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nny\OneDrive\桌面\"/>
    </mc:Choice>
  </mc:AlternateContent>
  <xr:revisionPtr revIDLastSave="0" documentId="13_ncr:1_{A407FA7B-2CB0-4D23-8B2F-D0177A05096B}" xr6:coauthVersionLast="47" xr6:coauthVersionMax="47" xr10:uidLastSave="{00000000-0000-0000-0000-000000000000}"/>
  <bookViews>
    <workbookView xWindow="-1785" yWindow="-21720" windowWidth="38640" windowHeight="21120" activeTab="6" xr2:uid="{00000000-000D-0000-FFFF-FFFF00000000}"/>
  </bookViews>
  <sheets>
    <sheet name="RA610-1151" sheetId="1" r:id="rId1"/>
    <sheet name="RA610-1355" sheetId="2" r:id="rId2"/>
    <sheet name="RA610-1476" sheetId="3" r:id="rId3"/>
    <sheet name="RA610-1672" sheetId="4" r:id="rId4"/>
    <sheet name="RA610-1869" sheetId="5" r:id="rId5"/>
    <sheet name="RA620-1621" sheetId="6" r:id="rId6"/>
    <sheet name="RA620-1739" sheetId="7" r:id="rId7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" i="7" l="1"/>
  <c r="AC1" i="7"/>
  <c r="AB2" i="7"/>
  <c r="AC2" i="7" s="1"/>
  <c r="X117" i="7"/>
  <c r="X104" i="7"/>
  <c r="Y104" i="7" s="1"/>
  <c r="Z104" i="7"/>
  <c r="Z1" i="7"/>
  <c r="Y1" i="7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Z103" i="7" s="1"/>
  <c r="V2" i="7"/>
  <c r="U3" i="7"/>
  <c r="V3" i="7"/>
  <c r="V4" i="7"/>
  <c r="V6" i="7"/>
  <c r="U7" i="7"/>
  <c r="V7" i="7"/>
  <c r="V8" i="7"/>
  <c r="V10" i="7"/>
  <c r="U11" i="7"/>
  <c r="V11" i="7"/>
  <c r="V12" i="7"/>
  <c r="V14" i="7"/>
  <c r="U15" i="7"/>
  <c r="V15" i="7"/>
  <c r="V16" i="7"/>
  <c r="V18" i="7"/>
  <c r="U19" i="7"/>
  <c r="V19" i="7"/>
  <c r="V20" i="7"/>
  <c r="V22" i="7"/>
  <c r="U23" i="7"/>
  <c r="V23" i="7"/>
  <c r="V24" i="7"/>
  <c r="V26" i="7"/>
  <c r="U27" i="7"/>
  <c r="V27" i="7"/>
  <c r="V28" i="7"/>
  <c r="V30" i="7"/>
  <c r="U31" i="7"/>
  <c r="V31" i="7"/>
  <c r="V32" i="7"/>
  <c r="V34" i="7"/>
  <c r="U35" i="7"/>
  <c r="V35" i="7"/>
  <c r="V36" i="7"/>
  <c r="V38" i="7"/>
  <c r="U39" i="7"/>
  <c r="V39" i="7"/>
  <c r="V40" i="7"/>
  <c r="V42" i="7"/>
  <c r="U43" i="7"/>
  <c r="V43" i="7"/>
  <c r="V44" i="7"/>
  <c r="V46" i="7"/>
  <c r="V1" i="7"/>
  <c r="U1" i="7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U46" i="7" s="1"/>
  <c r="R2" i="7"/>
  <c r="R1" i="7"/>
  <c r="O2" i="7"/>
  <c r="P2" i="7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7" i="7"/>
  <c r="P17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O34" i="7"/>
  <c r="P34" i="7"/>
  <c r="O35" i="7"/>
  <c r="P35" i="7"/>
  <c r="O36" i="7"/>
  <c r="P36" i="7"/>
  <c r="O37" i="7"/>
  <c r="P37" i="7"/>
  <c r="O38" i="7"/>
  <c r="P38" i="7"/>
  <c r="O39" i="7"/>
  <c r="P39" i="7"/>
  <c r="O40" i="7"/>
  <c r="P40" i="7"/>
  <c r="O41" i="7"/>
  <c r="P41" i="7"/>
  <c r="O42" i="7"/>
  <c r="P42" i="7"/>
  <c r="O43" i="7"/>
  <c r="P43" i="7"/>
  <c r="O44" i="7"/>
  <c r="P44" i="7"/>
  <c r="O45" i="7"/>
  <c r="P45" i="7"/>
  <c r="O46" i="7"/>
  <c r="P46" i="7"/>
  <c r="O47" i="7"/>
  <c r="P47" i="7"/>
  <c r="O48" i="7"/>
  <c r="P48" i="7"/>
  <c r="O49" i="7"/>
  <c r="P49" i="7"/>
  <c r="O50" i="7"/>
  <c r="P50" i="7"/>
  <c r="O51" i="7"/>
  <c r="P51" i="7"/>
  <c r="O52" i="7"/>
  <c r="P52" i="7"/>
  <c r="O53" i="7"/>
  <c r="P53" i="7"/>
  <c r="O54" i="7"/>
  <c r="P54" i="7"/>
  <c r="O55" i="7"/>
  <c r="P55" i="7"/>
  <c r="O56" i="7"/>
  <c r="P56" i="7"/>
  <c r="O57" i="7"/>
  <c r="P57" i="7"/>
  <c r="O58" i="7"/>
  <c r="P58" i="7"/>
  <c r="O59" i="7"/>
  <c r="P59" i="7"/>
  <c r="O60" i="7"/>
  <c r="P60" i="7"/>
  <c r="O61" i="7"/>
  <c r="P61" i="7"/>
  <c r="O62" i="7"/>
  <c r="P62" i="7"/>
  <c r="O63" i="7"/>
  <c r="P63" i="7"/>
  <c r="O64" i="7"/>
  <c r="P64" i="7"/>
  <c r="O65" i="7"/>
  <c r="P65" i="7"/>
  <c r="O66" i="7"/>
  <c r="P66" i="7"/>
  <c r="O67" i="7"/>
  <c r="P67" i="7"/>
  <c r="O68" i="7"/>
  <c r="P68" i="7"/>
  <c r="O69" i="7"/>
  <c r="P69" i="7"/>
  <c r="O70" i="7"/>
  <c r="P70" i="7"/>
  <c r="O71" i="7"/>
  <c r="P71" i="7"/>
  <c r="O72" i="7"/>
  <c r="P72" i="7"/>
  <c r="O73" i="7"/>
  <c r="P73" i="7"/>
  <c r="O74" i="7"/>
  <c r="P74" i="7"/>
  <c r="O75" i="7"/>
  <c r="P75" i="7"/>
  <c r="O76" i="7"/>
  <c r="P76" i="7"/>
  <c r="O77" i="7"/>
  <c r="P77" i="7"/>
  <c r="O78" i="7"/>
  <c r="P78" i="7"/>
  <c r="O79" i="7"/>
  <c r="P79" i="7"/>
  <c r="O80" i="7"/>
  <c r="P80" i="7"/>
  <c r="O81" i="7"/>
  <c r="P81" i="7"/>
  <c r="O82" i="7"/>
  <c r="P82" i="7"/>
  <c r="O83" i="7"/>
  <c r="P83" i="7"/>
  <c r="O84" i="7"/>
  <c r="P84" i="7"/>
  <c r="O85" i="7"/>
  <c r="P85" i="7"/>
  <c r="O86" i="7"/>
  <c r="P86" i="7"/>
  <c r="O87" i="7"/>
  <c r="P87" i="7"/>
  <c r="O88" i="7"/>
  <c r="P88" i="7"/>
  <c r="O89" i="7"/>
  <c r="P89" i="7"/>
  <c r="O90" i="7"/>
  <c r="P90" i="7"/>
  <c r="O91" i="7"/>
  <c r="P91" i="7"/>
  <c r="O92" i="7"/>
  <c r="P92" i="7"/>
  <c r="O93" i="7"/>
  <c r="P93" i="7"/>
  <c r="O94" i="7"/>
  <c r="P94" i="7"/>
  <c r="O95" i="7"/>
  <c r="P95" i="7"/>
  <c r="O96" i="7"/>
  <c r="P96" i="7"/>
  <c r="O97" i="7"/>
  <c r="P97" i="7"/>
  <c r="O98" i="7"/>
  <c r="P98" i="7"/>
  <c r="O99" i="7"/>
  <c r="P99" i="7"/>
  <c r="O100" i="7"/>
  <c r="P100" i="7"/>
  <c r="O101" i="7"/>
  <c r="P101" i="7"/>
  <c r="O102" i="7"/>
  <c r="P102" i="7"/>
  <c r="O103" i="7"/>
  <c r="P103" i="7"/>
  <c r="O104" i="7"/>
  <c r="P104" i="7"/>
  <c r="O105" i="7"/>
  <c r="P105" i="7"/>
  <c r="O106" i="7"/>
  <c r="P106" i="7"/>
  <c r="O107" i="7"/>
  <c r="P107" i="7"/>
  <c r="O108" i="7"/>
  <c r="P108" i="7"/>
  <c r="O109" i="7"/>
  <c r="P109" i="7"/>
  <c r="O110" i="7"/>
  <c r="P110" i="7"/>
  <c r="O111" i="7"/>
  <c r="P111" i="7"/>
  <c r="O112" i="7"/>
  <c r="P112" i="7"/>
  <c r="O113" i="7"/>
  <c r="P113" i="7"/>
  <c r="O114" i="7"/>
  <c r="P114" i="7"/>
  <c r="O115" i="7"/>
  <c r="P115" i="7"/>
  <c r="O116" i="7"/>
  <c r="P116" i="7"/>
  <c r="O117" i="7"/>
  <c r="P117" i="7"/>
  <c r="O118" i="7"/>
  <c r="P118" i="7"/>
  <c r="O119" i="7"/>
  <c r="P119" i="7"/>
  <c r="O120" i="7"/>
  <c r="P120" i="7"/>
  <c r="O121" i="7"/>
  <c r="P121" i="7"/>
  <c r="O122" i="7"/>
  <c r="P122" i="7"/>
  <c r="O123" i="7"/>
  <c r="P123" i="7"/>
  <c r="O124" i="7"/>
  <c r="P124" i="7"/>
  <c r="O125" i="7"/>
  <c r="P125" i="7"/>
  <c r="O126" i="7"/>
  <c r="P126" i="7"/>
  <c r="O127" i="7"/>
  <c r="P127" i="7"/>
  <c r="O128" i="7"/>
  <c r="P128" i="7"/>
  <c r="O129" i="7"/>
  <c r="P129" i="7"/>
  <c r="O130" i="7"/>
  <c r="P130" i="7"/>
  <c r="O131" i="7"/>
  <c r="P131" i="7"/>
  <c r="O132" i="7"/>
  <c r="P132" i="7"/>
  <c r="O133" i="7"/>
  <c r="P133" i="7"/>
  <c r="O134" i="7"/>
  <c r="P134" i="7"/>
  <c r="O135" i="7"/>
  <c r="P135" i="7"/>
  <c r="O136" i="7"/>
  <c r="P136" i="7"/>
  <c r="O137" i="7"/>
  <c r="P137" i="7"/>
  <c r="O138" i="7"/>
  <c r="P138" i="7"/>
  <c r="O139" i="7"/>
  <c r="P139" i="7"/>
  <c r="O140" i="7"/>
  <c r="P140" i="7"/>
  <c r="O141" i="7"/>
  <c r="P141" i="7"/>
  <c r="O142" i="7"/>
  <c r="P142" i="7"/>
  <c r="O143" i="7"/>
  <c r="P143" i="7"/>
  <c r="O144" i="7"/>
  <c r="P144" i="7"/>
  <c r="O145" i="7"/>
  <c r="P145" i="7"/>
  <c r="O146" i="7"/>
  <c r="P146" i="7"/>
  <c r="O147" i="7"/>
  <c r="P147" i="7"/>
  <c r="O148" i="7"/>
  <c r="P148" i="7"/>
  <c r="O149" i="7"/>
  <c r="P149" i="7"/>
  <c r="O150" i="7"/>
  <c r="P150" i="7"/>
  <c r="O151" i="7"/>
  <c r="P151" i="7"/>
  <c r="O152" i="7"/>
  <c r="P152" i="7"/>
  <c r="O153" i="7"/>
  <c r="P153" i="7"/>
  <c r="O154" i="7"/>
  <c r="P154" i="7"/>
  <c r="O155" i="7"/>
  <c r="P155" i="7"/>
  <c r="O156" i="7"/>
  <c r="P156" i="7"/>
  <c r="O157" i="7"/>
  <c r="P157" i="7"/>
  <c r="O158" i="7"/>
  <c r="P158" i="7"/>
  <c r="O159" i="7"/>
  <c r="P159" i="7"/>
  <c r="O160" i="7"/>
  <c r="P160" i="7"/>
  <c r="O161" i="7"/>
  <c r="P161" i="7"/>
  <c r="O162" i="7"/>
  <c r="P162" i="7"/>
  <c r="O163" i="7"/>
  <c r="P163" i="7"/>
  <c r="O164" i="7"/>
  <c r="P164" i="7"/>
  <c r="O165" i="7"/>
  <c r="P165" i="7"/>
  <c r="O166" i="7"/>
  <c r="P166" i="7"/>
  <c r="O167" i="7"/>
  <c r="P167" i="7"/>
  <c r="O168" i="7"/>
  <c r="P168" i="7"/>
  <c r="O169" i="7"/>
  <c r="P169" i="7"/>
  <c r="O170" i="7"/>
  <c r="P170" i="7"/>
  <c r="O171" i="7"/>
  <c r="P171" i="7"/>
  <c r="O172" i="7"/>
  <c r="P172" i="7"/>
  <c r="O173" i="7"/>
  <c r="P173" i="7"/>
  <c r="O174" i="7"/>
  <c r="P174" i="7"/>
  <c r="O175" i="7"/>
  <c r="P175" i="7"/>
  <c r="O176" i="7"/>
  <c r="P176" i="7"/>
  <c r="O177" i="7"/>
  <c r="P177" i="7"/>
  <c r="O178" i="7"/>
  <c r="P178" i="7"/>
  <c r="O179" i="7"/>
  <c r="P179" i="7"/>
  <c r="O180" i="7"/>
  <c r="P180" i="7"/>
  <c r="O181" i="7"/>
  <c r="P181" i="7"/>
  <c r="O182" i="7"/>
  <c r="P182" i="7"/>
  <c r="O183" i="7"/>
  <c r="P183" i="7"/>
  <c r="O184" i="7"/>
  <c r="P184" i="7"/>
  <c r="O185" i="7"/>
  <c r="P185" i="7"/>
  <c r="P1" i="7"/>
  <c r="O1" i="7"/>
  <c r="N1" i="7"/>
  <c r="N2" i="7" s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L885" i="7"/>
  <c r="L886" i="7" s="1"/>
  <c r="L887" i="7" s="1"/>
  <c r="L888" i="7" s="1"/>
  <c r="L889" i="7" s="1"/>
  <c r="L890" i="7" s="1"/>
  <c r="L891" i="7" s="1"/>
  <c r="L892" i="7" s="1"/>
  <c r="L893" i="7" s="1"/>
  <c r="L894" i="7" s="1"/>
  <c r="L895" i="7" s="1"/>
  <c r="L896" i="7" s="1"/>
  <c r="L897" i="7" s="1"/>
  <c r="L898" i="7" s="1"/>
  <c r="L899" i="7" s="1"/>
  <c r="L900" i="7" s="1"/>
  <c r="L901" i="7" s="1"/>
  <c r="L902" i="7" s="1"/>
  <c r="L903" i="7" s="1"/>
  <c r="L904" i="7" s="1"/>
  <c r="L905" i="7" s="1"/>
  <c r="L906" i="7" s="1"/>
  <c r="L907" i="7" s="1"/>
  <c r="L908" i="7" s="1"/>
  <c r="L909" i="7" s="1"/>
  <c r="L910" i="7" s="1"/>
  <c r="L868" i="7"/>
  <c r="L869" i="7"/>
  <c r="L870" i="7" s="1"/>
  <c r="L871" i="7" s="1"/>
  <c r="L872" i="7" s="1"/>
  <c r="L873" i="7" s="1"/>
  <c r="L874" i="7" s="1"/>
  <c r="L875" i="7" s="1"/>
  <c r="L876" i="7" s="1"/>
  <c r="L877" i="7" s="1"/>
  <c r="L878" i="7" s="1"/>
  <c r="L879" i="7" s="1"/>
  <c r="L880" i="7" s="1"/>
  <c r="L881" i="7" s="1"/>
  <c r="L882" i="7" s="1"/>
  <c r="L883" i="7" s="1"/>
  <c r="L884" i="7" s="1"/>
  <c r="L827" i="7"/>
  <c r="L828" i="7" s="1"/>
  <c r="L829" i="7" s="1"/>
  <c r="L830" i="7" s="1"/>
  <c r="L831" i="7" s="1"/>
  <c r="L832" i="7" s="1"/>
  <c r="L833" i="7" s="1"/>
  <c r="L834" i="7" s="1"/>
  <c r="L835" i="7" s="1"/>
  <c r="L836" i="7" s="1"/>
  <c r="L837" i="7" s="1"/>
  <c r="L838" i="7" s="1"/>
  <c r="L839" i="7" s="1"/>
  <c r="L840" i="7" s="1"/>
  <c r="L841" i="7" s="1"/>
  <c r="L842" i="7" s="1"/>
  <c r="L843" i="7" s="1"/>
  <c r="L844" i="7" s="1"/>
  <c r="L845" i="7" s="1"/>
  <c r="L846" i="7" s="1"/>
  <c r="L847" i="7" s="1"/>
  <c r="L848" i="7" s="1"/>
  <c r="L849" i="7" s="1"/>
  <c r="L850" i="7" s="1"/>
  <c r="L851" i="7" s="1"/>
  <c r="L852" i="7" s="1"/>
  <c r="L853" i="7" s="1"/>
  <c r="L854" i="7" s="1"/>
  <c r="L855" i="7" s="1"/>
  <c r="L856" i="7" s="1"/>
  <c r="L857" i="7" s="1"/>
  <c r="L858" i="7" s="1"/>
  <c r="L859" i="7" s="1"/>
  <c r="L860" i="7" s="1"/>
  <c r="L861" i="7" s="1"/>
  <c r="L862" i="7" s="1"/>
  <c r="L863" i="7" s="1"/>
  <c r="L864" i="7" s="1"/>
  <c r="L865" i="7" s="1"/>
  <c r="L866" i="7" s="1"/>
  <c r="L867" i="7" s="1"/>
  <c r="L751" i="7"/>
  <c r="L752" i="7" s="1"/>
  <c r="L753" i="7" s="1"/>
  <c r="L754" i="7" s="1"/>
  <c r="L755" i="7" s="1"/>
  <c r="L756" i="7" s="1"/>
  <c r="L757" i="7" s="1"/>
  <c r="L758" i="7" s="1"/>
  <c r="L759" i="7" s="1"/>
  <c r="L760" i="7" s="1"/>
  <c r="L761" i="7" s="1"/>
  <c r="L762" i="7" s="1"/>
  <c r="L763" i="7" s="1"/>
  <c r="L764" i="7" s="1"/>
  <c r="L765" i="7" s="1"/>
  <c r="L766" i="7" s="1"/>
  <c r="L767" i="7" s="1"/>
  <c r="L768" i="7" s="1"/>
  <c r="L769" i="7" s="1"/>
  <c r="L770" i="7" s="1"/>
  <c r="L771" i="7" s="1"/>
  <c r="L772" i="7" s="1"/>
  <c r="L773" i="7" s="1"/>
  <c r="L774" i="7" s="1"/>
  <c r="L775" i="7" s="1"/>
  <c r="L776" i="7" s="1"/>
  <c r="L777" i="7" s="1"/>
  <c r="L778" i="7" s="1"/>
  <c r="L779" i="7" s="1"/>
  <c r="L780" i="7" s="1"/>
  <c r="L781" i="7" s="1"/>
  <c r="L782" i="7" s="1"/>
  <c r="L783" i="7" s="1"/>
  <c r="L784" i="7" s="1"/>
  <c r="L785" i="7" s="1"/>
  <c r="L786" i="7" s="1"/>
  <c r="L787" i="7" s="1"/>
  <c r="L788" i="7" s="1"/>
  <c r="L789" i="7" s="1"/>
  <c r="L790" i="7" s="1"/>
  <c r="L791" i="7" s="1"/>
  <c r="L792" i="7" s="1"/>
  <c r="L793" i="7" s="1"/>
  <c r="L794" i="7" s="1"/>
  <c r="L795" i="7" s="1"/>
  <c r="L796" i="7" s="1"/>
  <c r="L797" i="7" s="1"/>
  <c r="L798" i="7" s="1"/>
  <c r="L799" i="7" s="1"/>
  <c r="L800" i="7" s="1"/>
  <c r="L801" i="7" s="1"/>
  <c r="L802" i="7" s="1"/>
  <c r="L803" i="7" s="1"/>
  <c r="L804" i="7" s="1"/>
  <c r="L805" i="7" s="1"/>
  <c r="L806" i="7" s="1"/>
  <c r="L807" i="7" s="1"/>
  <c r="L808" i="7" s="1"/>
  <c r="L809" i="7" s="1"/>
  <c r="L810" i="7" s="1"/>
  <c r="L811" i="7" s="1"/>
  <c r="L812" i="7" s="1"/>
  <c r="L813" i="7" s="1"/>
  <c r="L814" i="7" s="1"/>
  <c r="L815" i="7" s="1"/>
  <c r="L816" i="7" s="1"/>
  <c r="L817" i="7" s="1"/>
  <c r="L818" i="7" s="1"/>
  <c r="L819" i="7" s="1"/>
  <c r="L820" i="7" s="1"/>
  <c r="L821" i="7" s="1"/>
  <c r="L822" i="7" s="1"/>
  <c r="L823" i="7" s="1"/>
  <c r="L824" i="7" s="1"/>
  <c r="L825" i="7" s="1"/>
  <c r="L826" i="7" s="1"/>
  <c r="L733" i="7"/>
  <c r="L734" i="7"/>
  <c r="L735" i="7" s="1"/>
  <c r="L736" i="7" s="1"/>
  <c r="L737" i="7" s="1"/>
  <c r="L738" i="7" s="1"/>
  <c r="L739" i="7" s="1"/>
  <c r="L740" i="7" s="1"/>
  <c r="L741" i="7" s="1"/>
  <c r="L742" i="7" s="1"/>
  <c r="L743" i="7" s="1"/>
  <c r="L744" i="7" s="1"/>
  <c r="L745" i="7" s="1"/>
  <c r="L746" i="7" s="1"/>
  <c r="L747" i="7" s="1"/>
  <c r="L748" i="7" s="1"/>
  <c r="L749" i="7" s="1"/>
  <c r="L750" i="7" s="1"/>
  <c r="L537" i="7"/>
  <c r="L538" i="7" s="1"/>
  <c r="L539" i="7" s="1"/>
  <c r="L540" i="7" s="1"/>
  <c r="L541" i="7" s="1"/>
  <c r="L542" i="7" s="1"/>
  <c r="L543" i="7" s="1"/>
  <c r="L544" i="7" s="1"/>
  <c r="L545" i="7" s="1"/>
  <c r="L546" i="7" s="1"/>
  <c r="L547" i="7" s="1"/>
  <c r="L548" i="7" s="1"/>
  <c r="L549" i="7" s="1"/>
  <c r="L550" i="7" s="1"/>
  <c r="L551" i="7" s="1"/>
  <c r="L552" i="7" s="1"/>
  <c r="L553" i="7" s="1"/>
  <c r="L554" i="7" s="1"/>
  <c r="L555" i="7" s="1"/>
  <c r="L556" i="7" s="1"/>
  <c r="L557" i="7" s="1"/>
  <c r="L558" i="7" s="1"/>
  <c r="L559" i="7" s="1"/>
  <c r="L560" i="7" s="1"/>
  <c r="L561" i="7" s="1"/>
  <c r="L562" i="7" s="1"/>
  <c r="L563" i="7" s="1"/>
  <c r="L564" i="7" s="1"/>
  <c r="L565" i="7" s="1"/>
  <c r="L566" i="7" s="1"/>
  <c r="L567" i="7" s="1"/>
  <c r="L568" i="7" s="1"/>
  <c r="L569" i="7" s="1"/>
  <c r="L570" i="7" s="1"/>
  <c r="L571" i="7" s="1"/>
  <c r="L572" i="7" s="1"/>
  <c r="L573" i="7" s="1"/>
  <c r="L574" i="7" s="1"/>
  <c r="L575" i="7" s="1"/>
  <c r="L576" i="7" s="1"/>
  <c r="L577" i="7" s="1"/>
  <c r="L578" i="7" s="1"/>
  <c r="L579" i="7" s="1"/>
  <c r="L580" i="7" s="1"/>
  <c r="L581" i="7" s="1"/>
  <c r="L582" i="7" s="1"/>
  <c r="L583" i="7" s="1"/>
  <c r="L584" i="7" s="1"/>
  <c r="L585" i="7" s="1"/>
  <c r="L586" i="7" s="1"/>
  <c r="L587" i="7" s="1"/>
  <c r="L588" i="7" s="1"/>
  <c r="L589" i="7" s="1"/>
  <c r="L590" i="7" s="1"/>
  <c r="L591" i="7" s="1"/>
  <c r="L592" i="7" s="1"/>
  <c r="L593" i="7" s="1"/>
  <c r="L594" i="7" s="1"/>
  <c r="L595" i="7" s="1"/>
  <c r="L596" i="7" s="1"/>
  <c r="L597" i="7" s="1"/>
  <c r="L598" i="7" s="1"/>
  <c r="L599" i="7" s="1"/>
  <c r="L600" i="7" s="1"/>
  <c r="L601" i="7" s="1"/>
  <c r="L602" i="7" s="1"/>
  <c r="L603" i="7" s="1"/>
  <c r="L604" i="7" s="1"/>
  <c r="L605" i="7" s="1"/>
  <c r="L606" i="7" s="1"/>
  <c r="L607" i="7" s="1"/>
  <c r="L608" i="7" s="1"/>
  <c r="L609" i="7" s="1"/>
  <c r="L610" i="7" s="1"/>
  <c r="L611" i="7" s="1"/>
  <c r="L612" i="7" s="1"/>
  <c r="L613" i="7" s="1"/>
  <c r="L614" i="7" s="1"/>
  <c r="L615" i="7" s="1"/>
  <c r="L616" i="7" s="1"/>
  <c r="L617" i="7" s="1"/>
  <c r="L618" i="7" s="1"/>
  <c r="L619" i="7" s="1"/>
  <c r="L620" i="7" s="1"/>
  <c r="L621" i="7" s="1"/>
  <c r="L622" i="7" s="1"/>
  <c r="L623" i="7" s="1"/>
  <c r="L624" i="7" s="1"/>
  <c r="L625" i="7" s="1"/>
  <c r="L626" i="7" s="1"/>
  <c r="L627" i="7" s="1"/>
  <c r="L628" i="7" s="1"/>
  <c r="L629" i="7" s="1"/>
  <c r="L630" i="7" s="1"/>
  <c r="L631" i="7" s="1"/>
  <c r="L632" i="7" s="1"/>
  <c r="L633" i="7" s="1"/>
  <c r="L634" i="7" s="1"/>
  <c r="L635" i="7" s="1"/>
  <c r="L636" i="7" s="1"/>
  <c r="L637" i="7" s="1"/>
  <c r="L638" i="7" s="1"/>
  <c r="L639" i="7" s="1"/>
  <c r="L640" i="7" s="1"/>
  <c r="L641" i="7" s="1"/>
  <c r="L642" i="7" s="1"/>
  <c r="L643" i="7" s="1"/>
  <c r="L644" i="7" s="1"/>
  <c r="L645" i="7" s="1"/>
  <c r="L646" i="7" s="1"/>
  <c r="L647" i="7" s="1"/>
  <c r="L648" i="7" s="1"/>
  <c r="L649" i="7" s="1"/>
  <c r="L650" i="7" s="1"/>
  <c r="L651" i="7" s="1"/>
  <c r="L652" i="7" s="1"/>
  <c r="L653" i="7" s="1"/>
  <c r="L654" i="7" s="1"/>
  <c r="L655" i="7" s="1"/>
  <c r="L656" i="7" s="1"/>
  <c r="L657" i="7" s="1"/>
  <c r="L658" i="7" s="1"/>
  <c r="L659" i="7" s="1"/>
  <c r="L660" i="7" s="1"/>
  <c r="L661" i="7" s="1"/>
  <c r="L662" i="7" s="1"/>
  <c r="L663" i="7" s="1"/>
  <c r="L664" i="7" s="1"/>
  <c r="L665" i="7" s="1"/>
  <c r="L666" i="7" s="1"/>
  <c r="L667" i="7" s="1"/>
  <c r="L668" i="7" s="1"/>
  <c r="L669" i="7" s="1"/>
  <c r="L670" i="7" s="1"/>
  <c r="L671" i="7" s="1"/>
  <c r="L672" i="7" s="1"/>
  <c r="L673" i="7" s="1"/>
  <c r="L674" i="7" s="1"/>
  <c r="L675" i="7" s="1"/>
  <c r="L676" i="7" s="1"/>
  <c r="L677" i="7" s="1"/>
  <c r="L678" i="7" s="1"/>
  <c r="L679" i="7" s="1"/>
  <c r="L680" i="7" s="1"/>
  <c r="L681" i="7" s="1"/>
  <c r="L682" i="7" s="1"/>
  <c r="L683" i="7" s="1"/>
  <c r="L684" i="7" s="1"/>
  <c r="L685" i="7" s="1"/>
  <c r="L686" i="7" s="1"/>
  <c r="L687" i="7" s="1"/>
  <c r="L688" i="7" s="1"/>
  <c r="L689" i="7" s="1"/>
  <c r="L690" i="7" s="1"/>
  <c r="L691" i="7" s="1"/>
  <c r="L692" i="7" s="1"/>
  <c r="L693" i="7" s="1"/>
  <c r="L694" i="7" s="1"/>
  <c r="L695" i="7" s="1"/>
  <c r="L696" i="7" s="1"/>
  <c r="L697" i="7" s="1"/>
  <c r="L698" i="7" s="1"/>
  <c r="L699" i="7" s="1"/>
  <c r="L700" i="7" s="1"/>
  <c r="L701" i="7" s="1"/>
  <c r="L702" i="7" s="1"/>
  <c r="L703" i="7" s="1"/>
  <c r="L704" i="7" s="1"/>
  <c r="L705" i="7" s="1"/>
  <c r="L706" i="7" s="1"/>
  <c r="L707" i="7" s="1"/>
  <c r="L708" i="7" s="1"/>
  <c r="L709" i="7" s="1"/>
  <c r="L710" i="7" s="1"/>
  <c r="L711" i="7" s="1"/>
  <c r="L712" i="7" s="1"/>
  <c r="L713" i="7" s="1"/>
  <c r="L714" i="7" s="1"/>
  <c r="L715" i="7" s="1"/>
  <c r="L716" i="7" s="1"/>
  <c r="L717" i="7" s="1"/>
  <c r="L718" i="7" s="1"/>
  <c r="L719" i="7" s="1"/>
  <c r="L720" i="7" s="1"/>
  <c r="L721" i="7" s="1"/>
  <c r="L722" i="7" s="1"/>
  <c r="L723" i="7" s="1"/>
  <c r="L724" i="7" s="1"/>
  <c r="L725" i="7" s="1"/>
  <c r="L726" i="7" s="1"/>
  <c r="L727" i="7" s="1"/>
  <c r="L728" i="7" s="1"/>
  <c r="L729" i="7" s="1"/>
  <c r="L730" i="7" s="1"/>
  <c r="L731" i="7" s="1"/>
  <c r="L732" i="7" s="1"/>
  <c r="L361" i="7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L408" i="7" s="1"/>
  <c r="L409" i="7" s="1"/>
  <c r="L410" i="7" s="1"/>
  <c r="L411" i="7" s="1"/>
  <c r="L412" i="7" s="1"/>
  <c r="L413" i="7" s="1"/>
  <c r="L414" i="7" s="1"/>
  <c r="L415" i="7" s="1"/>
  <c r="L416" i="7" s="1"/>
  <c r="L417" i="7" s="1"/>
  <c r="L418" i="7" s="1"/>
  <c r="L419" i="7" s="1"/>
  <c r="L420" i="7" s="1"/>
  <c r="L421" i="7" s="1"/>
  <c r="L422" i="7" s="1"/>
  <c r="L423" i="7" s="1"/>
  <c r="L424" i="7" s="1"/>
  <c r="L425" i="7" s="1"/>
  <c r="L426" i="7" s="1"/>
  <c r="L427" i="7" s="1"/>
  <c r="L428" i="7" s="1"/>
  <c r="L429" i="7" s="1"/>
  <c r="L430" i="7" s="1"/>
  <c r="L431" i="7" s="1"/>
  <c r="L432" i="7" s="1"/>
  <c r="L433" i="7" s="1"/>
  <c r="L434" i="7" s="1"/>
  <c r="L435" i="7" s="1"/>
  <c r="L436" i="7" s="1"/>
  <c r="L437" i="7" s="1"/>
  <c r="L438" i="7" s="1"/>
  <c r="L439" i="7" s="1"/>
  <c r="L440" i="7" s="1"/>
  <c r="L441" i="7" s="1"/>
  <c r="L442" i="7" s="1"/>
  <c r="L443" i="7" s="1"/>
  <c r="L444" i="7" s="1"/>
  <c r="L445" i="7" s="1"/>
  <c r="L446" i="7" s="1"/>
  <c r="L447" i="7" s="1"/>
  <c r="L448" i="7" s="1"/>
  <c r="L449" i="7" s="1"/>
  <c r="L450" i="7" s="1"/>
  <c r="L451" i="7" s="1"/>
  <c r="L452" i="7" s="1"/>
  <c r="L453" i="7" s="1"/>
  <c r="L454" i="7" s="1"/>
  <c r="L455" i="7" s="1"/>
  <c r="L456" i="7" s="1"/>
  <c r="L457" i="7" s="1"/>
  <c r="L458" i="7" s="1"/>
  <c r="L459" i="7" s="1"/>
  <c r="L460" i="7" s="1"/>
  <c r="L461" i="7" s="1"/>
  <c r="L462" i="7" s="1"/>
  <c r="L463" i="7" s="1"/>
  <c r="L464" i="7" s="1"/>
  <c r="L465" i="7" s="1"/>
  <c r="L466" i="7" s="1"/>
  <c r="L467" i="7" s="1"/>
  <c r="L468" i="7" s="1"/>
  <c r="L469" i="7" s="1"/>
  <c r="L470" i="7" s="1"/>
  <c r="L471" i="7" s="1"/>
  <c r="L472" i="7" s="1"/>
  <c r="L473" i="7" s="1"/>
  <c r="L474" i="7" s="1"/>
  <c r="L475" i="7" s="1"/>
  <c r="L476" i="7" s="1"/>
  <c r="L477" i="7" s="1"/>
  <c r="L478" i="7" s="1"/>
  <c r="L479" i="7" s="1"/>
  <c r="L480" i="7" s="1"/>
  <c r="L481" i="7" s="1"/>
  <c r="L482" i="7" s="1"/>
  <c r="L483" i="7" s="1"/>
  <c r="L484" i="7" s="1"/>
  <c r="L485" i="7" s="1"/>
  <c r="L486" i="7" s="1"/>
  <c r="L487" i="7" s="1"/>
  <c r="L488" i="7" s="1"/>
  <c r="L489" i="7" s="1"/>
  <c r="L490" i="7" s="1"/>
  <c r="L491" i="7" s="1"/>
  <c r="L492" i="7" s="1"/>
  <c r="L493" i="7" s="1"/>
  <c r="L494" i="7" s="1"/>
  <c r="L495" i="7" s="1"/>
  <c r="L496" i="7" s="1"/>
  <c r="L497" i="7" s="1"/>
  <c r="L498" i="7" s="1"/>
  <c r="L499" i="7" s="1"/>
  <c r="L500" i="7" s="1"/>
  <c r="L501" i="7" s="1"/>
  <c r="L502" i="7" s="1"/>
  <c r="L503" i="7" s="1"/>
  <c r="L504" i="7" s="1"/>
  <c r="L505" i="7" s="1"/>
  <c r="L506" i="7" s="1"/>
  <c r="L507" i="7" s="1"/>
  <c r="L508" i="7" s="1"/>
  <c r="L509" i="7" s="1"/>
  <c r="L510" i="7" s="1"/>
  <c r="L511" i="7" s="1"/>
  <c r="L512" i="7" s="1"/>
  <c r="L513" i="7" s="1"/>
  <c r="L514" i="7" s="1"/>
  <c r="L515" i="7" s="1"/>
  <c r="L516" i="7" s="1"/>
  <c r="L517" i="7" s="1"/>
  <c r="L518" i="7" s="1"/>
  <c r="L519" i="7" s="1"/>
  <c r="L520" i="7" s="1"/>
  <c r="L521" i="7" s="1"/>
  <c r="L522" i="7" s="1"/>
  <c r="L523" i="7" s="1"/>
  <c r="L524" i="7" s="1"/>
  <c r="L525" i="7" s="1"/>
  <c r="L526" i="7" s="1"/>
  <c r="L527" i="7" s="1"/>
  <c r="L528" i="7" s="1"/>
  <c r="L529" i="7" s="1"/>
  <c r="L530" i="7" s="1"/>
  <c r="L531" i="7" s="1"/>
  <c r="L532" i="7" s="1"/>
  <c r="L533" i="7" s="1"/>
  <c r="L534" i="7" s="1"/>
  <c r="L535" i="7" s="1"/>
  <c r="L536" i="7" s="1"/>
  <c r="L274" i="7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149" i="7"/>
  <c r="L150" i="7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49" i="7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2" i="7"/>
  <c r="H2" i="7"/>
  <c r="I2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I1" i="7"/>
  <c r="H1" i="7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2" i="7"/>
  <c r="E5" i="7"/>
  <c r="E2" i="7"/>
  <c r="E1" i="7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C1" i="7"/>
  <c r="B1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" i="7"/>
  <c r="A3" i="7" s="1"/>
  <c r="A4" i="7" s="1"/>
  <c r="AD102" i="6"/>
  <c r="AE102" i="6" s="1"/>
  <c r="AF1" i="6"/>
  <c r="AE1" i="6"/>
  <c r="AD2" i="6"/>
  <c r="AF2" i="6" s="1"/>
  <c r="AB2" i="6"/>
  <c r="AB1" i="6"/>
  <c r="Y100" i="6"/>
  <c r="Z100" i="6"/>
  <c r="Y101" i="6"/>
  <c r="Z101" i="6"/>
  <c r="Y102" i="6"/>
  <c r="Z102" i="6"/>
  <c r="Y103" i="6"/>
  <c r="Z103" i="6"/>
  <c r="Y104" i="6"/>
  <c r="Z104" i="6"/>
  <c r="X103" i="6"/>
  <c r="X99" i="6"/>
  <c r="Y99" i="6" s="1"/>
  <c r="X100" i="6"/>
  <c r="X101" i="6" s="1"/>
  <c r="X102" i="6" s="1"/>
  <c r="Z99" i="6"/>
  <c r="Z1" i="6"/>
  <c r="Y1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N186" i="6"/>
  <c r="O186" i="6" s="1"/>
  <c r="P186" i="6"/>
  <c r="N187" i="6"/>
  <c r="O187" i="6" s="1"/>
  <c r="N166" i="6"/>
  <c r="O166" i="6" s="1"/>
  <c r="N167" i="6"/>
  <c r="O167" i="6" s="1"/>
  <c r="N126" i="6"/>
  <c r="O126" i="6" s="1"/>
  <c r="N127" i="6"/>
  <c r="O127" i="6" s="1"/>
  <c r="U2" i="6"/>
  <c r="V2" i="6"/>
  <c r="V3" i="6"/>
  <c r="U4" i="6"/>
  <c r="V4" i="6"/>
  <c r="V5" i="6"/>
  <c r="U6" i="6"/>
  <c r="V6" i="6"/>
  <c r="V7" i="6"/>
  <c r="U8" i="6"/>
  <c r="V8" i="6"/>
  <c r="V9" i="6"/>
  <c r="U10" i="6"/>
  <c r="V10" i="6"/>
  <c r="V11" i="6"/>
  <c r="U12" i="6"/>
  <c r="V12" i="6"/>
  <c r="V13" i="6"/>
  <c r="U14" i="6"/>
  <c r="V14" i="6"/>
  <c r="V15" i="6"/>
  <c r="U16" i="6"/>
  <c r="V16" i="6"/>
  <c r="V17" i="6"/>
  <c r="U18" i="6"/>
  <c r="V18" i="6"/>
  <c r="V19" i="6"/>
  <c r="U20" i="6"/>
  <c r="V20" i="6"/>
  <c r="V21" i="6"/>
  <c r="U22" i="6"/>
  <c r="V22" i="6"/>
  <c r="V23" i="6"/>
  <c r="U24" i="6"/>
  <c r="V24" i="6"/>
  <c r="V25" i="6"/>
  <c r="U26" i="6"/>
  <c r="V26" i="6"/>
  <c r="V27" i="6"/>
  <c r="U28" i="6"/>
  <c r="V28" i="6"/>
  <c r="V29" i="6"/>
  <c r="U30" i="6"/>
  <c r="V30" i="6"/>
  <c r="V31" i="6"/>
  <c r="U32" i="6"/>
  <c r="V32" i="6"/>
  <c r="V33" i="6"/>
  <c r="U34" i="6"/>
  <c r="V34" i="6"/>
  <c r="V35" i="6"/>
  <c r="U36" i="6"/>
  <c r="V36" i="6"/>
  <c r="V37" i="6"/>
  <c r="U38" i="6"/>
  <c r="V38" i="6"/>
  <c r="V39" i="6"/>
  <c r="U40" i="6"/>
  <c r="V40" i="6"/>
  <c r="V41" i="6"/>
  <c r="U42" i="6"/>
  <c r="V42" i="6"/>
  <c r="V43" i="6"/>
  <c r="U44" i="6"/>
  <c r="V44" i="6"/>
  <c r="V45" i="6"/>
  <c r="U46" i="6"/>
  <c r="V46" i="6"/>
  <c r="V1" i="6"/>
  <c r="U1" i="6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R2" i="6"/>
  <c r="R1" i="6"/>
  <c r="N1" i="6"/>
  <c r="P1" i="6"/>
  <c r="O1" i="6"/>
  <c r="N2" i="6"/>
  <c r="L737" i="6"/>
  <c r="L738" i="6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10" i="6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05" i="6"/>
  <c r="L706" i="6" s="1"/>
  <c r="L707" i="6" s="1"/>
  <c r="L708" i="6" s="1"/>
  <c r="L709" i="6" s="1"/>
  <c r="L360" i="6"/>
  <c r="L361" i="6" s="1"/>
  <c r="L362" i="6" s="1"/>
  <c r="L363" i="6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101" i="6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45" i="6"/>
  <c r="L46" i="6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2" i="6"/>
  <c r="H91" i="6"/>
  <c r="I91" i="6"/>
  <c r="H90" i="6"/>
  <c r="I90" i="6"/>
  <c r="E2" i="6"/>
  <c r="E1" i="6"/>
  <c r="H1" i="6" s="1"/>
  <c r="G58" i="6"/>
  <c r="G59" i="6"/>
  <c r="G45" i="6"/>
  <c r="I45" i="6" s="1"/>
  <c r="H45" i="6"/>
  <c r="G46" i="6"/>
  <c r="H2" i="6"/>
  <c r="I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I1" i="6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E5" i="6"/>
  <c r="B2" i="6"/>
  <c r="C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C1" i="6"/>
  <c r="B1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B2" i="5"/>
  <c r="AB3" i="5" s="1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103" i="5" s="1"/>
  <c r="AB104" i="5" s="1"/>
  <c r="AB105" i="5" s="1"/>
  <c r="AB106" i="5" s="1"/>
  <c r="Y141" i="5"/>
  <c r="Z141" i="5"/>
  <c r="T56" i="5"/>
  <c r="T57" i="5" s="1"/>
  <c r="T58" i="5" s="1"/>
  <c r="T59" i="5" s="1"/>
  <c r="T60" i="5" s="1"/>
  <c r="T61" i="5" s="1"/>
  <c r="Z1" i="5"/>
  <c r="Y1" i="5"/>
  <c r="X2" i="5"/>
  <c r="Y2" i="5" s="1"/>
  <c r="R2" i="5"/>
  <c r="R1" i="5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N1" i="5"/>
  <c r="N2" i="5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L404" i="5" s="1"/>
  <c r="L405" i="5" s="1"/>
  <c r="L406" i="5" s="1"/>
  <c r="L407" i="5" s="1"/>
  <c r="L408" i="5" s="1"/>
  <c r="L409" i="5" s="1"/>
  <c r="L410" i="5" s="1"/>
  <c r="L411" i="5" s="1"/>
  <c r="L412" i="5" s="1"/>
  <c r="L413" i="5" s="1"/>
  <c r="L414" i="5" s="1"/>
  <c r="L415" i="5" s="1"/>
  <c r="L416" i="5" s="1"/>
  <c r="L417" i="5" s="1"/>
  <c r="L418" i="5" s="1"/>
  <c r="L419" i="5" s="1"/>
  <c r="L420" i="5" s="1"/>
  <c r="L421" i="5" s="1"/>
  <c r="L422" i="5" s="1"/>
  <c r="L423" i="5" s="1"/>
  <c r="L424" i="5" s="1"/>
  <c r="L425" i="5" s="1"/>
  <c r="L426" i="5" s="1"/>
  <c r="L427" i="5" s="1"/>
  <c r="L428" i="5" s="1"/>
  <c r="L429" i="5" s="1"/>
  <c r="L430" i="5" s="1"/>
  <c r="L431" i="5" s="1"/>
  <c r="L432" i="5" s="1"/>
  <c r="L433" i="5" s="1"/>
  <c r="L434" i="5" s="1"/>
  <c r="L435" i="5" s="1"/>
  <c r="L436" i="5" s="1"/>
  <c r="L437" i="5" s="1"/>
  <c r="L438" i="5" s="1"/>
  <c r="L439" i="5" s="1"/>
  <c r="L440" i="5" s="1"/>
  <c r="L441" i="5" s="1"/>
  <c r="L442" i="5" s="1"/>
  <c r="L443" i="5" s="1"/>
  <c r="L444" i="5" s="1"/>
  <c r="L445" i="5" s="1"/>
  <c r="L446" i="5" s="1"/>
  <c r="L447" i="5" s="1"/>
  <c r="L448" i="5" s="1"/>
  <c r="L449" i="5" s="1"/>
  <c r="L450" i="5" s="1"/>
  <c r="L451" i="5" s="1"/>
  <c r="L452" i="5" s="1"/>
  <c r="L453" i="5" s="1"/>
  <c r="L454" i="5" s="1"/>
  <c r="L455" i="5" s="1"/>
  <c r="L456" i="5" s="1"/>
  <c r="L457" i="5" s="1"/>
  <c r="L458" i="5" s="1"/>
  <c r="L459" i="5" s="1"/>
  <c r="L460" i="5" s="1"/>
  <c r="L461" i="5" s="1"/>
  <c r="L462" i="5" s="1"/>
  <c r="L463" i="5" s="1"/>
  <c r="L464" i="5" s="1"/>
  <c r="L465" i="5" s="1"/>
  <c r="L466" i="5" s="1"/>
  <c r="L467" i="5" s="1"/>
  <c r="L468" i="5" s="1"/>
  <c r="L469" i="5" s="1"/>
  <c r="L470" i="5" s="1"/>
  <c r="L471" i="5" s="1"/>
  <c r="L472" i="5" s="1"/>
  <c r="L473" i="5" s="1"/>
  <c r="L474" i="5" s="1"/>
  <c r="L475" i="5" s="1"/>
  <c r="L476" i="5" s="1"/>
  <c r="L477" i="5" s="1"/>
  <c r="L478" i="5" s="1"/>
  <c r="L479" i="5" s="1"/>
  <c r="L480" i="5" s="1"/>
  <c r="L481" i="5" s="1"/>
  <c r="L482" i="5" s="1"/>
  <c r="L483" i="5" s="1"/>
  <c r="L484" i="5" s="1"/>
  <c r="L485" i="5" s="1"/>
  <c r="L486" i="5" s="1"/>
  <c r="L487" i="5" s="1"/>
  <c r="L488" i="5" s="1"/>
  <c r="L489" i="5" s="1"/>
  <c r="L490" i="5" s="1"/>
  <c r="L491" i="5" s="1"/>
  <c r="L492" i="5" s="1"/>
  <c r="L493" i="5" s="1"/>
  <c r="L494" i="5" s="1"/>
  <c r="L495" i="5" s="1"/>
  <c r="L496" i="5" s="1"/>
  <c r="L497" i="5" s="1"/>
  <c r="L498" i="5" s="1"/>
  <c r="L499" i="5" s="1"/>
  <c r="L500" i="5" s="1"/>
  <c r="L501" i="5" s="1"/>
  <c r="L502" i="5" s="1"/>
  <c r="L503" i="5" s="1"/>
  <c r="L504" i="5" s="1"/>
  <c r="L505" i="5" s="1"/>
  <c r="L506" i="5" s="1"/>
  <c r="L507" i="5" s="1"/>
  <c r="L508" i="5" s="1"/>
  <c r="L509" i="5" s="1"/>
  <c r="L510" i="5" s="1"/>
  <c r="L511" i="5" s="1"/>
  <c r="L512" i="5" s="1"/>
  <c r="L513" i="5" s="1"/>
  <c r="L514" i="5" s="1"/>
  <c r="L515" i="5" s="1"/>
  <c r="L516" i="5" s="1"/>
  <c r="L517" i="5" s="1"/>
  <c r="L518" i="5" s="1"/>
  <c r="L519" i="5" s="1"/>
  <c r="L520" i="5" s="1"/>
  <c r="L521" i="5" s="1"/>
  <c r="L522" i="5" s="1"/>
  <c r="L523" i="5" s="1"/>
  <c r="L524" i="5" s="1"/>
  <c r="L525" i="5" s="1"/>
  <c r="L526" i="5" s="1"/>
  <c r="L527" i="5" s="1"/>
  <c r="L528" i="5" s="1"/>
  <c r="L529" i="5" s="1"/>
  <c r="L530" i="5" s="1"/>
  <c r="L531" i="5" s="1"/>
  <c r="L532" i="5" s="1"/>
  <c r="L533" i="5" s="1"/>
  <c r="L534" i="5" s="1"/>
  <c r="L535" i="5" s="1"/>
  <c r="L536" i="5" s="1"/>
  <c r="L537" i="5" s="1"/>
  <c r="L538" i="5" s="1"/>
  <c r="L539" i="5" s="1"/>
  <c r="L540" i="5" s="1"/>
  <c r="L541" i="5" s="1"/>
  <c r="L542" i="5" s="1"/>
  <c r="L543" i="5" s="1"/>
  <c r="L544" i="5" s="1"/>
  <c r="L545" i="5" s="1"/>
  <c r="L546" i="5" s="1"/>
  <c r="L547" i="5" s="1"/>
  <c r="L548" i="5" s="1"/>
  <c r="L549" i="5" s="1"/>
  <c r="L550" i="5" s="1"/>
  <c r="L551" i="5" s="1"/>
  <c r="L552" i="5" s="1"/>
  <c r="L553" i="5" s="1"/>
  <c r="L554" i="5" s="1"/>
  <c r="L555" i="5" s="1"/>
  <c r="L556" i="5" s="1"/>
  <c r="L557" i="5" s="1"/>
  <c r="L558" i="5" s="1"/>
  <c r="L559" i="5" s="1"/>
  <c r="L560" i="5" s="1"/>
  <c r="L561" i="5" s="1"/>
  <c r="L562" i="5" s="1"/>
  <c r="L563" i="5" s="1"/>
  <c r="L564" i="5" s="1"/>
  <c r="L565" i="5" s="1"/>
  <c r="L566" i="5" s="1"/>
  <c r="L567" i="5" s="1"/>
  <c r="L568" i="5" s="1"/>
  <c r="L569" i="5" s="1"/>
  <c r="L570" i="5" s="1"/>
  <c r="L571" i="5" s="1"/>
  <c r="L572" i="5" s="1"/>
  <c r="L573" i="5" s="1"/>
  <c r="L574" i="5" s="1"/>
  <c r="L575" i="5" s="1"/>
  <c r="L576" i="5" s="1"/>
  <c r="L577" i="5" s="1"/>
  <c r="L578" i="5" s="1"/>
  <c r="L579" i="5" s="1"/>
  <c r="L580" i="5" s="1"/>
  <c r="L581" i="5" s="1"/>
  <c r="L582" i="5" s="1"/>
  <c r="L583" i="5" s="1"/>
  <c r="L584" i="5" s="1"/>
  <c r="L585" i="5" s="1"/>
  <c r="L586" i="5" s="1"/>
  <c r="L587" i="5" s="1"/>
  <c r="L588" i="5" s="1"/>
  <c r="L589" i="5" s="1"/>
  <c r="L590" i="5" s="1"/>
  <c r="L591" i="5" s="1"/>
  <c r="L592" i="5" s="1"/>
  <c r="L593" i="5" s="1"/>
  <c r="L594" i="5" s="1"/>
  <c r="L595" i="5" s="1"/>
  <c r="L596" i="5" s="1"/>
  <c r="L597" i="5" s="1"/>
  <c r="L598" i="5" s="1"/>
  <c r="L599" i="5" s="1"/>
  <c r="L600" i="5" s="1"/>
  <c r="L601" i="5" s="1"/>
  <c r="L602" i="5" s="1"/>
  <c r="L603" i="5" s="1"/>
  <c r="L604" i="5" s="1"/>
  <c r="L605" i="5" s="1"/>
  <c r="L606" i="5" s="1"/>
  <c r="L607" i="5" s="1"/>
  <c r="L608" i="5" s="1"/>
  <c r="L609" i="5" s="1"/>
  <c r="L610" i="5" s="1"/>
  <c r="L611" i="5" s="1"/>
  <c r="L612" i="5" s="1"/>
  <c r="L613" i="5" s="1"/>
  <c r="L614" i="5" s="1"/>
  <c r="L615" i="5" s="1"/>
  <c r="L616" i="5" s="1"/>
  <c r="L617" i="5" s="1"/>
  <c r="L618" i="5" s="1"/>
  <c r="L619" i="5" s="1"/>
  <c r="L620" i="5" s="1"/>
  <c r="L621" i="5" s="1"/>
  <c r="L622" i="5" s="1"/>
  <c r="L623" i="5" s="1"/>
  <c r="L624" i="5" s="1"/>
  <c r="L625" i="5" s="1"/>
  <c r="L626" i="5" s="1"/>
  <c r="L627" i="5" s="1"/>
  <c r="L628" i="5" s="1"/>
  <c r="L629" i="5" s="1"/>
  <c r="L630" i="5" s="1"/>
  <c r="L631" i="5" s="1"/>
  <c r="L632" i="5" s="1"/>
  <c r="L633" i="5" s="1"/>
  <c r="L634" i="5" s="1"/>
  <c r="L635" i="5" s="1"/>
  <c r="L636" i="5" s="1"/>
  <c r="L637" i="5" s="1"/>
  <c r="L638" i="5" s="1"/>
  <c r="L639" i="5" s="1"/>
  <c r="L640" i="5" s="1"/>
  <c r="L641" i="5" s="1"/>
  <c r="L642" i="5" s="1"/>
  <c r="L643" i="5" s="1"/>
  <c r="L644" i="5" s="1"/>
  <c r="L645" i="5" s="1"/>
  <c r="L646" i="5" s="1"/>
  <c r="L647" i="5" s="1"/>
  <c r="L648" i="5" s="1"/>
  <c r="L649" i="5" s="1"/>
  <c r="L650" i="5" s="1"/>
  <c r="L651" i="5" s="1"/>
  <c r="L652" i="5" s="1"/>
  <c r="L653" i="5" s="1"/>
  <c r="L654" i="5" s="1"/>
  <c r="L655" i="5" s="1"/>
  <c r="L656" i="5" s="1"/>
  <c r="L657" i="5" s="1"/>
  <c r="L658" i="5" s="1"/>
  <c r="L659" i="5" s="1"/>
  <c r="L660" i="5" s="1"/>
  <c r="L661" i="5" s="1"/>
  <c r="L662" i="5" s="1"/>
  <c r="L663" i="5" s="1"/>
  <c r="L664" i="5" s="1"/>
  <c r="L665" i="5" s="1"/>
  <c r="L666" i="5" s="1"/>
  <c r="L667" i="5" s="1"/>
  <c r="L668" i="5" s="1"/>
  <c r="L669" i="5" s="1"/>
  <c r="L670" i="5" s="1"/>
  <c r="L671" i="5" s="1"/>
  <c r="L672" i="5" s="1"/>
  <c r="L673" i="5" s="1"/>
  <c r="L674" i="5" s="1"/>
  <c r="L675" i="5" s="1"/>
  <c r="L676" i="5" s="1"/>
  <c r="L677" i="5" s="1"/>
  <c r="L678" i="5" s="1"/>
  <c r="L679" i="5" s="1"/>
  <c r="L680" i="5" s="1"/>
  <c r="L681" i="5" s="1"/>
  <c r="L682" i="5" s="1"/>
  <c r="L683" i="5" s="1"/>
  <c r="L684" i="5" s="1"/>
  <c r="L685" i="5" s="1"/>
  <c r="L686" i="5" s="1"/>
  <c r="L687" i="5" s="1"/>
  <c r="L688" i="5" s="1"/>
  <c r="L689" i="5" s="1"/>
  <c r="L690" i="5" s="1"/>
  <c r="L691" i="5" s="1"/>
  <c r="L692" i="5" s="1"/>
  <c r="L693" i="5" s="1"/>
  <c r="L694" i="5" s="1"/>
  <c r="L695" i="5" s="1"/>
  <c r="L696" i="5" s="1"/>
  <c r="L697" i="5" s="1"/>
  <c r="L698" i="5" s="1"/>
  <c r="L699" i="5" s="1"/>
  <c r="L700" i="5" s="1"/>
  <c r="L701" i="5" s="1"/>
  <c r="L702" i="5" s="1"/>
  <c r="L703" i="5" s="1"/>
  <c r="L704" i="5" s="1"/>
  <c r="L705" i="5" s="1"/>
  <c r="L706" i="5" s="1"/>
  <c r="L707" i="5" s="1"/>
  <c r="L708" i="5" s="1"/>
  <c r="L709" i="5" s="1"/>
  <c r="L710" i="5" s="1"/>
  <c r="L711" i="5" s="1"/>
  <c r="L712" i="5" s="1"/>
  <c r="L713" i="5" s="1"/>
  <c r="L714" i="5" s="1"/>
  <c r="L715" i="5" s="1"/>
  <c r="L716" i="5" s="1"/>
  <c r="L717" i="5" s="1"/>
  <c r="L718" i="5" s="1"/>
  <c r="L719" i="5" s="1"/>
  <c r="L720" i="5" s="1"/>
  <c r="L721" i="5" s="1"/>
  <c r="L722" i="5" s="1"/>
  <c r="L723" i="5" s="1"/>
  <c r="L724" i="5" s="1"/>
  <c r="L725" i="5" s="1"/>
  <c r="L726" i="5" s="1"/>
  <c r="L727" i="5" s="1"/>
  <c r="L728" i="5" s="1"/>
  <c r="L729" i="5" s="1"/>
  <c r="L730" i="5" s="1"/>
  <c r="L731" i="5" s="1"/>
  <c r="L732" i="5" s="1"/>
  <c r="L733" i="5" s="1"/>
  <c r="L734" i="5" s="1"/>
  <c r="L735" i="5" s="1"/>
  <c r="L736" i="5" s="1"/>
  <c r="L737" i="5" s="1"/>
  <c r="L738" i="5" s="1"/>
  <c r="L739" i="5" s="1"/>
  <c r="L740" i="5" s="1"/>
  <c r="L741" i="5" s="1"/>
  <c r="L742" i="5" s="1"/>
  <c r="L743" i="5" s="1"/>
  <c r="L744" i="5" s="1"/>
  <c r="L745" i="5" s="1"/>
  <c r="L746" i="5" s="1"/>
  <c r="L747" i="5" s="1"/>
  <c r="L748" i="5" s="1"/>
  <c r="L749" i="5" s="1"/>
  <c r="L750" i="5" s="1"/>
  <c r="L751" i="5" s="1"/>
  <c r="L752" i="5" s="1"/>
  <c r="L753" i="5" s="1"/>
  <c r="L754" i="5" s="1"/>
  <c r="L755" i="5" s="1"/>
  <c r="L756" i="5" s="1"/>
  <c r="L757" i="5" s="1"/>
  <c r="L758" i="5" s="1"/>
  <c r="L759" i="5" s="1"/>
  <c r="L760" i="5" s="1"/>
  <c r="L761" i="5" s="1"/>
  <c r="L762" i="5" s="1"/>
  <c r="L763" i="5" s="1"/>
  <c r="L764" i="5" s="1"/>
  <c r="L765" i="5" s="1"/>
  <c r="L766" i="5" s="1"/>
  <c r="L767" i="5" s="1"/>
  <c r="L768" i="5" s="1"/>
  <c r="L769" i="5" s="1"/>
  <c r="L770" i="5" s="1"/>
  <c r="L771" i="5" s="1"/>
  <c r="L772" i="5" s="1"/>
  <c r="L773" i="5" s="1"/>
  <c r="L774" i="5" s="1"/>
  <c r="L775" i="5" s="1"/>
  <c r="L776" i="5" s="1"/>
  <c r="L777" i="5" s="1"/>
  <c r="L778" i="5" s="1"/>
  <c r="L779" i="5" s="1"/>
  <c r="L780" i="5" s="1"/>
  <c r="L781" i="5" s="1"/>
  <c r="L782" i="5" s="1"/>
  <c r="L783" i="5" s="1"/>
  <c r="L784" i="5" s="1"/>
  <c r="L785" i="5" s="1"/>
  <c r="L786" i="5" s="1"/>
  <c r="L787" i="5" s="1"/>
  <c r="L788" i="5" s="1"/>
  <c r="L789" i="5" s="1"/>
  <c r="L790" i="5" s="1"/>
  <c r="L791" i="5" s="1"/>
  <c r="L792" i="5" s="1"/>
  <c r="L793" i="5" s="1"/>
  <c r="L794" i="5" s="1"/>
  <c r="L795" i="5" s="1"/>
  <c r="L796" i="5" s="1"/>
  <c r="L797" i="5" s="1"/>
  <c r="L798" i="5" s="1"/>
  <c r="L799" i="5" s="1"/>
  <c r="L800" i="5" s="1"/>
  <c r="L801" i="5" s="1"/>
  <c r="L802" i="5" s="1"/>
  <c r="L803" i="5" s="1"/>
  <c r="L804" i="5" s="1"/>
  <c r="L805" i="5" s="1"/>
  <c r="L806" i="5" s="1"/>
  <c r="L807" i="5" s="1"/>
  <c r="L808" i="5" s="1"/>
  <c r="L809" i="5" s="1"/>
  <c r="L810" i="5" s="1"/>
  <c r="L811" i="5" s="1"/>
  <c r="L812" i="5" s="1"/>
  <c r="L813" i="5" s="1"/>
  <c r="L814" i="5" s="1"/>
  <c r="L815" i="5" s="1"/>
  <c r="L816" i="5" s="1"/>
  <c r="L817" i="5" s="1"/>
  <c r="L818" i="5" s="1"/>
  <c r="L819" i="5" s="1"/>
  <c r="L820" i="5" s="1"/>
  <c r="L821" i="5" s="1"/>
  <c r="L822" i="5" s="1"/>
  <c r="L823" i="5" s="1"/>
  <c r="L824" i="5" s="1"/>
  <c r="L825" i="5" s="1"/>
  <c r="L826" i="5" s="1"/>
  <c r="L827" i="5" s="1"/>
  <c r="L828" i="5" s="1"/>
  <c r="L829" i="5" s="1"/>
  <c r="L830" i="5" s="1"/>
  <c r="L831" i="5" s="1"/>
  <c r="L832" i="5" s="1"/>
  <c r="L833" i="5" s="1"/>
  <c r="L834" i="5" s="1"/>
  <c r="L835" i="5" s="1"/>
  <c r="L836" i="5" s="1"/>
  <c r="L837" i="5" s="1"/>
  <c r="L838" i="5" s="1"/>
  <c r="L839" i="5" s="1"/>
  <c r="L840" i="5" s="1"/>
  <c r="L841" i="5" s="1"/>
  <c r="L842" i="5" s="1"/>
  <c r="L843" i="5" s="1"/>
  <c r="L844" i="5" s="1"/>
  <c r="L845" i="5" s="1"/>
  <c r="L846" i="5" s="1"/>
  <c r="L847" i="5" s="1"/>
  <c r="L848" i="5" s="1"/>
  <c r="L849" i="5" s="1"/>
  <c r="L850" i="5" s="1"/>
  <c r="L851" i="5" s="1"/>
  <c r="L852" i="5" s="1"/>
  <c r="L853" i="5" s="1"/>
  <c r="L854" i="5" s="1"/>
  <c r="L855" i="5" s="1"/>
  <c r="L856" i="5" s="1"/>
  <c r="L857" i="5" s="1"/>
  <c r="L858" i="5" s="1"/>
  <c r="L859" i="5" s="1"/>
  <c r="L860" i="5" s="1"/>
  <c r="L861" i="5" s="1"/>
  <c r="L862" i="5" s="1"/>
  <c r="L863" i="5" s="1"/>
  <c r="L864" i="5" s="1"/>
  <c r="L865" i="5" s="1"/>
  <c r="L866" i="5" s="1"/>
  <c r="L867" i="5" s="1"/>
  <c r="L868" i="5" s="1"/>
  <c r="L869" i="5" s="1"/>
  <c r="L870" i="5" s="1"/>
  <c r="L871" i="5" s="1"/>
  <c r="L872" i="5" s="1"/>
  <c r="L873" i="5" s="1"/>
  <c r="L874" i="5" s="1"/>
  <c r="L875" i="5" s="1"/>
  <c r="L876" i="5" s="1"/>
  <c r="L877" i="5" s="1"/>
  <c r="L878" i="5" s="1"/>
  <c r="L879" i="5" s="1"/>
  <c r="L880" i="5" s="1"/>
  <c r="L881" i="5" s="1"/>
  <c r="L882" i="5" s="1"/>
  <c r="L883" i="5" s="1"/>
  <c r="L884" i="5" s="1"/>
  <c r="L885" i="5" s="1"/>
  <c r="L886" i="5" s="1"/>
  <c r="L887" i="5" s="1"/>
  <c r="L888" i="5" s="1"/>
  <c r="L889" i="5" s="1"/>
  <c r="L890" i="5" s="1"/>
  <c r="L891" i="5" s="1"/>
  <c r="L892" i="5" s="1"/>
  <c r="L893" i="5" s="1"/>
  <c r="L894" i="5" s="1"/>
  <c r="L895" i="5" s="1"/>
  <c r="L896" i="5" s="1"/>
  <c r="L897" i="5" s="1"/>
  <c r="L898" i="5" s="1"/>
  <c r="L899" i="5" s="1"/>
  <c r="L900" i="5" s="1"/>
  <c r="L901" i="5" s="1"/>
  <c r="L902" i="5" s="1"/>
  <c r="L903" i="5" s="1"/>
  <c r="L904" i="5" s="1"/>
  <c r="L905" i="5" s="1"/>
  <c r="L906" i="5" s="1"/>
  <c r="L907" i="5" s="1"/>
  <c r="L908" i="5" s="1"/>
  <c r="L909" i="5" s="1"/>
  <c r="L910" i="5" s="1"/>
  <c r="L911" i="5" s="1"/>
  <c r="L912" i="5" s="1"/>
  <c r="L913" i="5" s="1"/>
  <c r="L914" i="5" s="1"/>
  <c r="L915" i="5" s="1"/>
  <c r="L916" i="5" s="1"/>
  <c r="L917" i="5" s="1"/>
  <c r="L918" i="5" s="1"/>
  <c r="L919" i="5" s="1"/>
  <c r="L920" i="5" s="1"/>
  <c r="L921" i="5" s="1"/>
  <c r="L922" i="5" s="1"/>
  <c r="L923" i="5" s="1"/>
  <c r="L924" i="5" s="1"/>
  <c r="L925" i="5" s="1"/>
  <c r="L926" i="5" s="1"/>
  <c r="L927" i="5" s="1"/>
  <c r="L928" i="5" s="1"/>
  <c r="L929" i="5" s="1"/>
  <c r="L930" i="5" s="1"/>
  <c r="L931" i="5" s="1"/>
  <c r="L932" i="5" s="1"/>
  <c r="L933" i="5" s="1"/>
  <c r="L934" i="5" s="1"/>
  <c r="L935" i="5" s="1"/>
  <c r="L936" i="5" s="1"/>
  <c r="L937" i="5" s="1"/>
  <c r="L938" i="5" s="1"/>
  <c r="L939" i="5" s="1"/>
  <c r="L940" i="5" s="1"/>
  <c r="L941" i="5" s="1"/>
  <c r="L942" i="5" s="1"/>
  <c r="L943" i="5" s="1"/>
  <c r="L944" i="5" s="1"/>
  <c r="L945" i="5" s="1"/>
  <c r="L946" i="5" s="1"/>
  <c r="L947" i="5" s="1"/>
  <c r="L948" i="5" s="1"/>
  <c r="L949" i="5" s="1"/>
  <c r="L950" i="5" s="1"/>
  <c r="L951" i="5" s="1"/>
  <c r="L952" i="5" s="1"/>
  <c r="L953" i="5" s="1"/>
  <c r="L954" i="5" s="1"/>
  <c r="L955" i="5" s="1"/>
  <c r="L956" i="5" s="1"/>
  <c r="L957" i="5" s="1"/>
  <c r="L958" i="5" s="1"/>
  <c r="L959" i="5" s="1"/>
  <c r="L960" i="5" s="1"/>
  <c r="L961" i="5" s="1"/>
  <c r="L962" i="5" s="1"/>
  <c r="L963" i="5" s="1"/>
  <c r="L964" i="5" s="1"/>
  <c r="L965" i="5" s="1"/>
  <c r="L966" i="5" s="1"/>
  <c r="L967" i="5" s="1"/>
  <c r="L968" i="5" s="1"/>
  <c r="L969" i="5" s="1"/>
  <c r="L970" i="5" s="1"/>
  <c r="L971" i="5" s="1"/>
  <c r="L972" i="5" s="1"/>
  <c r="L973" i="5" s="1"/>
  <c r="L974" i="5" s="1"/>
  <c r="L975" i="5" s="1"/>
  <c r="L976" i="5" s="1"/>
  <c r="L977" i="5" s="1"/>
  <c r="L978" i="5" s="1"/>
  <c r="L979" i="5" s="1"/>
  <c r="L980" i="5" s="1"/>
  <c r="L981" i="5" s="1"/>
  <c r="L982" i="5" s="1"/>
  <c r="L983" i="5" s="1"/>
  <c r="L984" i="5" s="1"/>
  <c r="L985" i="5" s="1"/>
  <c r="L986" i="5" s="1"/>
  <c r="L987" i="5" s="1"/>
  <c r="L988" i="5" s="1"/>
  <c r="L989" i="5" s="1"/>
  <c r="L990" i="5" s="1"/>
  <c r="L991" i="5" s="1"/>
  <c r="L992" i="5" s="1"/>
  <c r="L993" i="5" s="1"/>
  <c r="L994" i="5" s="1"/>
  <c r="L995" i="5" s="1"/>
  <c r="L996" i="5" s="1"/>
  <c r="L997" i="5" s="1"/>
  <c r="L998" i="5" s="1"/>
  <c r="L999" i="5" s="1"/>
  <c r="L1000" i="5" s="1"/>
  <c r="L1001" i="5" s="1"/>
  <c r="L1002" i="5" s="1"/>
  <c r="L1003" i="5" s="1"/>
  <c r="L1004" i="5" s="1"/>
  <c r="L1005" i="5" s="1"/>
  <c r="L1006" i="5" s="1"/>
  <c r="L1007" i="5" s="1"/>
  <c r="L1008" i="5" s="1"/>
  <c r="L1009" i="5" s="1"/>
  <c r="L1010" i="5" s="1"/>
  <c r="L1011" i="5" s="1"/>
  <c r="L1012" i="5" s="1"/>
  <c r="L1013" i="5" s="1"/>
  <c r="L1014" i="5" s="1"/>
  <c r="L1015" i="5" s="1"/>
  <c r="L1016" i="5" s="1"/>
  <c r="L1017" i="5" s="1"/>
  <c r="L1018" i="5" s="1"/>
  <c r="L1019" i="5" s="1"/>
  <c r="L1020" i="5" s="1"/>
  <c r="L1021" i="5" s="1"/>
  <c r="L1022" i="5" s="1"/>
  <c r="L1023" i="5" s="1"/>
  <c r="L1024" i="5" s="1"/>
  <c r="L1025" i="5" s="1"/>
  <c r="L1026" i="5" s="1"/>
  <c r="L1027" i="5" s="1"/>
  <c r="L1028" i="5" s="1"/>
  <c r="L1029" i="5" s="1"/>
  <c r="L1030" i="5" s="1"/>
  <c r="L1031" i="5" s="1"/>
  <c r="L1032" i="5" s="1"/>
  <c r="L1033" i="5" s="1"/>
  <c r="L1034" i="5" s="1"/>
  <c r="L1035" i="5" s="1"/>
  <c r="L1036" i="5" s="1"/>
  <c r="L1037" i="5" s="1"/>
  <c r="L1038" i="5" s="1"/>
  <c r="L1039" i="5" s="1"/>
  <c r="L1040" i="5" s="1"/>
  <c r="L1041" i="5" s="1"/>
  <c r="L1042" i="5" s="1"/>
  <c r="L1043" i="5" s="1"/>
  <c r="L1044" i="5" s="1"/>
  <c r="L1045" i="5" s="1"/>
  <c r="L1046" i="5" s="1"/>
  <c r="L1047" i="5" s="1"/>
  <c r="L1048" i="5" s="1"/>
  <c r="L1049" i="5" s="1"/>
  <c r="L1050" i="5" s="1"/>
  <c r="L1051" i="5" s="1"/>
  <c r="L1052" i="5" s="1"/>
  <c r="L1053" i="5" s="1"/>
  <c r="L1054" i="5" s="1"/>
  <c r="L1055" i="5" s="1"/>
  <c r="L1056" i="5" s="1"/>
  <c r="L1057" i="5" s="1"/>
  <c r="L1058" i="5" s="1"/>
  <c r="L1059" i="5" s="1"/>
  <c r="L1060" i="5" s="1"/>
  <c r="L1061" i="5" s="1"/>
  <c r="L1062" i="5" s="1"/>
  <c r="L1063" i="5" s="1"/>
  <c r="L1064" i="5" s="1"/>
  <c r="L1065" i="5" s="1"/>
  <c r="L1066" i="5" s="1"/>
  <c r="L1067" i="5" s="1"/>
  <c r="L1068" i="5" s="1"/>
  <c r="L1069" i="5" s="1"/>
  <c r="L1070" i="5" s="1"/>
  <c r="L1071" i="5" s="1"/>
  <c r="L1072" i="5" s="1"/>
  <c r="L1073" i="5" s="1"/>
  <c r="L1074" i="5" s="1"/>
  <c r="L1075" i="5" s="1"/>
  <c r="L1076" i="5" s="1"/>
  <c r="L1077" i="5" s="1"/>
  <c r="L1078" i="5" s="1"/>
  <c r="L1079" i="5" s="1"/>
  <c r="L1080" i="5" s="1"/>
  <c r="L1081" i="5" s="1"/>
  <c r="L1082" i="5" s="1"/>
  <c r="L1083" i="5" s="1"/>
  <c r="L1084" i="5" s="1"/>
  <c r="L1085" i="5" s="1"/>
  <c r="L1086" i="5" s="1"/>
  <c r="L1087" i="5" s="1"/>
  <c r="L1088" i="5" s="1"/>
  <c r="L1089" i="5" s="1"/>
  <c r="L1090" i="5" s="1"/>
  <c r="L1091" i="5" s="1"/>
  <c r="L1092" i="5" s="1"/>
  <c r="L1093" i="5" s="1"/>
  <c r="L1094" i="5" s="1"/>
  <c r="L1095" i="5" s="1"/>
  <c r="L1096" i="5" s="1"/>
  <c r="L1097" i="5" s="1"/>
  <c r="L1098" i="5" s="1"/>
  <c r="L1099" i="5" s="1"/>
  <c r="L1100" i="5" s="1"/>
  <c r="L1101" i="5" s="1"/>
  <c r="L1102" i="5" s="1"/>
  <c r="L1103" i="5" s="1"/>
  <c r="L1104" i="5" s="1"/>
  <c r="L1105" i="5" s="1"/>
  <c r="L1106" i="5" s="1"/>
  <c r="L1107" i="5" s="1"/>
  <c r="L1108" i="5" s="1"/>
  <c r="L1109" i="5" s="1"/>
  <c r="L1110" i="5" s="1"/>
  <c r="L1111" i="5" s="1"/>
  <c r="L1112" i="5" s="1"/>
  <c r="L1113" i="5" s="1"/>
  <c r="L1114" i="5" s="1"/>
  <c r="L1115" i="5" s="1"/>
  <c r="L1116" i="5" s="1"/>
  <c r="L1117" i="5" s="1"/>
  <c r="L1118" i="5" s="1"/>
  <c r="L1119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E5" i="5"/>
  <c r="I4" i="5" s="1"/>
  <c r="E2" i="5"/>
  <c r="E1" i="5"/>
  <c r="H6" i="5" s="1"/>
  <c r="C1" i="5"/>
  <c r="B1" i="5"/>
  <c r="A2" i="5"/>
  <c r="X130" i="4"/>
  <c r="AB1" i="4"/>
  <c r="Y130" i="4"/>
  <c r="Z130" i="4"/>
  <c r="Z1" i="4"/>
  <c r="Y1" i="4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U1" i="4"/>
  <c r="T2" i="4"/>
  <c r="R2" i="4"/>
  <c r="R1" i="4"/>
  <c r="P2" i="4"/>
  <c r="P1" i="4"/>
  <c r="O1" i="4"/>
  <c r="N2" i="4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L745" i="4" s="1"/>
  <c r="L746" i="4" s="1"/>
  <c r="L747" i="4" s="1"/>
  <c r="L748" i="4" s="1"/>
  <c r="L749" i="4" s="1"/>
  <c r="L750" i="4" s="1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L761" i="4" s="1"/>
  <c r="L762" i="4" s="1"/>
  <c r="L763" i="4" s="1"/>
  <c r="L764" i="4" s="1"/>
  <c r="L765" i="4" s="1"/>
  <c r="L766" i="4" s="1"/>
  <c r="L767" i="4" s="1"/>
  <c r="L768" i="4" s="1"/>
  <c r="L769" i="4" s="1"/>
  <c r="L770" i="4" s="1"/>
  <c r="L771" i="4" s="1"/>
  <c r="L772" i="4" s="1"/>
  <c r="L773" i="4" s="1"/>
  <c r="L774" i="4" s="1"/>
  <c r="L775" i="4" s="1"/>
  <c r="L776" i="4" s="1"/>
  <c r="L777" i="4" s="1"/>
  <c r="L778" i="4" s="1"/>
  <c r="L779" i="4" s="1"/>
  <c r="L780" i="4" s="1"/>
  <c r="L781" i="4" s="1"/>
  <c r="L782" i="4" s="1"/>
  <c r="L783" i="4" s="1"/>
  <c r="L784" i="4" s="1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L824" i="4" s="1"/>
  <c r="L825" i="4" s="1"/>
  <c r="L826" i="4" s="1"/>
  <c r="L827" i="4" s="1"/>
  <c r="L828" i="4" s="1"/>
  <c r="L829" i="4" s="1"/>
  <c r="L830" i="4" s="1"/>
  <c r="L831" i="4" s="1"/>
  <c r="L832" i="4" s="1"/>
  <c r="L833" i="4" s="1"/>
  <c r="L834" i="4" s="1"/>
  <c r="L835" i="4" s="1"/>
  <c r="L836" i="4" s="1"/>
  <c r="L837" i="4" s="1"/>
  <c r="L838" i="4" s="1"/>
  <c r="L839" i="4" s="1"/>
  <c r="L840" i="4" s="1"/>
  <c r="L841" i="4" s="1"/>
  <c r="L842" i="4" s="1"/>
  <c r="L843" i="4" s="1"/>
  <c r="L844" i="4" s="1"/>
  <c r="L845" i="4" s="1"/>
  <c r="L846" i="4" s="1"/>
  <c r="L847" i="4" s="1"/>
  <c r="L848" i="4" s="1"/>
  <c r="L849" i="4" s="1"/>
  <c r="L850" i="4" s="1"/>
  <c r="L851" i="4" s="1"/>
  <c r="L852" i="4" s="1"/>
  <c r="L853" i="4" s="1"/>
  <c r="L854" i="4" s="1"/>
  <c r="L855" i="4" s="1"/>
  <c r="L856" i="4" s="1"/>
  <c r="L857" i="4" s="1"/>
  <c r="L858" i="4" s="1"/>
  <c r="L859" i="4" s="1"/>
  <c r="L860" i="4" s="1"/>
  <c r="L861" i="4" s="1"/>
  <c r="L862" i="4" s="1"/>
  <c r="L863" i="4" s="1"/>
  <c r="L864" i="4" s="1"/>
  <c r="L865" i="4" s="1"/>
  <c r="L866" i="4" s="1"/>
  <c r="L867" i="4" s="1"/>
  <c r="L868" i="4" s="1"/>
  <c r="L869" i="4" s="1"/>
  <c r="L870" i="4" s="1"/>
  <c r="L871" i="4" s="1"/>
  <c r="L872" i="4" s="1"/>
  <c r="L873" i="4" s="1"/>
  <c r="L874" i="4" s="1"/>
  <c r="L875" i="4" s="1"/>
  <c r="L876" i="4" s="1"/>
  <c r="L877" i="4" s="1"/>
  <c r="L878" i="4" s="1"/>
  <c r="L879" i="4" s="1"/>
  <c r="L880" i="4" s="1"/>
  <c r="L881" i="4" s="1"/>
  <c r="L882" i="4" s="1"/>
  <c r="L883" i="4" s="1"/>
  <c r="L884" i="4" s="1"/>
  <c r="L885" i="4" s="1"/>
  <c r="L886" i="4" s="1"/>
  <c r="L887" i="4" s="1"/>
  <c r="L888" i="4" s="1"/>
  <c r="L889" i="4" s="1"/>
  <c r="L890" i="4" s="1"/>
  <c r="L891" i="4" s="1"/>
  <c r="L892" i="4" s="1"/>
  <c r="L893" i="4" s="1"/>
  <c r="L894" i="4" s="1"/>
  <c r="L895" i="4" s="1"/>
  <c r="L896" i="4" s="1"/>
  <c r="L897" i="4" s="1"/>
  <c r="L898" i="4" s="1"/>
  <c r="L899" i="4" s="1"/>
  <c r="L900" i="4" s="1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L913" i="4" s="1"/>
  <c r="L914" i="4" s="1"/>
  <c r="L915" i="4" s="1"/>
  <c r="L916" i="4" s="1"/>
  <c r="L917" i="4" s="1"/>
  <c r="L918" i="4" s="1"/>
  <c r="L919" i="4" s="1"/>
  <c r="L920" i="4" s="1"/>
  <c r="L921" i="4" s="1"/>
  <c r="L922" i="4" s="1"/>
  <c r="L923" i="4" s="1"/>
  <c r="L924" i="4" s="1"/>
  <c r="L925" i="4" s="1"/>
  <c r="L926" i="4" s="1"/>
  <c r="L927" i="4" s="1"/>
  <c r="L928" i="4" s="1"/>
  <c r="L929" i="4" s="1"/>
  <c r="L930" i="4" s="1"/>
  <c r="L931" i="4" s="1"/>
  <c r="L932" i="4" s="1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L943" i="4" s="1"/>
  <c r="L944" i="4" s="1"/>
  <c r="L945" i="4" s="1"/>
  <c r="L946" i="4" s="1"/>
  <c r="L947" i="4" s="1"/>
  <c r="L948" i="4" s="1"/>
  <c r="L949" i="4" s="1"/>
  <c r="L950" i="4" s="1"/>
  <c r="L951" i="4" s="1"/>
  <c r="L952" i="4" s="1"/>
  <c r="L953" i="4" s="1"/>
  <c r="L954" i="4" s="1"/>
  <c r="L955" i="4" s="1"/>
  <c r="L956" i="4" s="1"/>
  <c r="L957" i="4" s="1"/>
  <c r="L958" i="4" s="1"/>
  <c r="L959" i="4" s="1"/>
  <c r="L960" i="4" s="1"/>
  <c r="L961" i="4" s="1"/>
  <c r="L962" i="4" s="1"/>
  <c r="L963" i="4" s="1"/>
  <c r="L964" i="4" s="1"/>
  <c r="L965" i="4" s="1"/>
  <c r="L966" i="4" s="1"/>
  <c r="L967" i="4" s="1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L978" i="4" s="1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L989" i="4" s="1"/>
  <c r="L990" i="4" s="1"/>
  <c r="L991" i="4" s="1"/>
  <c r="L992" i="4" s="1"/>
  <c r="L993" i="4" s="1"/>
  <c r="L994" i="4" s="1"/>
  <c r="L995" i="4" s="1"/>
  <c r="L996" i="4" s="1"/>
  <c r="L997" i="4" s="1"/>
  <c r="L998" i="4" s="1"/>
  <c r="L999" i="4" s="1"/>
  <c r="L1000" i="4" s="1"/>
  <c r="L1001" i="4" s="1"/>
  <c r="L1002" i="4" s="1"/>
  <c r="L1003" i="4" s="1"/>
  <c r="L1004" i="4" s="1"/>
  <c r="L1005" i="4" s="1"/>
  <c r="L1006" i="4" s="1"/>
  <c r="L1007" i="4" s="1"/>
  <c r="L1008" i="4" s="1"/>
  <c r="L1009" i="4" s="1"/>
  <c r="L1010" i="4" s="1"/>
  <c r="L1011" i="4" s="1"/>
  <c r="L1012" i="4" s="1"/>
  <c r="L1013" i="4" s="1"/>
  <c r="L1014" i="4" s="1"/>
  <c r="L1015" i="4" s="1"/>
  <c r="L1016" i="4" s="1"/>
  <c r="L1017" i="4" s="1"/>
  <c r="L1018" i="4" s="1"/>
  <c r="L1019" i="4" s="1"/>
  <c r="L1020" i="4" s="1"/>
  <c r="L1021" i="4" s="1"/>
  <c r="L1022" i="4" s="1"/>
  <c r="L1023" i="4" s="1"/>
  <c r="L1024" i="4" s="1"/>
  <c r="L1025" i="4" s="1"/>
  <c r="L1026" i="4" s="1"/>
  <c r="L1027" i="4" s="1"/>
  <c r="L1028" i="4" s="1"/>
  <c r="L1029" i="4" s="1"/>
  <c r="L1030" i="4" s="1"/>
  <c r="L1031" i="4" s="1"/>
  <c r="L1032" i="4" s="1"/>
  <c r="L1033" i="4" s="1"/>
  <c r="L1034" i="4" s="1"/>
  <c r="L1035" i="4" s="1"/>
  <c r="L1036" i="4" s="1"/>
  <c r="L1037" i="4" s="1"/>
  <c r="L1038" i="4" s="1"/>
  <c r="L1039" i="4" s="1"/>
  <c r="L1040" i="4" s="1"/>
  <c r="L1041" i="4" s="1"/>
  <c r="L1042" i="4" s="1"/>
  <c r="L1043" i="4" s="1"/>
  <c r="L1044" i="4" s="1"/>
  <c r="L1045" i="4" s="1"/>
  <c r="L1046" i="4" s="1"/>
  <c r="L1047" i="4" s="1"/>
  <c r="L1048" i="4" s="1"/>
  <c r="L1049" i="4" s="1"/>
  <c r="L1050" i="4" s="1"/>
  <c r="L1051" i="4" s="1"/>
  <c r="L1052" i="4" s="1"/>
  <c r="L1053" i="4" s="1"/>
  <c r="L1054" i="4" s="1"/>
  <c r="L1055" i="4" s="1"/>
  <c r="L1056" i="4" s="1"/>
  <c r="L1057" i="4" s="1"/>
  <c r="L1058" i="4" s="1"/>
  <c r="L1059" i="4" s="1"/>
  <c r="L1060" i="4" s="1"/>
  <c r="L1061" i="4" s="1"/>
  <c r="L1062" i="4" s="1"/>
  <c r="L1063" i="4" s="1"/>
  <c r="L1064" i="4" s="1"/>
  <c r="L1065" i="4" s="1"/>
  <c r="L1066" i="4" s="1"/>
  <c r="L1067" i="4" s="1"/>
  <c r="L1068" i="4" s="1"/>
  <c r="L1069" i="4" s="1"/>
  <c r="L1070" i="4" s="1"/>
  <c r="L1071" i="4" s="1"/>
  <c r="L1072" i="4" s="1"/>
  <c r="L1073" i="4" s="1"/>
  <c r="L1074" i="4" s="1"/>
  <c r="L1075" i="4" s="1"/>
  <c r="L1076" i="4" s="1"/>
  <c r="L1077" i="4" s="1"/>
  <c r="L1078" i="4" s="1"/>
  <c r="L1079" i="4" s="1"/>
  <c r="L1080" i="4" s="1"/>
  <c r="L1081" i="4" s="1"/>
  <c r="L1082" i="4" s="1"/>
  <c r="C1" i="4"/>
  <c r="B1" i="4"/>
  <c r="H7" i="4"/>
  <c r="H15" i="4"/>
  <c r="H39" i="4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E5" i="4"/>
  <c r="H31" i="4" s="1"/>
  <c r="E2" i="4"/>
  <c r="E1" i="4"/>
  <c r="A2" i="4"/>
  <c r="AE96" i="3"/>
  <c r="AE2" i="3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2" i="3"/>
  <c r="AC3" i="3" s="1"/>
  <c r="Y102" i="3"/>
  <c r="Z102" i="3"/>
  <c r="U48" i="3"/>
  <c r="Y12" i="3"/>
  <c r="Z12" i="3"/>
  <c r="Y24" i="3"/>
  <c r="Y28" i="3"/>
  <c r="Y38" i="3"/>
  <c r="Y44" i="3"/>
  <c r="Y54" i="3"/>
  <c r="Y56" i="3"/>
  <c r="Y66" i="3"/>
  <c r="Y70" i="3"/>
  <c r="Z80" i="3"/>
  <c r="Z1" i="3"/>
  <c r="Y1" i="3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V1" i="3"/>
  <c r="U1" i="3"/>
  <c r="R2" i="3"/>
  <c r="R1" i="3"/>
  <c r="AF1" i="3" s="1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P2" i="3"/>
  <c r="P1" i="3"/>
  <c r="O1" i="3"/>
  <c r="N2" i="3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L674" i="3" s="1"/>
  <c r="L675" i="3" s="1"/>
  <c r="L676" i="3" s="1"/>
  <c r="L677" i="3" s="1"/>
  <c r="L678" i="3" s="1"/>
  <c r="L679" i="3" s="1"/>
  <c r="L680" i="3" s="1"/>
  <c r="L681" i="3" s="1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L692" i="3" s="1"/>
  <c r="L693" i="3" s="1"/>
  <c r="L694" i="3" s="1"/>
  <c r="L695" i="3" s="1"/>
  <c r="L696" i="3" s="1"/>
  <c r="L697" i="3" s="1"/>
  <c r="L698" i="3" s="1"/>
  <c r="L699" i="3" s="1"/>
  <c r="L700" i="3" s="1"/>
  <c r="L701" i="3" s="1"/>
  <c r="L702" i="3" s="1"/>
  <c r="L703" i="3" s="1"/>
  <c r="L704" i="3" s="1"/>
  <c r="L705" i="3" s="1"/>
  <c r="L706" i="3" s="1"/>
  <c r="L707" i="3" s="1"/>
  <c r="L708" i="3" s="1"/>
  <c r="L709" i="3" s="1"/>
  <c r="L710" i="3" s="1"/>
  <c r="L711" i="3" s="1"/>
  <c r="L712" i="3" s="1"/>
  <c r="L713" i="3" s="1"/>
  <c r="L714" i="3" s="1"/>
  <c r="L715" i="3" s="1"/>
  <c r="L716" i="3" s="1"/>
  <c r="L717" i="3" s="1"/>
  <c r="L718" i="3" s="1"/>
  <c r="L719" i="3" s="1"/>
  <c r="L720" i="3" s="1"/>
  <c r="L721" i="3" s="1"/>
  <c r="L722" i="3" s="1"/>
  <c r="L723" i="3" s="1"/>
  <c r="L724" i="3" s="1"/>
  <c r="L725" i="3" s="1"/>
  <c r="L726" i="3" s="1"/>
  <c r="L727" i="3" s="1"/>
  <c r="L728" i="3" s="1"/>
  <c r="L729" i="3" s="1"/>
  <c r="L730" i="3" s="1"/>
  <c r="L731" i="3" s="1"/>
  <c r="L732" i="3" s="1"/>
  <c r="L733" i="3" s="1"/>
  <c r="L734" i="3" s="1"/>
  <c r="L735" i="3" s="1"/>
  <c r="L736" i="3" s="1"/>
  <c r="L737" i="3" s="1"/>
  <c r="L738" i="3" s="1"/>
  <c r="L739" i="3" s="1"/>
  <c r="L740" i="3" s="1"/>
  <c r="L741" i="3" s="1"/>
  <c r="L742" i="3" s="1"/>
  <c r="L743" i="3" s="1"/>
  <c r="L744" i="3" s="1"/>
  <c r="L745" i="3" s="1"/>
  <c r="L746" i="3" s="1"/>
  <c r="L747" i="3" s="1"/>
  <c r="L748" i="3" s="1"/>
  <c r="L749" i="3" s="1"/>
  <c r="L750" i="3" s="1"/>
  <c r="L751" i="3" s="1"/>
  <c r="L752" i="3" s="1"/>
  <c r="L753" i="3" s="1"/>
  <c r="L754" i="3" s="1"/>
  <c r="L755" i="3" s="1"/>
  <c r="L756" i="3" s="1"/>
  <c r="L757" i="3" s="1"/>
  <c r="L758" i="3" s="1"/>
  <c r="L759" i="3" s="1"/>
  <c r="L760" i="3" s="1"/>
  <c r="L761" i="3" s="1"/>
  <c r="L762" i="3" s="1"/>
  <c r="L763" i="3" s="1"/>
  <c r="L764" i="3" s="1"/>
  <c r="L765" i="3" s="1"/>
  <c r="L766" i="3" s="1"/>
  <c r="L767" i="3" s="1"/>
  <c r="L768" i="3" s="1"/>
  <c r="L769" i="3" s="1"/>
  <c r="L770" i="3" s="1"/>
  <c r="L771" i="3" s="1"/>
  <c r="L772" i="3" s="1"/>
  <c r="L773" i="3" s="1"/>
  <c r="L774" i="3" s="1"/>
  <c r="L775" i="3" s="1"/>
  <c r="L776" i="3" s="1"/>
  <c r="L777" i="3" s="1"/>
  <c r="L778" i="3" s="1"/>
  <c r="L779" i="3" s="1"/>
  <c r="L780" i="3" s="1"/>
  <c r="L781" i="3" s="1"/>
  <c r="L782" i="3" s="1"/>
  <c r="L783" i="3" s="1"/>
  <c r="L784" i="3" s="1"/>
  <c r="L785" i="3" s="1"/>
  <c r="L786" i="3" s="1"/>
  <c r="L787" i="3" s="1"/>
  <c r="L788" i="3" s="1"/>
  <c r="L789" i="3" s="1"/>
  <c r="L790" i="3" s="1"/>
  <c r="L791" i="3" s="1"/>
  <c r="L792" i="3" s="1"/>
  <c r="L793" i="3" s="1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L804" i="3" s="1"/>
  <c r="L805" i="3" s="1"/>
  <c r="L806" i="3" s="1"/>
  <c r="L807" i="3" s="1"/>
  <c r="L808" i="3" s="1"/>
  <c r="L809" i="3" s="1"/>
  <c r="L810" i="3" s="1"/>
  <c r="L811" i="3" s="1"/>
  <c r="L812" i="3" s="1"/>
  <c r="L813" i="3" s="1"/>
  <c r="L814" i="3" s="1"/>
  <c r="L815" i="3" s="1"/>
  <c r="L816" i="3" s="1"/>
  <c r="L817" i="3" s="1"/>
  <c r="L818" i="3" s="1"/>
  <c r="L819" i="3" s="1"/>
  <c r="L820" i="3" s="1"/>
  <c r="L821" i="3" s="1"/>
  <c r="L822" i="3" s="1"/>
  <c r="L823" i="3" s="1"/>
  <c r="L824" i="3" s="1"/>
  <c r="L825" i="3" s="1"/>
  <c r="L826" i="3" s="1"/>
  <c r="L827" i="3" s="1"/>
  <c r="L828" i="3" s="1"/>
  <c r="L829" i="3" s="1"/>
  <c r="L830" i="3" s="1"/>
  <c r="L831" i="3" s="1"/>
  <c r="L832" i="3" s="1"/>
  <c r="L833" i="3" s="1"/>
  <c r="L834" i="3" s="1"/>
  <c r="L835" i="3" s="1"/>
  <c r="L836" i="3" s="1"/>
  <c r="L837" i="3" s="1"/>
  <c r="L838" i="3" s="1"/>
  <c r="L839" i="3" s="1"/>
  <c r="L840" i="3" s="1"/>
  <c r="L841" i="3" s="1"/>
  <c r="L842" i="3" s="1"/>
  <c r="L843" i="3" s="1"/>
  <c r="L844" i="3" s="1"/>
  <c r="L845" i="3" s="1"/>
  <c r="L846" i="3" s="1"/>
  <c r="L847" i="3" s="1"/>
  <c r="L848" i="3" s="1"/>
  <c r="L849" i="3" s="1"/>
  <c r="L850" i="3" s="1"/>
  <c r="L851" i="3" s="1"/>
  <c r="L852" i="3" s="1"/>
  <c r="L853" i="3" s="1"/>
  <c r="L854" i="3" s="1"/>
  <c r="L855" i="3" s="1"/>
  <c r="L856" i="3" s="1"/>
  <c r="L857" i="3" s="1"/>
  <c r="L858" i="3" s="1"/>
  <c r="L859" i="3" s="1"/>
  <c r="L860" i="3" s="1"/>
  <c r="L861" i="3" s="1"/>
  <c r="L862" i="3" s="1"/>
  <c r="L863" i="3" s="1"/>
  <c r="L864" i="3" s="1"/>
  <c r="L865" i="3" s="1"/>
  <c r="L866" i="3" s="1"/>
  <c r="L867" i="3" s="1"/>
  <c r="L868" i="3" s="1"/>
  <c r="L869" i="3" s="1"/>
  <c r="L870" i="3" s="1"/>
  <c r="L871" i="3" s="1"/>
  <c r="L872" i="3" s="1"/>
  <c r="L873" i="3" s="1"/>
  <c r="L874" i="3" s="1"/>
  <c r="L875" i="3" s="1"/>
  <c r="L876" i="3" s="1"/>
  <c r="L877" i="3" s="1"/>
  <c r="L878" i="3" s="1"/>
  <c r="L879" i="3" s="1"/>
  <c r="L880" i="3" s="1"/>
  <c r="L881" i="3" s="1"/>
  <c r="L882" i="3" s="1"/>
  <c r="L883" i="3" s="1"/>
  <c r="L884" i="3" s="1"/>
  <c r="L885" i="3" s="1"/>
  <c r="L886" i="3" s="1"/>
  <c r="L887" i="3" s="1"/>
  <c r="L888" i="3" s="1"/>
  <c r="L889" i="3" s="1"/>
  <c r="L890" i="3" s="1"/>
  <c r="L891" i="3" s="1"/>
  <c r="L892" i="3" s="1"/>
  <c r="L893" i="3" s="1"/>
  <c r="L894" i="3" s="1"/>
  <c r="L895" i="3" s="1"/>
  <c r="L896" i="3" s="1"/>
  <c r="L897" i="3" s="1"/>
  <c r="L898" i="3" s="1"/>
  <c r="L899" i="3" s="1"/>
  <c r="L900" i="3" s="1"/>
  <c r="L901" i="3" s="1"/>
  <c r="L902" i="3" s="1"/>
  <c r="L903" i="3" s="1"/>
  <c r="L904" i="3" s="1"/>
  <c r="L905" i="3" s="1"/>
  <c r="L906" i="3" s="1"/>
  <c r="L907" i="3" s="1"/>
  <c r="L908" i="3" s="1"/>
  <c r="L909" i="3" s="1"/>
  <c r="L910" i="3" s="1"/>
  <c r="L911" i="3" s="1"/>
  <c r="L912" i="3" s="1"/>
  <c r="L913" i="3" s="1"/>
  <c r="L914" i="3" s="1"/>
  <c r="L915" i="3" s="1"/>
  <c r="L916" i="3" s="1"/>
  <c r="L917" i="3" s="1"/>
  <c r="L918" i="3" s="1"/>
  <c r="L919" i="3" s="1"/>
  <c r="L920" i="3" s="1"/>
  <c r="L921" i="3" s="1"/>
  <c r="L922" i="3" s="1"/>
  <c r="L923" i="3" s="1"/>
  <c r="L924" i="3" s="1"/>
  <c r="L925" i="3" s="1"/>
  <c r="L926" i="3" s="1"/>
  <c r="L927" i="3" s="1"/>
  <c r="L928" i="3" s="1"/>
  <c r="L929" i="3" s="1"/>
  <c r="L930" i="3" s="1"/>
  <c r="L931" i="3" s="1"/>
  <c r="L932" i="3" s="1"/>
  <c r="L933" i="3" s="1"/>
  <c r="L934" i="3" s="1"/>
  <c r="L935" i="3" s="1"/>
  <c r="L936" i="3" s="1"/>
  <c r="L937" i="3" s="1"/>
  <c r="L938" i="3" s="1"/>
  <c r="L939" i="3" s="1"/>
  <c r="L940" i="3" s="1"/>
  <c r="L941" i="3" s="1"/>
  <c r="L942" i="3" s="1"/>
  <c r="L943" i="3" s="1"/>
  <c r="L944" i="3" s="1"/>
  <c r="L945" i="3" s="1"/>
  <c r="L946" i="3" s="1"/>
  <c r="L947" i="3" s="1"/>
  <c r="L948" i="3" s="1"/>
  <c r="L949" i="3" s="1"/>
  <c r="L950" i="3" s="1"/>
  <c r="L951" i="3" s="1"/>
  <c r="L952" i="3" s="1"/>
  <c r="L953" i="3" s="1"/>
  <c r="L954" i="3" s="1"/>
  <c r="L955" i="3" s="1"/>
  <c r="L956" i="3" s="1"/>
  <c r="L957" i="3" s="1"/>
  <c r="L958" i="3" s="1"/>
  <c r="L959" i="3" s="1"/>
  <c r="L960" i="3" s="1"/>
  <c r="L961" i="3" s="1"/>
  <c r="L962" i="3" s="1"/>
  <c r="L963" i="3" s="1"/>
  <c r="L964" i="3" s="1"/>
  <c r="L965" i="3" s="1"/>
  <c r="L966" i="3" s="1"/>
  <c r="L967" i="3" s="1"/>
  <c r="L968" i="3" s="1"/>
  <c r="L969" i="3" s="1"/>
  <c r="L970" i="3" s="1"/>
  <c r="L971" i="3" s="1"/>
  <c r="L972" i="3" s="1"/>
  <c r="L973" i="3" s="1"/>
  <c r="I3" i="3"/>
  <c r="I5" i="3"/>
  <c r="I7" i="3"/>
  <c r="I9" i="3"/>
  <c r="I11" i="3"/>
  <c r="I13" i="3"/>
  <c r="I15" i="3"/>
  <c r="I17" i="3"/>
  <c r="I19" i="3"/>
  <c r="I21" i="3"/>
  <c r="I23" i="3"/>
  <c r="I25" i="3"/>
  <c r="I27" i="3"/>
  <c r="I29" i="3"/>
  <c r="I31" i="3"/>
  <c r="I33" i="3"/>
  <c r="I35" i="3"/>
  <c r="I37" i="3"/>
  <c r="I39" i="3"/>
  <c r="I41" i="3"/>
  <c r="I43" i="3"/>
  <c r="I1" i="3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E5" i="3"/>
  <c r="E2" i="3"/>
  <c r="E1" i="3"/>
  <c r="C1" i="3"/>
  <c r="B1" i="3"/>
  <c r="A2" i="3"/>
  <c r="AE3" i="2"/>
  <c r="AF3" i="2" s="1"/>
  <c r="AE2" i="2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Z1" i="2"/>
  <c r="Y1" i="2"/>
  <c r="X2" i="2"/>
  <c r="Y2" i="2" s="1"/>
  <c r="V1" i="2"/>
  <c r="T2" i="2"/>
  <c r="U2" i="2" s="1"/>
  <c r="R2" i="2"/>
  <c r="R1" i="2"/>
  <c r="U1" i="2" s="1"/>
  <c r="P1" i="2"/>
  <c r="O1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O122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2" i="2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H45" i="2" s="1"/>
  <c r="E5" i="2"/>
  <c r="E2" i="2"/>
  <c r="I1" i="2" s="1"/>
  <c r="E1" i="2"/>
  <c r="C1" i="2"/>
  <c r="B1" i="2"/>
  <c r="A2" i="2"/>
  <c r="A3" i="2" s="1"/>
  <c r="U2" i="1"/>
  <c r="U6" i="1"/>
  <c r="U8" i="1"/>
  <c r="U10" i="1"/>
  <c r="U16" i="1"/>
  <c r="U18" i="1"/>
  <c r="U24" i="1"/>
  <c r="U26" i="1"/>
  <c r="U32" i="1"/>
  <c r="U34" i="1"/>
  <c r="T3" i="1"/>
  <c r="T4" i="1" s="1"/>
  <c r="T5" i="1" s="1"/>
  <c r="T6" i="1" s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2" i="1"/>
  <c r="R2" i="1"/>
  <c r="V2" i="1" s="1"/>
  <c r="R1" i="1"/>
  <c r="P1" i="1"/>
  <c r="O1" i="1"/>
  <c r="N2" i="1"/>
  <c r="O2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E4" i="1"/>
  <c r="E2" i="1"/>
  <c r="E1" i="1"/>
  <c r="C1" i="1"/>
  <c r="B1" i="1"/>
  <c r="A3" i="1"/>
  <c r="A4" i="1" s="1"/>
  <c r="A2" i="1"/>
  <c r="B2" i="1" s="1"/>
  <c r="AB3" i="7" l="1"/>
  <c r="AD2" i="7"/>
  <c r="X105" i="7"/>
  <c r="Y64" i="7"/>
  <c r="Y56" i="7"/>
  <c r="Y48" i="7"/>
  <c r="Y40" i="7"/>
  <c r="Y96" i="7"/>
  <c r="Y32" i="7"/>
  <c r="Y88" i="7"/>
  <c r="Y24" i="7"/>
  <c r="Y80" i="7"/>
  <c r="Y16" i="7"/>
  <c r="Y72" i="7"/>
  <c r="Y8" i="7"/>
  <c r="Z96" i="7"/>
  <c r="Z88" i="7"/>
  <c r="Z80" i="7"/>
  <c r="Z72" i="7"/>
  <c r="Z64" i="7"/>
  <c r="Z56" i="7"/>
  <c r="Z48" i="7"/>
  <c r="Z40" i="7"/>
  <c r="Z32" i="7"/>
  <c r="Z24" i="7"/>
  <c r="Z16" i="7"/>
  <c r="Z8" i="7"/>
  <c r="Y103" i="7"/>
  <c r="Y95" i="7"/>
  <c r="Y87" i="7"/>
  <c r="Y79" i="7"/>
  <c r="Y71" i="7"/>
  <c r="Y63" i="7"/>
  <c r="Y55" i="7"/>
  <c r="Y47" i="7"/>
  <c r="Y39" i="7"/>
  <c r="Y31" i="7"/>
  <c r="Y23" i="7"/>
  <c r="Y15" i="7"/>
  <c r="Y7" i="7"/>
  <c r="Z102" i="7"/>
  <c r="Z94" i="7"/>
  <c r="Z86" i="7"/>
  <c r="Z78" i="7"/>
  <c r="Z70" i="7"/>
  <c r="Z62" i="7"/>
  <c r="Z54" i="7"/>
  <c r="Z46" i="7"/>
  <c r="Z38" i="7"/>
  <c r="Z30" i="7"/>
  <c r="Z22" i="7"/>
  <c r="Z14" i="7"/>
  <c r="Z6" i="7"/>
  <c r="Z100" i="7"/>
  <c r="Z92" i="7"/>
  <c r="Z84" i="7"/>
  <c r="Z76" i="7"/>
  <c r="Z68" i="7"/>
  <c r="Z60" i="7"/>
  <c r="Z52" i="7"/>
  <c r="Z44" i="7"/>
  <c r="Z36" i="7"/>
  <c r="Z28" i="7"/>
  <c r="Z20" i="7"/>
  <c r="Z12" i="7"/>
  <c r="Z4" i="7"/>
  <c r="Y100" i="7"/>
  <c r="Y92" i="7"/>
  <c r="Y84" i="7"/>
  <c r="Y76" i="7"/>
  <c r="Y68" i="7"/>
  <c r="Y60" i="7"/>
  <c r="Y52" i="7"/>
  <c r="Y44" i="7"/>
  <c r="Y36" i="7"/>
  <c r="Y28" i="7"/>
  <c r="Y20" i="7"/>
  <c r="Y12" i="7"/>
  <c r="Y4" i="7"/>
  <c r="Y99" i="7"/>
  <c r="Y91" i="7"/>
  <c r="Y83" i="7"/>
  <c r="Y75" i="7"/>
  <c r="Y67" i="7"/>
  <c r="Y59" i="7"/>
  <c r="Y51" i="7"/>
  <c r="Y43" i="7"/>
  <c r="Y35" i="7"/>
  <c r="Y27" i="7"/>
  <c r="Y19" i="7"/>
  <c r="Y11" i="7"/>
  <c r="Y3" i="7"/>
  <c r="Z98" i="7"/>
  <c r="Z90" i="7"/>
  <c r="Z82" i="7"/>
  <c r="Z74" i="7"/>
  <c r="Z66" i="7"/>
  <c r="Z58" i="7"/>
  <c r="Z50" i="7"/>
  <c r="Z42" i="7"/>
  <c r="Z34" i="7"/>
  <c r="Z26" i="7"/>
  <c r="Z18" i="7"/>
  <c r="Z10" i="7"/>
  <c r="Z2" i="7"/>
  <c r="Z101" i="7"/>
  <c r="Z97" i="7"/>
  <c r="Z93" i="7"/>
  <c r="Z89" i="7"/>
  <c r="Z85" i="7"/>
  <c r="Z81" i="7"/>
  <c r="Z77" i="7"/>
  <c r="Z73" i="7"/>
  <c r="Z69" i="7"/>
  <c r="Z65" i="7"/>
  <c r="Z61" i="7"/>
  <c r="Z57" i="7"/>
  <c r="Z53" i="7"/>
  <c r="Z49" i="7"/>
  <c r="Z45" i="7"/>
  <c r="Z41" i="7"/>
  <c r="Z37" i="7"/>
  <c r="Z33" i="7"/>
  <c r="Z29" i="7"/>
  <c r="Z25" i="7"/>
  <c r="Z21" i="7"/>
  <c r="Z17" i="7"/>
  <c r="Z13" i="7"/>
  <c r="Z9" i="7"/>
  <c r="Z5" i="7"/>
  <c r="Y101" i="7"/>
  <c r="Y97" i="7"/>
  <c r="Y93" i="7"/>
  <c r="Y89" i="7"/>
  <c r="Y85" i="7"/>
  <c r="Y81" i="7"/>
  <c r="Y77" i="7"/>
  <c r="Y73" i="7"/>
  <c r="Y69" i="7"/>
  <c r="Y65" i="7"/>
  <c r="Y61" i="7"/>
  <c r="Y57" i="7"/>
  <c r="Y53" i="7"/>
  <c r="Y49" i="7"/>
  <c r="Y45" i="7"/>
  <c r="Y41" i="7"/>
  <c r="Y37" i="7"/>
  <c r="Y33" i="7"/>
  <c r="Y29" i="7"/>
  <c r="Y25" i="7"/>
  <c r="Y21" i="7"/>
  <c r="Y17" i="7"/>
  <c r="Y13" i="7"/>
  <c r="Y9" i="7"/>
  <c r="Y5" i="7"/>
  <c r="Z99" i="7"/>
  <c r="Z95" i="7"/>
  <c r="Z91" i="7"/>
  <c r="Z87" i="7"/>
  <c r="Z83" i="7"/>
  <c r="Z79" i="7"/>
  <c r="Z75" i="7"/>
  <c r="Z71" i="7"/>
  <c r="Z67" i="7"/>
  <c r="Z63" i="7"/>
  <c r="Z59" i="7"/>
  <c r="Z55" i="7"/>
  <c r="Z51" i="7"/>
  <c r="Z47" i="7"/>
  <c r="Z43" i="7"/>
  <c r="Z39" i="7"/>
  <c r="Z35" i="7"/>
  <c r="Z31" i="7"/>
  <c r="Z27" i="7"/>
  <c r="Z23" i="7"/>
  <c r="Z19" i="7"/>
  <c r="Z15" i="7"/>
  <c r="Z11" i="7"/>
  <c r="Z7" i="7"/>
  <c r="Z3" i="7"/>
  <c r="Y102" i="7"/>
  <c r="Y98" i="7"/>
  <c r="Y94" i="7"/>
  <c r="Y90" i="7"/>
  <c r="Y86" i="7"/>
  <c r="Y82" i="7"/>
  <c r="Y78" i="7"/>
  <c r="Y74" i="7"/>
  <c r="Y70" i="7"/>
  <c r="Y66" i="7"/>
  <c r="Y62" i="7"/>
  <c r="Y58" i="7"/>
  <c r="Y54" i="7"/>
  <c r="Y50" i="7"/>
  <c r="Y46" i="7"/>
  <c r="Y42" i="7"/>
  <c r="Y38" i="7"/>
  <c r="Y34" i="7"/>
  <c r="Y30" i="7"/>
  <c r="Y26" i="7"/>
  <c r="Y22" i="7"/>
  <c r="Y18" i="7"/>
  <c r="Y14" i="7"/>
  <c r="Y10" i="7"/>
  <c r="Y6" i="7"/>
  <c r="Y2" i="7"/>
  <c r="V45" i="7"/>
  <c r="V41" i="7"/>
  <c r="V37" i="7"/>
  <c r="V33" i="7"/>
  <c r="V29" i="7"/>
  <c r="V25" i="7"/>
  <c r="V21" i="7"/>
  <c r="V17" i="7"/>
  <c r="V13" i="7"/>
  <c r="V9" i="7"/>
  <c r="V5" i="7"/>
  <c r="U45" i="7"/>
  <c r="U41" i="7"/>
  <c r="U37" i="7"/>
  <c r="U33" i="7"/>
  <c r="U29" i="7"/>
  <c r="U25" i="7"/>
  <c r="U21" i="7"/>
  <c r="U17" i="7"/>
  <c r="U13" i="7"/>
  <c r="U9" i="7"/>
  <c r="U5" i="7"/>
  <c r="U44" i="7"/>
  <c r="U40" i="7"/>
  <c r="U36" i="7"/>
  <c r="U32" i="7"/>
  <c r="U28" i="7"/>
  <c r="U24" i="7"/>
  <c r="U20" i="7"/>
  <c r="U16" i="7"/>
  <c r="U12" i="7"/>
  <c r="U8" i="7"/>
  <c r="U4" i="7"/>
  <c r="U42" i="7"/>
  <c r="U38" i="7"/>
  <c r="U34" i="7"/>
  <c r="U30" i="7"/>
  <c r="U26" i="7"/>
  <c r="U22" i="7"/>
  <c r="U18" i="7"/>
  <c r="U14" i="7"/>
  <c r="U10" i="7"/>
  <c r="U6" i="7"/>
  <c r="U2" i="7"/>
  <c r="AD103" i="6"/>
  <c r="AF102" i="6"/>
  <c r="AE2" i="6"/>
  <c r="AD3" i="6"/>
  <c r="Z97" i="6"/>
  <c r="Z95" i="6"/>
  <c r="Z93" i="6"/>
  <c r="Z91" i="6"/>
  <c r="Z89" i="6"/>
  <c r="Z87" i="6"/>
  <c r="Z85" i="6"/>
  <c r="Z83" i="6"/>
  <c r="Z81" i="6"/>
  <c r="Z79" i="6"/>
  <c r="Z77" i="6"/>
  <c r="Z75" i="6"/>
  <c r="Z73" i="6"/>
  <c r="Z71" i="6"/>
  <c r="Z69" i="6"/>
  <c r="Z67" i="6"/>
  <c r="Z65" i="6"/>
  <c r="Z63" i="6"/>
  <c r="Z61" i="6"/>
  <c r="Z59" i="6"/>
  <c r="Z57" i="6"/>
  <c r="Z55" i="6"/>
  <c r="Z53" i="6"/>
  <c r="Z51" i="6"/>
  <c r="Z49" i="6"/>
  <c r="Z47" i="6"/>
  <c r="Z45" i="6"/>
  <c r="Z43" i="6"/>
  <c r="Z41" i="6"/>
  <c r="Z39" i="6"/>
  <c r="Z37" i="6"/>
  <c r="Z35" i="6"/>
  <c r="Z33" i="6"/>
  <c r="Z31" i="6"/>
  <c r="Z29" i="6"/>
  <c r="Z27" i="6"/>
  <c r="Z25" i="6"/>
  <c r="Z23" i="6"/>
  <c r="Z21" i="6"/>
  <c r="Z19" i="6"/>
  <c r="Z17" i="6"/>
  <c r="Z15" i="6"/>
  <c r="Z13" i="6"/>
  <c r="Z11" i="6"/>
  <c r="Z9" i="6"/>
  <c r="Z7" i="6"/>
  <c r="Z5" i="6"/>
  <c r="Z3" i="6"/>
  <c r="Y97" i="6"/>
  <c r="Y95" i="6"/>
  <c r="Y93" i="6"/>
  <c r="Y91" i="6"/>
  <c r="Y89" i="6"/>
  <c r="Y87" i="6"/>
  <c r="Y85" i="6"/>
  <c r="Y83" i="6"/>
  <c r="Y81" i="6"/>
  <c r="Y79" i="6"/>
  <c r="Y77" i="6"/>
  <c r="Y75" i="6"/>
  <c r="Y73" i="6"/>
  <c r="Y71" i="6"/>
  <c r="Y69" i="6"/>
  <c r="Y67" i="6"/>
  <c r="Y65" i="6"/>
  <c r="Y63" i="6"/>
  <c r="Y61" i="6"/>
  <c r="Y59" i="6"/>
  <c r="Y57" i="6"/>
  <c r="Y55" i="6"/>
  <c r="Y53" i="6"/>
  <c r="Y51" i="6"/>
  <c r="Y49" i="6"/>
  <c r="Y47" i="6"/>
  <c r="Y45" i="6"/>
  <c r="Y43" i="6"/>
  <c r="Y41" i="6"/>
  <c r="Y39" i="6"/>
  <c r="Y37" i="6"/>
  <c r="Y35" i="6"/>
  <c r="Y33" i="6"/>
  <c r="Y31" i="6"/>
  <c r="Y29" i="6"/>
  <c r="Y27" i="6"/>
  <c r="Y25" i="6"/>
  <c r="Y23" i="6"/>
  <c r="Y21" i="6"/>
  <c r="Y19" i="6"/>
  <c r="Y17" i="6"/>
  <c r="Y15" i="6"/>
  <c r="Y13" i="6"/>
  <c r="Y11" i="6"/>
  <c r="Y9" i="6"/>
  <c r="Y7" i="6"/>
  <c r="Y5" i="6"/>
  <c r="Y3" i="6"/>
  <c r="Z98" i="6"/>
  <c r="Z96" i="6"/>
  <c r="Z94" i="6"/>
  <c r="Z92" i="6"/>
  <c r="Z90" i="6"/>
  <c r="Z88" i="6"/>
  <c r="Z86" i="6"/>
  <c r="Z84" i="6"/>
  <c r="Z82" i="6"/>
  <c r="Z80" i="6"/>
  <c r="Z78" i="6"/>
  <c r="Z76" i="6"/>
  <c r="Z74" i="6"/>
  <c r="Z72" i="6"/>
  <c r="Z70" i="6"/>
  <c r="Z68" i="6"/>
  <c r="Z66" i="6"/>
  <c r="Z64" i="6"/>
  <c r="Z62" i="6"/>
  <c r="Z60" i="6"/>
  <c r="Z58" i="6"/>
  <c r="Z56" i="6"/>
  <c r="Z54" i="6"/>
  <c r="Z52" i="6"/>
  <c r="Z50" i="6"/>
  <c r="Z48" i="6"/>
  <c r="Z46" i="6"/>
  <c r="Z44" i="6"/>
  <c r="Z42" i="6"/>
  <c r="Z40" i="6"/>
  <c r="Z38" i="6"/>
  <c r="Z36" i="6"/>
  <c r="Z34" i="6"/>
  <c r="Z32" i="6"/>
  <c r="Z30" i="6"/>
  <c r="Z28" i="6"/>
  <c r="Z26" i="6"/>
  <c r="Z24" i="6"/>
  <c r="Z22" i="6"/>
  <c r="Z20" i="6"/>
  <c r="Z18" i="6"/>
  <c r="Z16" i="6"/>
  <c r="Z14" i="6"/>
  <c r="Z12" i="6"/>
  <c r="Z10" i="6"/>
  <c r="Z8" i="6"/>
  <c r="Z6" i="6"/>
  <c r="Z4" i="6"/>
  <c r="Z2" i="6"/>
  <c r="Y98" i="6"/>
  <c r="Y96" i="6"/>
  <c r="Y94" i="6"/>
  <c r="Y92" i="6"/>
  <c r="Y90" i="6"/>
  <c r="Y88" i="6"/>
  <c r="Y86" i="6"/>
  <c r="Y84" i="6"/>
  <c r="Y82" i="6"/>
  <c r="Y80" i="6"/>
  <c r="Y78" i="6"/>
  <c r="Y76" i="6"/>
  <c r="Y74" i="6"/>
  <c r="Y72" i="6"/>
  <c r="Y70" i="6"/>
  <c r="Y68" i="6"/>
  <c r="Y66" i="6"/>
  <c r="Y64" i="6"/>
  <c r="Y62" i="6"/>
  <c r="Y60" i="6"/>
  <c r="Y58" i="6"/>
  <c r="Y56" i="6"/>
  <c r="Y54" i="6"/>
  <c r="Y52" i="6"/>
  <c r="Y50" i="6"/>
  <c r="Y48" i="6"/>
  <c r="Y46" i="6"/>
  <c r="Y44" i="6"/>
  <c r="Y42" i="6"/>
  <c r="Y40" i="6"/>
  <c r="Y38" i="6"/>
  <c r="Y36" i="6"/>
  <c r="Y34" i="6"/>
  <c r="Y32" i="6"/>
  <c r="Y30" i="6"/>
  <c r="Y28" i="6"/>
  <c r="Y26" i="6"/>
  <c r="Y24" i="6"/>
  <c r="Y22" i="6"/>
  <c r="Y20" i="6"/>
  <c r="Y18" i="6"/>
  <c r="Y16" i="6"/>
  <c r="Y14" i="6"/>
  <c r="Y12" i="6"/>
  <c r="Y10" i="6"/>
  <c r="Y8" i="6"/>
  <c r="Y6" i="6"/>
  <c r="Y4" i="6"/>
  <c r="Y2" i="6"/>
  <c r="U45" i="6"/>
  <c r="U43" i="6"/>
  <c r="U41" i="6"/>
  <c r="U39" i="6"/>
  <c r="U37" i="6"/>
  <c r="U35" i="6"/>
  <c r="U33" i="6"/>
  <c r="U31" i="6"/>
  <c r="U29" i="6"/>
  <c r="U27" i="6"/>
  <c r="U25" i="6"/>
  <c r="U23" i="6"/>
  <c r="U21" i="6"/>
  <c r="U19" i="6"/>
  <c r="U17" i="6"/>
  <c r="U15" i="6"/>
  <c r="U13" i="6"/>
  <c r="U11" i="6"/>
  <c r="U9" i="6"/>
  <c r="U7" i="6"/>
  <c r="U5" i="6"/>
  <c r="U3" i="6"/>
  <c r="N188" i="6"/>
  <c r="P187" i="6"/>
  <c r="N168" i="6"/>
  <c r="P166" i="6"/>
  <c r="P167" i="6"/>
  <c r="N128" i="6"/>
  <c r="P126" i="6"/>
  <c r="P127" i="6"/>
  <c r="N3" i="6"/>
  <c r="O2" i="6"/>
  <c r="P2" i="6"/>
  <c r="H46" i="6"/>
  <c r="H58" i="6"/>
  <c r="H59" i="6"/>
  <c r="I59" i="6"/>
  <c r="G60" i="6"/>
  <c r="I58" i="6"/>
  <c r="G47" i="6"/>
  <c r="I46" i="6"/>
  <c r="A5" i="1"/>
  <c r="B4" i="1"/>
  <c r="C4" i="1"/>
  <c r="I5" i="1"/>
  <c r="I9" i="1"/>
  <c r="I13" i="1"/>
  <c r="I17" i="1"/>
  <c r="I21" i="1"/>
  <c r="I25" i="1"/>
  <c r="H2" i="1"/>
  <c r="H6" i="1"/>
  <c r="H10" i="1"/>
  <c r="H14" i="1"/>
  <c r="H18" i="1"/>
  <c r="H22" i="1"/>
  <c r="H26" i="1"/>
  <c r="H3" i="1"/>
  <c r="I2" i="1"/>
  <c r="C2" i="1"/>
  <c r="H15" i="1"/>
  <c r="I14" i="1"/>
  <c r="U30" i="1"/>
  <c r="U22" i="1"/>
  <c r="U14" i="1"/>
  <c r="A4" i="2"/>
  <c r="A5" i="2" s="1"/>
  <c r="A6" i="2" s="1"/>
  <c r="A7" i="2" s="1"/>
  <c r="C3" i="2"/>
  <c r="H4" i="1"/>
  <c r="H27" i="1"/>
  <c r="H11" i="1"/>
  <c r="I26" i="1"/>
  <c r="I10" i="1"/>
  <c r="U35" i="1"/>
  <c r="U3" i="1"/>
  <c r="U5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1" i="1"/>
  <c r="U28" i="1"/>
  <c r="U20" i="1"/>
  <c r="U12" i="1"/>
  <c r="U4" i="1"/>
  <c r="H19" i="1"/>
  <c r="B3" i="1"/>
  <c r="C3" i="1"/>
  <c r="I3" i="1"/>
  <c r="H23" i="1"/>
  <c r="H7" i="1"/>
  <c r="I22" i="1"/>
  <c r="I6" i="1"/>
  <c r="I18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V35" i="1"/>
  <c r="N123" i="2"/>
  <c r="AF1" i="2"/>
  <c r="H25" i="1"/>
  <c r="H21" i="1"/>
  <c r="H17" i="1"/>
  <c r="H13" i="1"/>
  <c r="H9" i="1"/>
  <c r="H5" i="1"/>
  <c r="H28" i="1"/>
  <c r="I1" i="1"/>
  <c r="I28" i="1"/>
  <c r="I24" i="1"/>
  <c r="I20" i="1"/>
  <c r="I16" i="1"/>
  <c r="I12" i="1"/>
  <c r="I8" i="1"/>
  <c r="I4" i="1"/>
  <c r="V1" i="1"/>
  <c r="AG1" i="2"/>
  <c r="H54" i="3"/>
  <c r="H3" i="3"/>
  <c r="H5" i="3"/>
  <c r="H7" i="3"/>
  <c r="H9" i="3"/>
  <c r="H11" i="3"/>
  <c r="H13" i="3"/>
  <c r="H15" i="3"/>
  <c r="H17" i="3"/>
  <c r="H19" i="3"/>
  <c r="H21" i="3"/>
  <c r="H23" i="3"/>
  <c r="H25" i="3"/>
  <c r="H27" i="3"/>
  <c r="H29" i="3"/>
  <c r="H31" i="3"/>
  <c r="H33" i="3"/>
  <c r="H35" i="3"/>
  <c r="H37" i="3"/>
  <c r="H39" i="3"/>
  <c r="H41" i="3"/>
  <c r="H43" i="3"/>
  <c r="H2" i="3"/>
  <c r="H6" i="3"/>
  <c r="H10" i="3"/>
  <c r="H14" i="3"/>
  <c r="H18" i="3"/>
  <c r="H22" i="3"/>
  <c r="H26" i="3"/>
  <c r="H30" i="3"/>
  <c r="H34" i="3"/>
  <c r="H38" i="3"/>
  <c r="H42" i="3"/>
  <c r="H1" i="3"/>
  <c r="H4" i="3"/>
  <c r="H8" i="3"/>
  <c r="H12" i="3"/>
  <c r="H16" i="3"/>
  <c r="H20" i="3"/>
  <c r="H24" i="3"/>
  <c r="H28" i="3"/>
  <c r="H32" i="3"/>
  <c r="H36" i="3"/>
  <c r="H40" i="3"/>
  <c r="H47" i="3"/>
  <c r="H1" i="1"/>
  <c r="H24" i="1"/>
  <c r="H20" i="1"/>
  <c r="H16" i="1"/>
  <c r="H12" i="1"/>
  <c r="H8" i="1"/>
  <c r="I27" i="1"/>
  <c r="I23" i="1"/>
  <c r="I19" i="1"/>
  <c r="I15" i="1"/>
  <c r="I11" i="1"/>
  <c r="I7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V4" i="1"/>
  <c r="H4" i="2"/>
  <c r="AF2" i="2"/>
  <c r="A3" i="3"/>
  <c r="C2" i="3"/>
  <c r="B2" i="3"/>
  <c r="H1" i="4"/>
  <c r="H48" i="4"/>
  <c r="H5" i="4"/>
  <c r="H9" i="4"/>
  <c r="H13" i="4"/>
  <c r="H17" i="4"/>
  <c r="H21" i="4"/>
  <c r="H25" i="4"/>
  <c r="H29" i="4"/>
  <c r="H33" i="4"/>
  <c r="H37" i="4"/>
  <c r="H41" i="4"/>
  <c r="H3" i="4"/>
  <c r="H11" i="4"/>
  <c r="H19" i="4"/>
  <c r="H27" i="4"/>
  <c r="H35" i="4"/>
  <c r="H43" i="4"/>
  <c r="I6" i="4"/>
  <c r="I14" i="4"/>
  <c r="I22" i="4"/>
  <c r="I30" i="4"/>
  <c r="I38" i="4"/>
  <c r="I2" i="4"/>
  <c r="I10" i="4"/>
  <c r="I18" i="4"/>
  <c r="I26" i="4"/>
  <c r="I34" i="4"/>
  <c r="I42" i="4"/>
  <c r="H23" i="4"/>
  <c r="I2" i="3"/>
  <c r="N3" i="3"/>
  <c r="O2" i="3"/>
  <c r="H52" i="3"/>
  <c r="I52" i="3"/>
  <c r="I54" i="3"/>
  <c r="U49" i="3"/>
  <c r="T50" i="3"/>
  <c r="AG1" i="3"/>
  <c r="AF2" i="3"/>
  <c r="H2" i="4"/>
  <c r="I51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16" i="3"/>
  <c r="I14" i="3"/>
  <c r="I12" i="3"/>
  <c r="I10" i="3"/>
  <c r="I8" i="3"/>
  <c r="I6" i="3"/>
  <c r="I4" i="3"/>
  <c r="V48" i="3"/>
  <c r="I48" i="4"/>
  <c r="I3" i="4"/>
  <c r="I5" i="4"/>
  <c r="I7" i="4"/>
  <c r="I9" i="4"/>
  <c r="I11" i="4"/>
  <c r="I13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I1" i="4"/>
  <c r="I40" i="4"/>
  <c r="I36" i="4"/>
  <c r="I32" i="4"/>
  <c r="I28" i="4"/>
  <c r="I24" i="4"/>
  <c r="I20" i="4"/>
  <c r="I16" i="4"/>
  <c r="I12" i="4"/>
  <c r="I8" i="4"/>
  <c r="I4" i="4"/>
  <c r="O2" i="4"/>
  <c r="N3" i="4"/>
  <c r="Z76" i="3"/>
  <c r="Z64" i="3"/>
  <c r="Z48" i="3"/>
  <c r="Y34" i="3"/>
  <c r="Y22" i="3"/>
  <c r="Y6" i="3"/>
  <c r="A3" i="4"/>
  <c r="C2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U47" i="3"/>
  <c r="Y76" i="3"/>
  <c r="Y60" i="3"/>
  <c r="Z44" i="3"/>
  <c r="Z32" i="3"/>
  <c r="Z16" i="3"/>
  <c r="Y2" i="3"/>
  <c r="B2" i="4"/>
  <c r="T3" i="4"/>
  <c r="V2" i="4"/>
  <c r="X101" i="4"/>
  <c r="Z100" i="4"/>
  <c r="Y100" i="4"/>
  <c r="A3" i="5"/>
  <c r="B2" i="5"/>
  <c r="C2" i="5"/>
  <c r="V1" i="4"/>
  <c r="AC1" i="4"/>
  <c r="V3" i="4"/>
  <c r="AD1" i="4"/>
  <c r="H44" i="5"/>
  <c r="I41" i="5"/>
  <c r="I38" i="5"/>
  <c r="H36" i="5"/>
  <c r="I33" i="5"/>
  <c r="I30" i="5"/>
  <c r="H28" i="5"/>
  <c r="I25" i="5"/>
  <c r="I22" i="5"/>
  <c r="H20" i="5"/>
  <c r="I17" i="5"/>
  <c r="I14" i="5"/>
  <c r="H12" i="5"/>
  <c r="I9" i="5"/>
  <c r="I6" i="5"/>
  <c r="H4" i="5"/>
  <c r="I45" i="5"/>
  <c r="V56" i="5"/>
  <c r="AD105" i="5"/>
  <c r="AD4" i="5"/>
  <c r="AD6" i="5"/>
  <c r="AD8" i="5"/>
  <c r="AD10" i="5"/>
  <c r="AD12" i="5"/>
  <c r="AD14" i="5"/>
  <c r="AD16" i="5"/>
  <c r="AD18" i="5"/>
  <c r="AD20" i="5"/>
  <c r="AD22" i="5"/>
  <c r="AD24" i="5"/>
  <c r="AD26" i="5"/>
  <c r="AD28" i="5"/>
  <c r="AD30" i="5"/>
  <c r="AD32" i="5"/>
  <c r="AD34" i="5"/>
  <c r="AD36" i="5"/>
  <c r="AD38" i="5"/>
  <c r="AD40" i="5"/>
  <c r="AD42" i="5"/>
  <c r="AD44" i="5"/>
  <c r="AD46" i="5"/>
  <c r="AD48" i="5"/>
  <c r="AD50" i="5"/>
  <c r="AD52" i="5"/>
  <c r="AD54" i="5"/>
  <c r="AD56" i="5"/>
  <c r="AD58" i="5"/>
  <c r="AD60" i="5"/>
  <c r="AD62" i="5"/>
  <c r="AD64" i="5"/>
  <c r="AD66" i="5"/>
  <c r="AD68" i="5"/>
  <c r="AD70" i="5"/>
  <c r="AD72" i="5"/>
  <c r="AD74" i="5"/>
  <c r="AD76" i="5"/>
  <c r="AD78" i="5"/>
  <c r="AD80" i="5"/>
  <c r="AD82" i="5"/>
  <c r="AD84" i="5"/>
  <c r="AD86" i="5"/>
  <c r="AD88" i="5"/>
  <c r="AD90" i="5"/>
  <c r="AD92" i="5"/>
  <c r="AD94" i="5"/>
  <c r="AD96" i="5"/>
  <c r="AD98" i="5"/>
  <c r="AD100" i="5"/>
  <c r="AD102" i="5"/>
  <c r="AD104" i="5"/>
  <c r="AD106" i="5"/>
  <c r="AD1" i="5"/>
  <c r="V60" i="5"/>
  <c r="AD3" i="5"/>
  <c r="AD5" i="5"/>
  <c r="AD7" i="5"/>
  <c r="AD9" i="5"/>
  <c r="AD11" i="5"/>
  <c r="AD13" i="5"/>
  <c r="AD15" i="5"/>
  <c r="AD17" i="5"/>
  <c r="AD19" i="5"/>
  <c r="AD21" i="5"/>
  <c r="AD23" i="5"/>
  <c r="AD25" i="5"/>
  <c r="AD27" i="5"/>
  <c r="AD29" i="5"/>
  <c r="AD31" i="5"/>
  <c r="AD33" i="5"/>
  <c r="AD35" i="5"/>
  <c r="AD37" i="5"/>
  <c r="AD39" i="5"/>
  <c r="AD41" i="5"/>
  <c r="AD43" i="5"/>
  <c r="AD45" i="5"/>
  <c r="AD47" i="5"/>
  <c r="AD49" i="5"/>
  <c r="AD51" i="5"/>
  <c r="AD53" i="5"/>
  <c r="AD55" i="5"/>
  <c r="AD57" i="5"/>
  <c r="AD59" i="5"/>
  <c r="AD61" i="5"/>
  <c r="AD63" i="5"/>
  <c r="AD65" i="5"/>
  <c r="AD67" i="5"/>
  <c r="AD69" i="5"/>
  <c r="AD71" i="5"/>
  <c r="AD73" i="5"/>
  <c r="AD75" i="5"/>
  <c r="AD77" i="5"/>
  <c r="AD79" i="5"/>
  <c r="AD81" i="5"/>
  <c r="AD83" i="5"/>
  <c r="AD85" i="5"/>
  <c r="AD87" i="5"/>
  <c r="AD89" i="5"/>
  <c r="AD91" i="5"/>
  <c r="AD93" i="5"/>
  <c r="AD95" i="5"/>
  <c r="AD97" i="5"/>
  <c r="AD99" i="5"/>
  <c r="AD101" i="5"/>
  <c r="AD103" i="5"/>
  <c r="I43" i="5"/>
  <c r="I40" i="5"/>
  <c r="H38" i="5"/>
  <c r="I35" i="5"/>
  <c r="I32" i="5"/>
  <c r="H30" i="5"/>
  <c r="I27" i="5"/>
  <c r="I24" i="5"/>
  <c r="H22" i="5"/>
  <c r="I19" i="5"/>
  <c r="I16" i="5"/>
  <c r="H14" i="5"/>
  <c r="I11" i="5"/>
  <c r="I8" i="5"/>
  <c r="I3" i="5"/>
  <c r="V1" i="5"/>
  <c r="H45" i="5"/>
  <c r="H3" i="5"/>
  <c r="H5" i="5"/>
  <c r="H7" i="5"/>
  <c r="H9" i="5"/>
  <c r="H11" i="5"/>
  <c r="H13" i="5"/>
  <c r="H15" i="5"/>
  <c r="H17" i="5"/>
  <c r="H19" i="5"/>
  <c r="H21" i="5"/>
  <c r="H23" i="5"/>
  <c r="H25" i="5"/>
  <c r="H27" i="5"/>
  <c r="H29" i="5"/>
  <c r="H31" i="5"/>
  <c r="H33" i="5"/>
  <c r="H35" i="5"/>
  <c r="H37" i="5"/>
  <c r="H39" i="5"/>
  <c r="H41" i="5"/>
  <c r="H43" i="5"/>
  <c r="H1" i="5"/>
  <c r="I42" i="5"/>
  <c r="H40" i="5"/>
  <c r="I37" i="5"/>
  <c r="I34" i="5"/>
  <c r="H32" i="5"/>
  <c r="I29" i="5"/>
  <c r="I26" i="5"/>
  <c r="H24" i="5"/>
  <c r="I21" i="5"/>
  <c r="I18" i="5"/>
  <c r="H16" i="5"/>
  <c r="I13" i="5"/>
  <c r="I10" i="5"/>
  <c r="H8" i="5"/>
  <c r="I5" i="5"/>
  <c r="I2" i="5"/>
  <c r="V58" i="5"/>
  <c r="I1" i="5"/>
  <c r="I44" i="5"/>
  <c r="H42" i="5"/>
  <c r="I39" i="5"/>
  <c r="I36" i="5"/>
  <c r="H34" i="5"/>
  <c r="I31" i="5"/>
  <c r="I28" i="5"/>
  <c r="H26" i="5"/>
  <c r="I23" i="5"/>
  <c r="I20" i="5"/>
  <c r="H18" i="5"/>
  <c r="I15" i="5"/>
  <c r="I12" i="5"/>
  <c r="H10" i="5"/>
  <c r="I7" i="5"/>
  <c r="H2" i="5"/>
  <c r="AC105" i="5"/>
  <c r="U60" i="5"/>
  <c r="U56" i="5"/>
  <c r="AC1" i="5"/>
  <c r="AC103" i="5"/>
  <c r="AC101" i="5"/>
  <c r="AC99" i="5"/>
  <c r="AC97" i="5"/>
  <c r="AC95" i="5"/>
  <c r="AC93" i="5"/>
  <c r="AC91" i="5"/>
  <c r="AC89" i="5"/>
  <c r="AC87" i="5"/>
  <c r="AC85" i="5"/>
  <c r="AC83" i="5"/>
  <c r="AC81" i="5"/>
  <c r="AC79" i="5"/>
  <c r="AC77" i="5"/>
  <c r="AC75" i="5"/>
  <c r="AC73" i="5"/>
  <c r="AC71" i="5"/>
  <c r="AC69" i="5"/>
  <c r="AC67" i="5"/>
  <c r="AC65" i="5"/>
  <c r="AC63" i="5"/>
  <c r="AC61" i="5"/>
  <c r="AC59" i="5"/>
  <c r="AC57" i="5"/>
  <c r="AC55" i="5"/>
  <c r="AC53" i="5"/>
  <c r="AC51" i="5"/>
  <c r="AC49" i="5"/>
  <c r="AC47" i="5"/>
  <c r="AC45" i="5"/>
  <c r="AC43" i="5"/>
  <c r="AC41" i="5"/>
  <c r="AC39" i="5"/>
  <c r="AC37" i="5"/>
  <c r="AC35" i="5"/>
  <c r="AC33" i="5"/>
  <c r="AC31" i="5"/>
  <c r="AC29" i="5"/>
  <c r="AC27" i="5"/>
  <c r="AC25" i="5"/>
  <c r="AC23" i="5"/>
  <c r="AC21" i="5"/>
  <c r="AC19" i="5"/>
  <c r="AC17" i="5"/>
  <c r="AC15" i="5"/>
  <c r="AC13" i="5"/>
  <c r="AC11" i="5"/>
  <c r="AC9" i="5"/>
  <c r="AC7" i="5"/>
  <c r="AC5" i="5"/>
  <c r="AC3" i="5"/>
  <c r="AC106" i="5"/>
  <c r="V55" i="5"/>
  <c r="U1" i="5"/>
  <c r="U58" i="5"/>
  <c r="AC104" i="5"/>
  <c r="AC102" i="5"/>
  <c r="AC100" i="5"/>
  <c r="AC98" i="5"/>
  <c r="AC96" i="5"/>
  <c r="AC94" i="5"/>
  <c r="AC92" i="5"/>
  <c r="AC90" i="5"/>
  <c r="AC88" i="5"/>
  <c r="AC86" i="5"/>
  <c r="AC84" i="5"/>
  <c r="AC82" i="5"/>
  <c r="AC80" i="5"/>
  <c r="AC78" i="5"/>
  <c r="AC76" i="5"/>
  <c r="AC74" i="5"/>
  <c r="AC72" i="5"/>
  <c r="AC70" i="5"/>
  <c r="AC68" i="5"/>
  <c r="AC66" i="5"/>
  <c r="AC64" i="5"/>
  <c r="AC62" i="5"/>
  <c r="AC60" i="5"/>
  <c r="AC58" i="5"/>
  <c r="AC56" i="5"/>
  <c r="AC54" i="5"/>
  <c r="AC52" i="5"/>
  <c r="AC50" i="5"/>
  <c r="AC48" i="5"/>
  <c r="AC46" i="5"/>
  <c r="AC44" i="5"/>
  <c r="AC42" i="5"/>
  <c r="AC40" i="5"/>
  <c r="AC38" i="5"/>
  <c r="AC36" i="5"/>
  <c r="AC34" i="5"/>
  <c r="AC32" i="5"/>
  <c r="AC30" i="5"/>
  <c r="AC28" i="5"/>
  <c r="AC26" i="5"/>
  <c r="AC24" i="5"/>
  <c r="AC22" i="5"/>
  <c r="AC20" i="5"/>
  <c r="AC18" i="5"/>
  <c r="AC16" i="5"/>
  <c r="AC14" i="5"/>
  <c r="AC12" i="5"/>
  <c r="AC10" i="5"/>
  <c r="AC8" i="5"/>
  <c r="AC6" i="5"/>
  <c r="AC4" i="5"/>
  <c r="AD2" i="5"/>
  <c r="AC2" i="5"/>
  <c r="U61" i="5"/>
  <c r="V61" i="5"/>
  <c r="U59" i="5"/>
  <c r="V59" i="5"/>
  <c r="U57" i="5"/>
  <c r="V57" i="5"/>
  <c r="Z2" i="5"/>
  <c r="X3" i="5"/>
  <c r="V46" i="5"/>
  <c r="V29" i="5"/>
  <c r="V13" i="5"/>
  <c r="U52" i="5"/>
  <c r="U28" i="5"/>
  <c r="U5" i="5"/>
  <c r="V45" i="5"/>
  <c r="V26" i="5"/>
  <c r="V10" i="5"/>
  <c r="U48" i="5"/>
  <c r="U24" i="5"/>
  <c r="U4" i="5"/>
  <c r="V41" i="5"/>
  <c r="V25" i="5"/>
  <c r="V9" i="5"/>
  <c r="U44" i="5"/>
  <c r="U21" i="5"/>
  <c r="V38" i="5"/>
  <c r="V22" i="5"/>
  <c r="V6" i="5"/>
  <c r="U40" i="5"/>
  <c r="U20" i="5"/>
  <c r="V37" i="5"/>
  <c r="V21" i="5"/>
  <c r="V5" i="5"/>
  <c r="U37" i="5"/>
  <c r="U16" i="5"/>
  <c r="V54" i="5"/>
  <c r="V34" i="5"/>
  <c r="V18" i="5"/>
  <c r="V2" i="5"/>
  <c r="U36" i="5"/>
  <c r="U13" i="5"/>
  <c r="V53" i="5"/>
  <c r="V33" i="5"/>
  <c r="V17" i="5"/>
  <c r="U32" i="5"/>
  <c r="U12" i="5"/>
  <c r="V49" i="5"/>
  <c r="V30" i="5"/>
  <c r="V14" i="5"/>
  <c r="U53" i="5"/>
  <c r="U29" i="5"/>
  <c r="U8" i="5"/>
  <c r="U45" i="5"/>
  <c r="V52" i="5"/>
  <c r="V44" i="5"/>
  <c r="V36" i="5"/>
  <c r="V28" i="5"/>
  <c r="V20" i="5"/>
  <c r="V12" i="5"/>
  <c r="V4" i="5"/>
  <c r="U51" i="5"/>
  <c r="U43" i="5"/>
  <c r="U35" i="5"/>
  <c r="U27" i="5"/>
  <c r="U19" i="5"/>
  <c r="U11" i="5"/>
  <c r="U3" i="5"/>
  <c r="V51" i="5"/>
  <c r="V43" i="5"/>
  <c r="V35" i="5"/>
  <c r="V27" i="5"/>
  <c r="V19" i="5"/>
  <c r="V11" i="5"/>
  <c r="V3" i="5"/>
  <c r="U50" i="5"/>
  <c r="U42" i="5"/>
  <c r="U34" i="5"/>
  <c r="U26" i="5"/>
  <c r="U18" i="5"/>
  <c r="U10" i="5"/>
  <c r="U2" i="5"/>
  <c r="V50" i="5"/>
  <c r="V42" i="5"/>
  <c r="U49" i="5"/>
  <c r="U41" i="5"/>
  <c r="U33" i="5"/>
  <c r="U25" i="5"/>
  <c r="U17" i="5"/>
  <c r="U9" i="5"/>
  <c r="V48" i="5"/>
  <c r="V40" i="5"/>
  <c r="V32" i="5"/>
  <c r="V24" i="5"/>
  <c r="V16" i="5"/>
  <c r="V8" i="5"/>
  <c r="U55" i="5"/>
  <c r="U47" i="5"/>
  <c r="U39" i="5"/>
  <c r="U31" i="5"/>
  <c r="U23" i="5"/>
  <c r="U15" i="5"/>
  <c r="U7" i="5"/>
  <c r="V47" i="5"/>
  <c r="V39" i="5"/>
  <c r="V31" i="5"/>
  <c r="V23" i="5"/>
  <c r="V15" i="5"/>
  <c r="V7" i="5"/>
  <c r="U54" i="5"/>
  <c r="U46" i="5"/>
  <c r="U38" i="5"/>
  <c r="U30" i="5"/>
  <c r="U22" i="5"/>
  <c r="U14" i="5"/>
  <c r="U6" i="5"/>
  <c r="P1" i="5"/>
  <c r="O1" i="5"/>
  <c r="N30" i="5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O61" i="5" s="1"/>
  <c r="P29" i="5"/>
  <c r="P25" i="5"/>
  <c r="P21" i="5"/>
  <c r="P17" i="5"/>
  <c r="P13" i="5"/>
  <c r="P9" i="5"/>
  <c r="P5" i="5"/>
  <c r="O29" i="5"/>
  <c r="O25" i="5"/>
  <c r="O21" i="5"/>
  <c r="O17" i="5"/>
  <c r="O13" i="5"/>
  <c r="O9" i="5"/>
  <c r="O5" i="5"/>
  <c r="P52" i="5"/>
  <c r="P36" i="5"/>
  <c r="P28" i="5"/>
  <c r="P24" i="5"/>
  <c r="P20" i="5"/>
  <c r="P16" i="5"/>
  <c r="P12" i="5"/>
  <c r="P8" i="5"/>
  <c r="P4" i="5"/>
  <c r="O28" i="5"/>
  <c r="O24" i="5"/>
  <c r="O20" i="5"/>
  <c r="O16" i="5"/>
  <c r="O12" i="5"/>
  <c r="O8" i="5"/>
  <c r="O4" i="5"/>
  <c r="P43" i="5"/>
  <c r="P39" i="5"/>
  <c r="P27" i="5"/>
  <c r="P23" i="5"/>
  <c r="P19" i="5"/>
  <c r="P15" i="5"/>
  <c r="P11" i="5"/>
  <c r="P7" i="5"/>
  <c r="P3" i="5"/>
  <c r="O51" i="5"/>
  <c r="O39" i="5"/>
  <c r="O31" i="5"/>
  <c r="O27" i="5"/>
  <c r="O23" i="5"/>
  <c r="O19" i="5"/>
  <c r="O15" i="5"/>
  <c r="O11" i="5"/>
  <c r="O7" i="5"/>
  <c r="O3" i="5"/>
  <c r="P50" i="5"/>
  <c r="P46" i="5"/>
  <c r="P30" i="5"/>
  <c r="P26" i="5"/>
  <c r="P22" i="5"/>
  <c r="P18" i="5"/>
  <c r="P14" i="5"/>
  <c r="P10" i="5"/>
  <c r="P6" i="5"/>
  <c r="P2" i="5"/>
  <c r="O38" i="5"/>
  <c r="O30" i="5"/>
  <c r="O26" i="5"/>
  <c r="O22" i="5"/>
  <c r="O18" i="5"/>
  <c r="O14" i="5"/>
  <c r="O10" i="5"/>
  <c r="O6" i="5"/>
  <c r="O2" i="5"/>
  <c r="AB2" i="4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C97" i="4" s="1"/>
  <c r="Y101" i="4"/>
  <c r="Z101" i="4"/>
  <c r="X102" i="4"/>
  <c r="Y87" i="4"/>
  <c r="Y55" i="4"/>
  <c r="Y23" i="4"/>
  <c r="Y83" i="4"/>
  <c r="Y51" i="4"/>
  <c r="Y19" i="4"/>
  <c r="Y79" i="4"/>
  <c r="Y47" i="4"/>
  <c r="Y15" i="4"/>
  <c r="Y75" i="4"/>
  <c r="Y43" i="4"/>
  <c r="Y11" i="4"/>
  <c r="Y71" i="4"/>
  <c r="Y39" i="4"/>
  <c r="Y7" i="4"/>
  <c r="Y99" i="4"/>
  <c r="Y67" i="4"/>
  <c r="Y35" i="4"/>
  <c r="Y95" i="4"/>
  <c r="Y63" i="4"/>
  <c r="Y31" i="4"/>
  <c r="Y91" i="4"/>
  <c r="Y59" i="4"/>
  <c r="Y27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Y4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Z3" i="4"/>
  <c r="Y3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Z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Y2" i="4"/>
  <c r="Z97" i="4"/>
  <c r="Z93" i="4"/>
  <c r="Z89" i="4"/>
  <c r="Z85" i="4"/>
  <c r="Z81" i="4"/>
  <c r="Z77" i="4"/>
  <c r="Z73" i="4"/>
  <c r="Z69" i="4"/>
  <c r="Z65" i="4"/>
  <c r="Z61" i="4"/>
  <c r="Z57" i="4"/>
  <c r="Z53" i="4"/>
  <c r="Z49" i="4"/>
  <c r="Z45" i="4"/>
  <c r="Z41" i="4"/>
  <c r="Z37" i="4"/>
  <c r="Z33" i="4"/>
  <c r="Z29" i="4"/>
  <c r="Z25" i="4"/>
  <c r="Z21" i="4"/>
  <c r="Z17" i="4"/>
  <c r="Z13" i="4"/>
  <c r="Z9" i="4"/>
  <c r="Z5" i="4"/>
  <c r="Y97" i="4"/>
  <c r="Y93" i="4"/>
  <c r="Y89" i="4"/>
  <c r="Y85" i="4"/>
  <c r="Y81" i="4"/>
  <c r="Y77" i="4"/>
  <c r="Y73" i="4"/>
  <c r="Y69" i="4"/>
  <c r="Y65" i="4"/>
  <c r="Y61" i="4"/>
  <c r="Y57" i="4"/>
  <c r="Y53" i="4"/>
  <c r="Y49" i="4"/>
  <c r="Y45" i="4"/>
  <c r="Y41" i="4"/>
  <c r="Y37" i="4"/>
  <c r="Y33" i="4"/>
  <c r="Y29" i="4"/>
  <c r="Y25" i="4"/>
  <c r="Y21" i="4"/>
  <c r="Y17" i="4"/>
  <c r="Y13" i="4"/>
  <c r="Y9" i="4"/>
  <c r="Y5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Z4" i="4"/>
  <c r="U2" i="4"/>
  <c r="I45" i="4"/>
  <c r="H45" i="4"/>
  <c r="I44" i="4"/>
  <c r="H44" i="4"/>
  <c r="I47" i="4"/>
  <c r="H47" i="4"/>
  <c r="I46" i="4"/>
  <c r="H46" i="4"/>
  <c r="AG2" i="3"/>
  <c r="AE3" i="3"/>
  <c r="I48" i="3"/>
  <c r="I47" i="3"/>
  <c r="Z84" i="3"/>
  <c r="Y74" i="3"/>
  <c r="Y64" i="3"/>
  <c r="Z52" i="3"/>
  <c r="Y42" i="3"/>
  <c r="Y32" i="3"/>
  <c r="Z20" i="3"/>
  <c r="Y10" i="3"/>
  <c r="Y84" i="3"/>
  <c r="Z72" i="3"/>
  <c r="Y62" i="3"/>
  <c r="Y52" i="3"/>
  <c r="Z40" i="3"/>
  <c r="Y30" i="3"/>
  <c r="Y20" i="3"/>
  <c r="Z8" i="3"/>
  <c r="Y82" i="3"/>
  <c r="Y72" i="3"/>
  <c r="Z60" i="3"/>
  <c r="Y50" i="3"/>
  <c r="Y40" i="3"/>
  <c r="Z28" i="3"/>
  <c r="Y18" i="3"/>
  <c r="Y8" i="3"/>
  <c r="Y80" i="3"/>
  <c r="Z68" i="3"/>
  <c r="Y58" i="3"/>
  <c r="Y48" i="3"/>
  <c r="Z36" i="3"/>
  <c r="Y26" i="3"/>
  <c r="Y16" i="3"/>
  <c r="Z4" i="3"/>
  <c r="Y78" i="3"/>
  <c r="Y68" i="3"/>
  <c r="Z56" i="3"/>
  <c r="Y46" i="3"/>
  <c r="Y36" i="3"/>
  <c r="Z24" i="3"/>
  <c r="Y14" i="3"/>
  <c r="Y4" i="3"/>
  <c r="V49" i="3"/>
  <c r="Z86" i="3"/>
  <c r="Y86" i="3"/>
  <c r="Z83" i="3"/>
  <c r="Z79" i="3"/>
  <c r="Z75" i="3"/>
  <c r="Z71" i="3"/>
  <c r="Z67" i="3"/>
  <c r="Z63" i="3"/>
  <c r="Z59" i="3"/>
  <c r="Z55" i="3"/>
  <c r="Z51" i="3"/>
  <c r="Z47" i="3"/>
  <c r="Z43" i="3"/>
  <c r="Z39" i="3"/>
  <c r="Z35" i="3"/>
  <c r="Z31" i="3"/>
  <c r="Z27" i="3"/>
  <c r="Z23" i="3"/>
  <c r="Z19" i="3"/>
  <c r="Z15" i="3"/>
  <c r="Z11" i="3"/>
  <c r="Z7" i="3"/>
  <c r="Z3" i="3"/>
  <c r="Y83" i="3"/>
  <c r="Y79" i="3"/>
  <c r="Y75" i="3"/>
  <c r="Y71" i="3"/>
  <c r="Y67" i="3"/>
  <c r="Y63" i="3"/>
  <c r="Y59" i="3"/>
  <c r="Y55" i="3"/>
  <c r="Y51" i="3"/>
  <c r="Y47" i="3"/>
  <c r="Y43" i="3"/>
  <c r="Y39" i="3"/>
  <c r="Y35" i="3"/>
  <c r="Y31" i="3"/>
  <c r="Y27" i="3"/>
  <c r="Y23" i="3"/>
  <c r="Y19" i="3"/>
  <c r="Y15" i="3"/>
  <c r="Y11" i="3"/>
  <c r="Y7" i="3"/>
  <c r="Y3" i="3"/>
  <c r="Z82" i="3"/>
  <c r="Z78" i="3"/>
  <c r="Z74" i="3"/>
  <c r="Z70" i="3"/>
  <c r="Z66" i="3"/>
  <c r="Z62" i="3"/>
  <c r="Z58" i="3"/>
  <c r="Z54" i="3"/>
  <c r="Z50" i="3"/>
  <c r="Z46" i="3"/>
  <c r="Z42" i="3"/>
  <c r="Z38" i="3"/>
  <c r="Z34" i="3"/>
  <c r="Z30" i="3"/>
  <c r="Z26" i="3"/>
  <c r="Z22" i="3"/>
  <c r="Z18" i="3"/>
  <c r="Z14" i="3"/>
  <c r="Z10" i="3"/>
  <c r="Z6" i="3"/>
  <c r="Z2" i="3"/>
  <c r="Z85" i="3"/>
  <c r="Z81" i="3"/>
  <c r="Z77" i="3"/>
  <c r="Z73" i="3"/>
  <c r="Z69" i="3"/>
  <c r="Z65" i="3"/>
  <c r="Z61" i="3"/>
  <c r="Z57" i="3"/>
  <c r="Z53" i="3"/>
  <c r="Z49" i="3"/>
  <c r="Z45" i="3"/>
  <c r="Z41" i="3"/>
  <c r="Z37" i="3"/>
  <c r="Z33" i="3"/>
  <c r="Z29" i="3"/>
  <c r="Z25" i="3"/>
  <c r="Z21" i="3"/>
  <c r="Z17" i="3"/>
  <c r="Z13" i="3"/>
  <c r="Z9" i="3"/>
  <c r="Z5" i="3"/>
  <c r="Y85" i="3"/>
  <c r="Y81" i="3"/>
  <c r="Y77" i="3"/>
  <c r="Y73" i="3"/>
  <c r="Y69" i="3"/>
  <c r="Y65" i="3"/>
  <c r="Y61" i="3"/>
  <c r="Y57" i="3"/>
  <c r="Y53" i="3"/>
  <c r="Y49" i="3"/>
  <c r="Y45" i="3"/>
  <c r="Y41" i="3"/>
  <c r="Y37" i="3"/>
  <c r="Y33" i="3"/>
  <c r="Y29" i="3"/>
  <c r="Y25" i="3"/>
  <c r="Y21" i="3"/>
  <c r="Y17" i="3"/>
  <c r="Y13" i="3"/>
  <c r="Y9" i="3"/>
  <c r="Y5" i="3"/>
  <c r="X87" i="3"/>
  <c r="V45" i="3"/>
  <c r="V41" i="3"/>
  <c r="V37" i="3"/>
  <c r="V33" i="3"/>
  <c r="V29" i="3"/>
  <c r="V25" i="3"/>
  <c r="V21" i="3"/>
  <c r="V17" i="3"/>
  <c r="V13" i="3"/>
  <c r="V9" i="3"/>
  <c r="V5" i="3"/>
  <c r="U45" i="3"/>
  <c r="U41" i="3"/>
  <c r="U37" i="3"/>
  <c r="U33" i="3"/>
  <c r="U29" i="3"/>
  <c r="U25" i="3"/>
  <c r="U21" i="3"/>
  <c r="U17" i="3"/>
  <c r="U13" i="3"/>
  <c r="U9" i="3"/>
  <c r="U5" i="3"/>
  <c r="V44" i="3"/>
  <c r="V40" i="3"/>
  <c r="V36" i="3"/>
  <c r="V32" i="3"/>
  <c r="V28" i="3"/>
  <c r="V24" i="3"/>
  <c r="V20" i="3"/>
  <c r="V16" i="3"/>
  <c r="V12" i="3"/>
  <c r="V8" i="3"/>
  <c r="V4" i="3"/>
  <c r="U44" i="3"/>
  <c r="U40" i="3"/>
  <c r="U36" i="3"/>
  <c r="U32" i="3"/>
  <c r="U28" i="3"/>
  <c r="U24" i="3"/>
  <c r="U20" i="3"/>
  <c r="U16" i="3"/>
  <c r="U12" i="3"/>
  <c r="U8" i="3"/>
  <c r="U4" i="3"/>
  <c r="V47" i="3"/>
  <c r="V43" i="3"/>
  <c r="V39" i="3"/>
  <c r="V35" i="3"/>
  <c r="V31" i="3"/>
  <c r="V27" i="3"/>
  <c r="V23" i="3"/>
  <c r="V19" i="3"/>
  <c r="V15" i="3"/>
  <c r="V11" i="3"/>
  <c r="V7" i="3"/>
  <c r="V3" i="3"/>
  <c r="U43" i="3"/>
  <c r="U39" i="3"/>
  <c r="U35" i="3"/>
  <c r="U31" i="3"/>
  <c r="U27" i="3"/>
  <c r="U23" i="3"/>
  <c r="U19" i="3"/>
  <c r="U15" i="3"/>
  <c r="U11" i="3"/>
  <c r="U7" i="3"/>
  <c r="U3" i="3"/>
  <c r="V46" i="3"/>
  <c r="V42" i="3"/>
  <c r="V38" i="3"/>
  <c r="V34" i="3"/>
  <c r="V30" i="3"/>
  <c r="V26" i="3"/>
  <c r="V22" i="3"/>
  <c r="V18" i="3"/>
  <c r="V14" i="3"/>
  <c r="V10" i="3"/>
  <c r="V6" i="3"/>
  <c r="V2" i="3"/>
  <c r="U46" i="3"/>
  <c r="U42" i="3"/>
  <c r="U38" i="3"/>
  <c r="U34" i="3"/>
  <c r="U30" i="3"/>
  <c r="U26" i="3"/>
  <c r="U22" i="3"/>
  <c r="U18" i="3"/>
  <c r="U14" i="3"/>
  <c r="U10" i="3"/>
  <c r="U6" i="3"/>
  <c r="U2" i="3"/>
  <c r="H51" i="3"/>
  <c r="I44" i="3"/>
  <c r="I50" i="3"/>
  <c r="I46" i="3"/>
  <c r="H50" i="3"/>
  <c r="H46" i="3"/>
  <c r="I49" i="3"/>
  <c r="I45" i="3"/>
  <c r="H49" i="3"/>
  <c r="H45" i="3"/>
  <c r="G53" i="3"/>
  <c r="H48" i="3"/>
  <c r="H44" i="3"/>
  <c r="AE4" i="2"/>
  <c r="AG3" i="2"/>
  <c r="AG2" i="2"/>
  <c r="X3" i="2"/>
  <c r="Z2" i="2"/>
  <c r="V2" i="2"/>
  <c r="T3" i="2"/>
  <c r="N124" i="2"/>
  <c r="P121" i="2"/>
  <c r="P117" i="2"/>
  <c r="P113" i="2"/>
  <c r="P109" i="2"/>
  <c r="P105" i="2"/>
  <c r="P101" i="2"/>
  <c r="P97" i="2"/>
  <c r="P93" i="2"/>
  <c r="P89" i="2"/>
  <c r="P85" i="2"/>
  <c r="P81" i="2"/>
  <c r="P77" i="2"/>
  <c r="P73" i="2"/>
  <c r="P69" i="2"/>
  <c r="P65" i="2"/>
  <c r="P61" i="2"/>
  <c r="P57" i="2"/>
  <c r="P53" i="2"/>
  <c r="P49" i="2"/>
  <c r="P45" i="2"/>
  <c r="P41" i="2"/>
  <c r="P37" i="2"/>
  <c r="P33" i="2"/>
  <c r="P29" i="2"/>
  <c r="P25" i="2"/>
  <c r="P21" i="2"/>
  <c r="P17" i="2"/>
  <c r="P13" i="2"/>
  <c r="P9" i="2"/>
  <c r="P5" i="2"/>
  <c r="O121" i="2"/>
  <c r="O117" i="2"/>
  <c r="O113" i="2"/>
  <c r="O109" i="2"/>
  <c r="O105" i="2"/>
  <c r="O101" i="2"/>
  <c r="O97" i="2"/>
  <c r="O93" i="2"/>
  <c r="O89" i="2"/>
  <c r="O85" i="2"/>
  <c r="O81" i="2"/>
  <c r="O77" i="2"/>
  <c r="O73" i="2"/>
  <c r="O69" i="2"/>
  <c r="O65" i="2"/>
  <c r="O61" i="2"/>
  <c r="O57" i="2"/>
  <c r="O53" i="2"/>
  <c r="O49" i="2"/>
  <c r="O45" i="2"/>
  <c r="O41" i="2"/>
  <c r="O37" i="2"/>
  <c r="O33" i="2"/>
  <c r="O29" i="2"/>
  <c r="O25" i="2"/>
  <c r="O21" i="2"/>
  <c r="O17" i="2"/>
  <c r="O13" i="2"/>
  <c r="O9" i="2"/>
  <c r="O5" i="2"/>
  <c r="P120" i="2"/>
  <c r="P116" i="2"/>
  <c r="P112" i="2"/>
  <c r="P108" i="2"/>
  <c r="P104" i="2"/>
  <c r="P100" i="2"/>
  <c r="P96" i="2"/>
  <c r="P92" i="2"/>
  <c r="P88" i="2"/>
  <c r="P84" i="2"/>
  <c r="P80" i="2"/>
  <c r="P76" i="2"/>
  <c r="P72" i="2"/>
  <c r="P68" i="2"/>
  <c r="P64" i="2"/>
  <c r="P60" i="2"/>
  <c r="P56" i="2"/>
  <c r="P52" i="2"/>
  <c r="P48" i="2"/>
  <c r="P44" i="2"/>
  <c r="P40" i="2"/>
  <c r="P36" i="2"/>
  <c r="P32" i="2"/>
  <c r="P28" i="2"/>
  <c r="P24" i="2"/>
  <c r="P20" i="2"/>
  <c r="P16" i="2"/>
  <c r="P12" i="2"/>
  <c r="P8" i="2"/>
  <c r="P4" i="2"/>
  <c r="O120" i="2"/>
  <c r="O116" i="2"/>
  <c r="O112" i="2"/>
  <c r="O108" i="2"/>
  <c r="O104" i="2"/>
  <c r="O100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P119" i="2"/>
  <c r="P115" i="2"/>
  <c r="P111" i="2"/>
  <c r="P107" i="2"/>
  <c r="P103" i="2"/>
  <c r="P99" i="2"/>
  <c r="P95" i="2"/>
  <c r="P91" i="2"/>
  <c r="P87" i="2"/>
  <c r="P83" i="2"/>
  <c r="P79" i="2"/>
  <c r="P75" i="2"/>
  <c r="P71" i="2"/>
  <c r="P67" i="2"/>
  <c r="P63" i="2"/>
  <c r="P59" i="2"/>
  <c r="P55" i="2"/>
  <c r="P51" i="2"/>
  <c r="P47" i="2"/>
  <c r="P43" i="2"/>
  <c r="P39" i="2"/>
  <c r="P35" i="2"/>
  <c r="P31" i="2"/>
  <c r="P27" i="2"/>
  <c r="P23" i="2"/>
  <c r="P19" i="2"/>
  <c r="P15" i="2"/>
  <c r="P11" i="2"/>
  <c r="P7" i="2"/>
  <c r="P3" i="2"/>
  <c r="O119" i="2"/>
  <c r="O115" i="2"/>
  <c r="O111" i="2"/>
  <c r="O107" i="2"/>
  <c r="O103" i="2"/>
  <c r="O99" i="2"/>
  <c r="O95" i="2"/>
  <c r="O91" i="2"/>
  <c r="O87" i="2"/>
  <c r="O83" i="2"/>
  <c r="O79" i="2"/>
  <c r="O75" i="2"/>
  <c r="O71" i="2"/>
  <c r="O67" i="2"/>
  <c r="O63" i="2"/>
  <c r="O59" i="2"/>
  <c r="O55" i="2"/>
  <c r="O51" i="2"/>
  <c r="O47" i="2"/>
  <c r="O43" i="2"/>
  <c r="O39" i="2"/>
  <c r="O35" i="2"/>
  <c r="O31" i="2"/>
  <c r="O27" i="2"/>
  <c r="O23" i="2"/>
  <c r="O19" i="2"/>
  <c r="O15" i="2"/>
  <c r="O11" i="2"/>
  <c r="O7" i="2"/>
  <c r="O3" i="2"/>
  <c r="P122" i="2"/>
  <c r="P118" i="2"/>
  <c r="P114" i="2"/>
  <c r="P110" i="2"/>
  <c r="P106" i="2"/>
  <c r="P102" i="2"/>
  <c r="P98" i="2"/>
  <c r="P94" i="2"/>
  <c r="P90" i="2"/>
  <c r="P86" i="2"/>
  <c r="P82" i="2"/>
  <c r="P78" i="2"/>
  <c r="P74" i="2"/>
  <c r="P70" i="2"/>
  <c r="P66" i="2"/>
  <c r="P62" i="2"/>
  <c r="P58" i="2"/>
  <c r="P54" i="2"/>
  <c r="P50" i="2"/>
  <c r="P46" i="2"/>
  <c r="P42" i="2"/>
  <c r="P38" i="2"/>
  <c r="P34" i="2"/>
  <c r="P30" i="2"/>
  <c r="P26" i="2"/>
  <c r="P22" i="2"/>
  <c r="P18" i="2"/>
  <c r="P14" i="2"/>
  <c r="P10" i="2"/>
  <c r="P6" i="2"/>
  <c r="P2" i="2"/>
  <c r="O118" i="2"/>
  <c r="O114" i="2"/>
  <c r="O110" i="2"/>
  <c r="O106" i="2"/>
  <c r="O102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6" i="2"/>
  <c r="O2" i="2"/>
  <c r="B5" i="2"/>
  <c r="B3" i="2"/>
  <c r="B7" i="2"/>
  <c r="C5" i="2"/>
  <c r="B6" i="2"/>
  <c r="B2" i="2"/>
  <c r="I43" i="2"/>
  <c r="I39" i="2"/>
  <c r="I35" i="2"/>
  <c r="I31" i="2"/>
  <c r="I27" i="2"/>
  <c r="I23" i="2"/>
  <c r="I19" i="2"/>
  <c r="I15" i="2"/>
  <c r="I11" i="2"/>
  <c r="I7" i="2"/>
  <c r="I3" i="2"/>
  <c r="H43" i="2"/>
  <c r="H39" i="2"/>
  <c r="H35" i="2"/>
  <c r="H31" i="2"/>
  <c r="H27" i="2"/>
  <c r="H23" i="2"/>
  <c r="H19" i="2"/>
  <c r="H15" i="2"/>
  <c r="H11" i="2"/>
  <c r="H7" i="2"/>
  <c r="H3" i="2"/>
  <c r="I42" i="2"/>
  <c r="I38" i="2"/>
  <c r="I34" i="2"/>
  <c r="I30" i="2"/>
  <c r="I26" i="2"/>
  <c r="I22" i="2"/>
  <c r="I18" i="2"/>
  <c r="I14" i="2"/>
  <c r="I10" i="2"/>
  <c r="I6" i="2"/>
  <c r="I2" i="2"/>
  <c r="C4" i="2"/>
  <c r="H42" i="2"/>
  <c r="H38" i="2"/>
  <c r="H34" i="2"/>
  <c r="H30" i="2"/>
  <c r="H26" i="2"/>
  <c r="H22" i="2"/>
  <c r="H18" i="2"/>
  <c r="H14" i="2"/>
  <c r="H10" i="2"/>
  <c r="H6" i="2"/>
  <c r="H2" i="2"/>
  <c r="B4" i="2"/>
  <c r="I41" i="2"/>
  <c r="I37" i="2"/>
  <c r="I33" i="2"/>
  <c r="I29" i="2"/>
  <c r="I25" i="2"/>
  <c r="I21" i="2"/>
  <c r="I17" i="2"/>
  <c r="I13" i="2"/>
  <c r="I9" i="2"/>
  <c r="I5" i="2"/>
  <c r="H41" i="2"/>
  <c r="H37" i="2"/>
  <c r="H33" i="2"/>
  <c r="H29" i="2"/>
  <c r="H25" i="2"/>
  <c r="H21" i="2"/>
  <c r="H17" i="2"/>
  <c r="H13" i="2"/>
  <c r="H9" i="2"/>
  <c r="H5" i="2"/>
  <c r="I44" i="2"/>
  <c r="H1" i="2"/>
  <c r="I40" i="2"/>
  <c r="I36" i="2"/>
  <c r="I32" i="2"/>
  <c r="I28" i="2"/>
  <c r="I24" i="2"/>
  <c r="I20" i="2"/>
  <c r="I16" i="2"/>
  <c r="I12" i="2"/>
  <c r="I8" i="2"/>
  <c r="I4" i="2"/>
  <c r="H44" i="2"/>
  <c r="C6" i="2"/>
  <c r="C2" i="2"/>
  <c r="H40" i="2"/>
  <c r="H36" i="2"/>
  <c r="H32" i="2"/>
  <c r="H28" i="2"/>
  <c r="H24" i="2"/>
  <c r="H20" i="2"/>
  <c r="H16" i="2"/>
  <c r="H12" i="2"/>
  <c r="H8" i="2"/>
  <c r="G46" i="2"/>
  <c r="I45" i="2"/>
  <c r="U36" i="1"/>
  <c r="V36" i="1"/>
  <c r="T37" i="1"/>
  <c r="P2" i="1"/>
  <c r="N3" i="1"/>
  <c r="G29" i="1"/>
  <c r="I29" i="1" s="1"/>
  <c r="AB4" i="7" l="1"/>
  <c r="AC3" i="7"/>
  <c r="AD3" i="7"/>
  <c r="X106" i="7"/>
  <c r="Y105" i="7"/>
  <c r="Z105" i="7"/>
  <c r="AE103" i="6"/>
  <c r="AF103" i="6"/>
  <c r="AD104" i="6"/>
  <c r="AD4" i="6"/>
  <c r="AE3" i="6"/>
  <c r="AF3" i="6"/>
  <c r="P188" i="6"/>
  <c r="N189" i="6"/>
  <c r="O188" i="6"/>
  <c r="P168" i="6"/>
  <c r="O168" i="6"/>
  <c r="N169" i="6"/>
  <c r="P128" i="6"/>
  <c r="N129" i="6"/>
  <c r="O128" i="6"/>
  <c r="N4" i="6"/>
  <c r="P3" i="6"/>
  <c r="O3" i="6"/>
  <c r="I60" i="6"/>
  <c r="G61" i="6"/>
  <c r="H60" i="6"/>
  <c r="I47" i="6"/>
  <c r="G48" i="6"/>
  <c r="H47" i="6"/>
  <c r="AC26" i="4"/>
  <c r="AC34" i="4"/>
  <c r="AC42" i="4"/>
  <c r="AC50" i="4"/>
  <c r="AC58" i="4"/>
  <c r="AC66" i="4"/>
  <c r="AC74" i="4"/>
  <c r="AC82" i="4"/>
  <c r="AC90" i="4"/>
  <c r="AD16" i="4"/>
  <c r="AD8" i="4"/>
  <c r="AD9" i="4"/>
  <c r="AD28" i="4"/>
  <c r="AD36" i="4"/>
  <c r="AD44" i="4"/>
  <c r="AD52" i="4"/>
  <c r="AD60" i="4"/>
  <c r="AD68" i="4"/>
  <c r="AD76" i="4"/>
  <c r="AD84" i="4"/>
  <c r="AD92" i="4"/>
  <c r="AC23" i="4"/>
  <c r="AC15" i="4"/>
  <c r="AC7" i="4"/>
  <c r="AC24" i="4"/>
  <c r="AC16" i="4"/>
  <c r="AC8" i="4"/>
  <c r="AD3" i="4"/>
  <c r="AC29" i="4"/>
  <c r="AC37" i="4"/>
  <c r="AC45" i="4"/>
  <c r="AC53" i="4"/>
  <c r="AC61" i="4"/>
  <c r="AC69" i="4"/>
  <c r="AC77" i="4"/>
  <c r="AC85" i="4"/>
  <c r="AC93" i="4"/>
  <c r="N4" i="3"/>
  <c r="P3" i="3"/>
  <c r="O3" i="3"/>
  <c r="AD61" i="4"/>
  <c r="AD53" i="4"/>
  <c r="AD75" i="4"/>
  <c r="AD43" i="4"/>
  <c r="AD89" i="4"/>
  <c r="AD57" i="4"/>
  <c r="AD25" i="4"/>
  <c r="AD71" i="4"/>
  <c r="AD39" i="4"/>
  <c r="P123" i="2"/>
  <c r="O123" i="2"/>
  <c r="AB98" i="4"/>
  <c r="O48" i="5"/>
  <c r="P45" i="5"/>
  <c r="AD7" i="4"/>
  <c r="AC28" i="4"/>
  <c r="AC36" i="4"/>
  <c r="AC44" i="4"/>
  <c r="AC52" i="4"/>
  <c r="AC60" i="4"/>
  <c r="AC68" i="4"/>
  <c r="AC76" i="4"/>
  <c r="AC84" i="4"/>
  <c r="AC92" i="4"/>
  <c r="AD22" i="4"/>
  <c r="AD14" i="4"/>
  <c r="AD6" i="4"/>
  <c r="AD17" i="4"/>
  <c r="AD30" i="4"/>
  <c r="AD38" i="4"/>
  <c r="AD46" i="4"/>
  <c r="AD54" i="4"/>
  <c r="AD62" i="4"/>
  <c r="AD70" i="4"/>
  <c r="AD78" i="4"/>
  <c r="AD86" i="4"/>
  <c r="AD94" i="4"/>
  <c r="AC21" i="4"/>
  <c r="AC13" i="4"/>
  <c r="AC5" i="4"/>
  <c r="AC22" i="4"/>
  <c r="AC14" i="4"/>
  <c r="AC6" i="4"/>
  <c r="AD11" i="4"/>
  <c r="AC31" i="4"/>
  <c r="AC39" i="4"/>
  <c r="AC47" i="4"/>
  <c r="AC55" i="4"/>
  <c r="AC63" i="4"/>
  <c r="AC71" i="4"/>
  <c r="AC79" i="4"/>
  <c r="AC87" i="4"/>
  <c r="AC95" i="4"/>
  <c r="A4" i="5"/>
  <c r="B3" i="5"/>
  <c r="C3" i="5"/>
  <c r="AC25" i="4"/>
  <c r="AD77" i="4"/>
  <c r="AD29" i="4"/>
  <c r="AD13" i="4"/>
  <c r="AD67" i="4"/>
  <c r="AD35" i="4"/>
  <c r="AD81" i="4"/>
  <c r="AD49" i="4"/>
  <c r="AD95" i="4"/>
  <c r="AD63" i="4"/>
  <c r="AD31" i="4"/>
  <c r="A4" i="3"/>
  <c r="B3" i="3"/>
  <c r="C3" i="3"/>
  <c r="AD97" i="4"/>
  <c r="AD15" i="4"/>
  <c r="AC30" i="4"/>
  <c r="AC38" i="4"/>
  <c r="AC46" i="4"/>
  <c r="AC54" i="4"/>
  <c r="AC62" i="4"/>
  <c r="AC70" i="4"/>
  <c r="AC78" i="4"/>
  <c r="AC86" i="4"/>
  <c r="AC94" i="4"/>
  <c r="AD20" i="4"/>
  <c r="AD12" i="4"/>
  <c r="AD4" i="4"/>
  <c r="AD24" i="4"/>
  <c r="AD32" i="4"/>
  <c r="AD40" i="4"/>
  <c r="AD48" i="4"/>
  <c r="AD56" i="4"/>
  <c r="AD64" i="4"/>
  <c r="AD72" i="4"/>
  <c r="AD80" i="4"/>
  <c r="AD88" i="4"/>
  <c r="AC19" i="4"/>
  <c r="AC11" i="4"/>
  <c r="AC3" i="4"/>
  <c r="AC20" i="4"/>
  <c r="AC12" i="4"/>
  <c r="AC4" i="4"/>
  <c r="AD19" i="4"/>
  <c r="AC33" i="4"/>
  <c r="AC41" i="4"/>
  <c r="AC49" i="4"/>
  <c r="AC57" i="4"/>
  <c r="AC65" i="4"/>
  <c r="AC73" i="4"/>
  <c r="AC81" i="4"/>
  <c r="AC89" i="4"/>
  <c r="T4" i="4"/>
  <c r="U3" i="4"/>
  <c r="N4" i="4"/>
  <c r="O3" i="4"/>
  <c r="P3" i="4"/>
  <c r="U50" i="3"/>
  <c r="V50" i="3"/>
  <c r="T51" i="3"/>
  <c r="AD45" i="4"/>
  <c r="AD69" i="4"/>
  <c r="AD91" i="4"/>
  <c r="AD59" i="4"/>
  <c r="AD27" i="4"/>
  <c r="AD73" i="4"/>
  <c r="AD41" i="4"/>
  <c r="AD87" i="4"/>
  <c r="AD55" i="4"/>
  <c r="AD21" i="4"/>
  <c r="AD23" i="4"/>
  <c r="AC32" i="4"/>
  <c r="AC40" i="4"/>
  <c r="AC48" i="4"/>
  <c r="AC56" i="4"/>
  <c r="AC64" i="4"/>
  <c r="AC72" i="4"/>
  <c r="AC80" i="4"/>
  <c r="AC88" i="4"/>
  <c r="AD18" i="4"/>
  <c r="AD10" i="4"/>
  <c r="AD2" i="4"/>
  <c r="AD26" i="4"/>
  <c r="AD34" i="4"/>
  <c r="AD42" i="4"/>
  <c r="AD50" i="4"/>
  <c r="AD58" i="4"/>
  <c r="AD66" i="4"/>
  <c r="AD74" i="4"/>
  <c r="AD82" i="4"/>
  <c r="AD90" i="4"/>
  <c r="AC17" i="4"/>
  <c r="AC9" i="4"/>
  <c r="AC96" i="4"/>
  <c r="AC18" i="4"/>
  <c r="AC10" i="4"/>
  <c r="AC2" i="4"/>
  <c r="AC27" i="4"/>
  <c r="AC35" i="4"/>
  <c r="AC43" i="4"/>
  <c r="AC51" i="4"/>
  <c r="AC59" i="4"/>
  <c r="AC67" i="4"/>
  <c r="AC75" i="4"/>
  <c r="AC83" i="4"/>
  <c r="AC91" i="4"/>
  <c r="AD96" i="4"/>
  <c r="A4" i="4"/>
  <c r="B3" i="4"/>
  <c r="C3" i="4"/>
  <c r="AD37" i="4"/>
  <c r="AD93" i="4"/>
  <c r="AD85" i="4"/>
  <c r="AD83" i="4"/>
  <c r="AD51" i="4"/>
  <c r="AD5" i="4"/>
  <c r="AD65" i="4"/>
  <c r="AD33" i="4"/>
  <c r="AD79" i="4"/>
  <c r="AD47" i="4"/>
  <c r="A8" i="2"/>
  <c r="C7" i="2"/>
  <c r="A6" i="1"/>
  <c r="B5" i="1"/>
  <c r="C5" i="1"/>
  <c r="X4" i="5"/>
  <c r="Y4" i="5" s="1"/>
  <c r="Z3" i="5"/>
  <c r="Y3" i="5"/>
  <c r="O42" i="5"/>
  <c r="P38" i="5"/>
  <c r="O46" i="5"/>
  <c r="O35" i="5"/>
  <c r="P47" i="5"/>
  <c r="P56" i="5"/>
  <c r="O33" i="5"/>
  <c r="O50" i="5"/>
  <c r="P51" i="5"/>
  <c r="O37" i="5"/>
  <c r="O58" i="5"/>
  <c r="O43" i="5"/>
  <c r="P55" i="5"/>
  <c r="O32" i="5"/>
  <c r="O53" i="5"/>
  <c r="P34" i="5"/>
  <c r="O47" i="5"/>
  <c r="O44" i="5"/>
  <c r="P33" i="5"/>
  <c r="O34" i="5"/>
  <c r="P42" i="5"/>
  <c r="O55" i="5"/>
  <c r="P31" i="5"/>
  <c r="O52" i="5"/>
  <c r="P32" i="5"/>
  <c r="P48" i="5"/>
  <c r="O57" i="5"/>
  <c r="O56" i="5"/>
  <c r="P60" i="5"/>
  <c r="P49" i="5"/>
  <c r="O60" i="5"/>
  <c r="P59" i="5"/>
  <c r="O41" i="5"/>
  <c r="P37" i="5"/>
  <c r="P53" i="5"/>
  <c r="P54" i="5"/>
  <c r="O59" i="5"/>
  <c r="O36" i="5"/>
  <c r="P40" i="5"/>
  <c r="O45" i="5"/>
  <c r="O54" i="5"/>
  <c r="P58" i="5"/>
  <c r="P35" i="5"/>
  <c r="O40" i="5"/>
  <c r="P44" i="5"/>
  <c r="O49" i="5"/>
  <c r="P41" i="5"/>
  <c r="P57" i="5"/>
  <c r="N62" i="5"/>
  <c r="P61" i="5"/>
  <c r="AD98" i="4"/>
  <c r="AB99" i="4"/>
  <c r="AC98" i="4"/>
  <c r="Z102" i="4"/>
  <c r="X103" i="4"/>
  <c r="Y102" i="4"/>
  <c r="AE4" i="3"/>
  <c r="AF3" i="3"/>
  <c r="AG3" i="3"/>
  <c r="Y87" i="3"/>
  <c r="Z87" i="3"/>
  <c r="X88" i="3"/>
  <c r="I53" i="3"/>
  <c r="H53" i="3"/>
  <c r="AE5" i="2"/>
  <c r="AF4" i="2"/>
  <c r="AG4" i="2"/>
  <c r="X4" i="2"/>
  <c r="Y3" i="2"/>
  <c r="Z3" i="2"/>
  <c r="T4" i="2"/>
  <c r="U3" i="2"/>
  <c r="V3" i="2"/>
  <c r="O124" i="2"/>
  <c r="P124" i="2"/>
  <c r="N125" i="2"/>
  <c r="I46" i="2"/>
  <c r="G47" i="2"/>
  <c r="H46" i="2"/>
  <c r="V37" i="1"/>
  <c r="T38" i="1"/>
  <c r="U37" i="1"/>
  <c r="N4" i="1"/>
  <c r="O3" i="1"/>
  <c r="P3" i="1"/>
  <c r="H29" i="1"/>
  <c r="G30" i="1"/>
  <c r="I30" i="1" s="1"/>
  <c r="AB5" i="7" l="1"/>
  <c r="AC4" i="7"/>
  <c r="AD4" i="7"/>
  <c r="Z106" i="7"/>
  <c r="X107" i="7"/>
  <c r="Y106" i="7"/>
  <c r="AF104" i="6"/>
  <c r="AD105" i="6"/>
  <c r="AE104" i="6"/>
  <c r="AD5" i="6"/>
  <c r="AE4" i="6"/>
  <c r="AF4" i="6"/>
  <c r="N190" i="6"/>
  <c r="O189" i="6"/>
  <c r="P189" i="6"/>
  <c r="N170" i="6"/>
  <c r="P169" i="6"/>
  <c r="O169" i="6"/>
  <c r="N130" i="6"/>
  <c r="O129" i="6"/>
  <c r="P129" i="6"/>
  <c r="N5" i="6"/>
  <c r="O4" i="6"/>
  <c r="P4" i="6"/>
  <c r="G62" i="6"/>
  <c r="H61" i="6"/>
  <c r="I61" i="6"/>
  <c r="G49" i="6"/>
  <c r="I48" i="6"/>
  <c r="H48" i="6"/>
  <c r="A5" i="4"/>
  <c r="C4" i="4"/>
  <c r="B4" i="4"/>
  <c r="U51" i="3"/>
  <c r="V51" i="3"/>
  <c r="A5" i="3"/>
  <c r="C4" i="3"/>
  <c r="B4" i="3"/>
  <c r="A7" i="1"/>
  <c r="B6" i="1"/>
  <c r="C6" i="1"/>
  <c r="N5" i="4"/>
  <c r="O4" i="4"/>
  <c r="P4" i="4"/>
  <c r="A5" i="5"/>
  <c r="B4" i="5"/>
  <c r="C4" i="5"/>
  <c r="N5" i="3"/>
  <c r="O4" i="3"/>
  <c r="P4" i="3"/>
  <c r="A9" i="2"/>
  <c r="C8" i="2"/>
  <c r="B8" i="2"/>
  <c r="T5" i="4"/>
  <c r="U4" i="4"/>
  <c r="V4" i="4"/>
  <c r="X5" i="5"/>
  <c r="Z4" i="5"/>
  <c r="N63" i="5"/>
  <c r="O62" i="5"/>
  <c r="P62" i="5"/>
  <c r="AC99" i="4"/>
  <c r="AD99" i="4"/>
  <c r="AB100" i="4"/>
  <c r="Y103" i="4"/>
  <c r="Z103" i="4"/>
  <c r="X104" i="4"/>
  <c r="AE5" i="3"/>
  <c r="AF4" i="3"/>
  <c r="AG4" i="3"/>
  <c r="Z88" i="3"/>
  <c r="X89" i="3"/>
  <c r="Y88" i="3"/>
  <c r="AE6" i="2"/>
  <c r="AF5" i="2"/>
  <c r="AG5" i="2"/>
  <c r="X5" i="2"/>
  <c r="Y4" i="2"/>
  <c r="Z4" i="2"/>
  <c r="T5" i="2"/>
  <c r="U4" i="2"/>
  <c r="V4" i="2"/>
  <c r="P125" i="2"/>
  <c r="N126" i="2"/>
  <c r="O125" i="2"/>
  <c r="H47" i="2"/>
  <c r="I47" i="2"/>
  <c r="G48" i="2"/>
  <c r="U38" i="1"/>
  <c r="V38" i="1"/>
  <c r="T39" i="1"/>
  <c r="N5" i="1"/>
  <c r="O4" i="1"/>
  <c r="P4" i="1"/>
  <c r="G31" i="1"/>
  <c r="I31" i="1" s="1"/>
  <c r="H30" i="1"/>
  <c r="AB6" i="7" l="1"/>
  <c r="AC5" i="7"/>
  <c r="AD5" i="7"/>
  <c r="Y107" i="7"/>
  <c r="Z107" i="7"/>
  <c r="X108" i="7"/>
  <c r="AE105" i="6"/>
  <c r="AF105" i="6"/>
  <c r="AD106" i="6"/>
  <c r="AD6" i="6"/>
  <c r="AE5" i="6"/>
  <c r="AF5" i="6"/>
  <c r="P190" i="6"/>
  <c r="N191" i="6"/>
  <c r="O190" i="6"/>
  <c r="O170" i="6"/>
  <c r="N171" i="6"/>
  <c r="P170" i="6"/>
  <c r="O130" i="6"/>
  <c r="P130" i="6"/>
  <c r="N131" i="6"/>
  <c r="N6" i="6"/>
  <c r="P5" i="6"/>
  <c r="O5" i="6"/>
  <c r="H62" i="6"/>
  <c r="I62" i="6"/>
  <c r="G63" i="6"/>
  <c r="H49" i="6"/>
  <c r="G50" i="6"/>
  <c r="I49" i="6"/>
  <c r="T6" i="4"/>
  <c r="V5" i="4"/>
  <c r="U5" i="4"/>
  <c r="N6" i="4"/>
  <c r="O5" i="4"/>
  <c r="P5" i="4"/>
  <c r="A6" i="5"/>
  <c r="B5" i="5"/>
  <c r="C5" i="5"/>
  <c r="N6" i="3"/>
  <c r="P5" i="3"/>
  <c r="O5" i="3"/>
  <c r="A6" i="3"/>
  <c r="B5" i="3"/>
  <c r="C5" i="3"/>
  <c r="A10" i="2"/>
  <c r="B9" i="2"/>
  <c r="C9" i="2"/>
  <c r="A8" i="1"/>
  <c r="B7" i="1"/>
  <c r="C7" i="1"/>
  <c r="A6" i="4"/>
  <c r="B5" i="4"/>
  <c r="C5" i="4"/>
  <c r="X6" i="5"/>
  <c r="Z5" i="5"/>
  <c r="Y5" i="5"/>
  <c r="N64" i="5"/>
  <c r="P63" i="5"/>
  <c r="O63" i="5"/>
  <c r="AC100" i="4"/>
  <c r="AD100" i="4"/>
  <c r="AB101" i="4"/>
  <c r="Y104" i="4"/>
  <c r="Z104" i="4"/>
  <c r="X105" i="4"/>
  <c r="AE6" i="3"/>
  <c r="AG5" i="3"/>
  <c r="AF5" i="3"/>
  <c r="Y89" i="3"/>
  <c r="Z89" i="3"/>
  <c r="X90" i="3"/>
  <c r="AE7" i="2"/>
  <c r="AF6" i="2"/>
  <c r="AG6" i="2"/>
  <c r="X6" i="2"/>
  <c r="Y5" i="2"/>
  <c r="Z5" i="2"/>
  <c r="T6" i="2"/>
  <c r="U5" i="2"/>
  <c r="V5" i="2"/>
  <c r="O126" i="2"/>
  <c r="P126" i="2"/>
  <c r="N127" i="2"/>
  <c r="H48" i="2"/>
  <c r="I48" i="2"/>
  <c r="G49" i="2"/>
  <c r="U39" i="1"/>
  <c r="V39" i="1"/>
  <c r="T40" i="1"/>
  <c r="N6" i="1"/>
  <c r="P5" i="1"/>
  <c r="O5" i="1"/>
  <c r="H31" i="1"/>
  <c r="G32" i="1"/>
  <c r="I32" i="1" s="1"/>
  <c r="AB7" i="7" l="1"/>
  <c r="AC6" i="7"/>
  <c r="AD6" i="7"/>
  <c r="Z108" i="7"/>
  <c r="Y108" i="7"/>
  <c r="X109" i="7"/>
  <c r="AE106" i="6"/>
  <c r="AF106" i="6"/>
  <c r="AD107" i="6"/>
  <c r="AD7" i="6"/>
  <c r="AE6" i="6"/>
  <c r="AF6" i="6"/>
  <c r="O191" i="6"/>
  <c r="N192" i="6"/>
  <c r="P191" i="6"/>
  <c r="O171" i="6"/>
  <c r="P171" i="6"/>
  <c r="N172" i="6"/>
  <c r="O131" i="6"/>
  <c r="P131" i="6"/>
  <c r="N132" i="6"/>
  <c r="N7" i="6"/>
  <c r="O6" i="6"/>
  <c r="P6" i="6"/>
  <c r="H63" i="6"/>
  <c r="I63" i="6"/>
  <c r="G64" i="6"/>
  <c r="H50" i="6"/>
  <c r="I50" i="6"/>
  <c r="G51" i="6"/>
  <c r="A11" i="2"/>
  <c r="B10" i="2"/>
  <c r="C10" i="2"/>
  <c r="N7" i="4"/>
  <c r="O6" i="4"/>
  <c r="P6" i="4"/>
  <c r="A9" i="1"/>
  <c r="B8" i="1"/>
  <c r="C8" i="1"/>
  <c r="A7" i="5"/>
  <c r="B6" i="5"/>
  <c r="C6" i="5"/>
  <c r="A7" i="4"/>
  <c r="C6" i="4"/>
  <c r="B6" i="4"/>
  <c r="N7" i="3"/>
  <c r="P6" i="3"/>
  <c r="O6" i="3"/>
  <c r="A7" i="3"/>
  <c r="C6" i="3"/>
  <c r="B6" i="3"/>
  <c r="T7" i="4"/>
  <c r="V6" i="4"/>
  <c r="U6" i="4"/>
  <c r="X7" i="5"/>
  <c r="Z6" i="5"/>
  <c r="Y6" i="5"/>
  <c r="N65" i="5"/>
  <c r="P64" i="5"/>
  <c r="O64" i="5"/>
  <c r="AC101" i="4"/>
  <c r="AD101" i="4"/>
  <c r="AB102" i="4"/>
  <c r="Y105" i="4"/>
  <c r="Z105" i="4"/>
  <c r="X106" i="4"/>
  <c r="AE7" i="3"/>
  <c r="AF6" i="3"/>
  <c r="AG6" i="3"/>
  <c r="X91" i="3"/>
  <c r="Y90" i="3"/>
  <c r="Z90" i="3"/>
  <c r="AE8" i="2"/>
  <c r="AF7" i="2"/>
  <c r="AG7" i="2"/>
  <c r="X7" i="2"/>
  <c r="Y6" i="2"/>
  <c r="Z6" i="2"/>
  <c r="T7" i="2"/>
  <c r="U6" i="2"/>
  <c r="V6" i="2"/>
  <c r="O127" i="2"/>
  <c r="P127" i="2"/>
  <c r="N128" i="2"/>
  <c r="H49" i="2"/>
  <c r="I49" i="2"/>
  <c r="G50" i="2"/>
  <c r="G51" i="2" s="1"/>
  <c r="U40" i="1"/>
  <c r="V40" i="1"/>
  <c r="T41" i="1"/>
  <c r="N7" i="1"/>
  <c r="O6" i="1"/>
  <c r="P6" i="1"/>
  <c r="H32" i="1"/>
  <c r="G33" i="1"/>
  <c r="I33" i="1" s="1"/>
  <c r="AB8" i="7" l="1"/>
  <c r="AC7" i="7"/>
  <c r="AD7" i="7"/>
  <c r="Y109" i="7"/>
  <c r="Z109" i="7"/>
  <c r="X110" i="7"/>
  <c r="AE107" i="6"/>
  <c r="AF107" i="6"/>
  <c r="AD108" i="6"/>
  <c r="AD8" i="6"/>
  <c r="AE7" i="6"/>
  <c r="AF7" i="6"/>
  <c r="P192" i="6"/>
  <c r="O192" i="6"/>
  <c r="N193" i="6"/>
  <c r="P172" i="6"/>
  <c r="N173" i="6"/>
  <c r="O172" i="6"/>
  <c r="P132" i="6"/>
  <c r="N133" i="6"/>
  <c r="O132" i="6"/>
  <c r="N8" i="6"/>
  <c r="P7" i="6"/>
  <c r="O7" i="6"/>
  <c r="I64" i="6"/>
  <c r="G65" i="6"/>
  <c r="H64" i="6"/>
  <c r="I51" i="6"/>
  <c r="G52" i="6"/>
  <c r="H51" i="6"/>
  <c r="N8" i="3"/>
  <c r="P7" i="3"/>
  <c r="O7" i="3"/>
  <c r="N8" i="4"/>
  <c r="O7" i="4"/>
  <c r="P7" i="4"/>
  <c r="A8" i="3"/>
  <c r="B7" i="3"/>
  <c r="C7" i="3"/>
  <c r="A10" i="1"/>
  <c r="B9" i="1"/>
  <c r="C9" i="1"/>
  <c r="T8" i="4"/>
  <c r="U7" i="4"/>
  <c r="V7" i="4"/>
  <c r="A8" i="5"/>
  <c r="B7" i="5"/>
  <c r="C7" i="5"/>
  <c r="A8" i="4"/>
  <c r="B7" i="4"/>
  <c r="C7" i="4"/>
  <c r="A12" i="2"/>
  <c r="C11" i="2"/>
  <c r="B11" i="2"/>
  <c r="X8" i="5"/>
  <c r="Z7" i="5"/>
  <c r="Y7" i="5"/>
  <c r="N66" i="5"/>
  <c r="O65" i="5"/>
  <c r="P65" i="5"/>
  <c r="AC102" i="4"/>
  <c r="AD102" i="4"/>
  <c r="AB103" i="4"/>
  <c r="Y106" i="4"/>
  <c r="Z106" i="4"/>
  <c r="X107" i="4"/>
  <c r="AE8" i="3"/>
  <c r="AF7" i="3"/>
  <c r="AG7" i="3"/>
  <c r="Y91" i="3"/>
  <c r="Z91" i="3"/>
  <c r="X92" i="3"/>
  <c r="AE9" i="2"/>
  <c r="AF8" i="2"/>
  <c r="AG8" i="2"/>
  <c r="X8" i="2"/>
  <c r="Y7" i="2"/>
  <c r="Z7" i="2"/>
  <c r="T8" i="2"/>
  <c r="U7" i="2"/>
  <c r="V7" i="2"/>
  <c r="O128" i="2"/>
  <c r="P128" i="2"/>
  <c r="N129" i="2"/>
  <c r="G52" i="2"/>
  <c r="H51" i="2"/>
  <c r="I51" i="2"/>
  <c r="H50" i="2"/>
  <c r="I50" i="2"/>
  <c r="U41" i="1"/>
  <c r="V41" i="1"/>
  <c r="T42" i="1"/>
  <c r="N8" i="1"/>
  <c r="O7" i="1"/>
  <c r="P7" i="1"/>
  <c r="H33" i="1"/>
  <c r="G34" i="1"/>
  <c r="I34" i="1" s="1"/>
  <c r="AB9" i="7" l="1"/>
  <c r="AC8" i="7"/>
  <c r="AD8" i="7"/>
  <c r="Y110" i="7"/>
  <c r="Z110" i="7"/>
  <c r="X111" i="7"/>
  <c r="AE108" i="6"/>
  <c r="AF108" i="6"/>
  <c r="AD109" i="6"/>
  <c r="AD9" i="6"/>
  <c r="AE8" i="6"/>
  <c r="AF8" i="6"/>
  <c r="N194" i="6"/>
  <c r="O193" i="6"/>
  <c r="P193" i="6"/>
  <c r="N174" i="6"/>
  <c r="P173" i="6"/>
  <c r="O173" i="6"/>
  <c r="N134" i="6"/>
  <c r="O133" i="6"/>
  <c r="P133" i="6"/>
  <c r="N9" i="6"/>
  <c r="O8" i="6"/>
  <c r="P8" i="6"/>
  <c r="G66" i="6"/>
  <c r="H65" i="6"/>
  <c r="I65" i="6"/>
  <c r="G53" i="6"/>
  <c r="I52" i="6"/>
  <c r="H52" i="6"/>
  <c r="A9" i="5"/>
  <c r="B8" i="5"/>
  <c r="C8" i="5"/>
  <c r="N9" i="4"/>
  <c r="O8" i="4"/>
  <c r="P8" i="4"/>
  <c r="A9" i="4"/>
  <c r="C8" i="4"/>
  <c r="B8" i="4"/>
  <c r="A9" i="3"/>
  <c r="C8" i="3"/>
  <c r="B8" i="3"/>
  <c r="A13" i="2"/>
  <c r="C12" i="2"/>
  <c r="B12" i="2"/>
  <c r="A11" i="1"/>
  <c r="B10" i="1"/>
  <c r="C10" i="1"/>
  <c r="T9" i="4"/>
  <c r="V8" i="4"/>
  <c r="U8" i="4"/>
  <c r="N9" i="3"/>
  <c r="O8" i="3"/>
  <c r="P8" i="3"/>
  <c r="X9" i="5"/>
  <c r="Z8" i="5"/>
  <c r="Y8" i="5"/>
  <c r="N67" i="5"/>
  <c r="O66" i="5"/>
  <c r="P66" i="5"/>
  <c r="AB104" i="4"/>
  <c r="AC103" i="4"/>
  <c r="AD103" i="4"/>
  <c r="X108" i="4"/>
  <c r="Y107" i="4"/>
  <c r="Z107" i="4"/>
  <c r="AE9" i="3"/>
  <c r="AF8" i="3"/>
  <c r="AG8" i="3"/>
  <c r="Y92" i="3"/>
  <c r="Z92" i="3"/>
  <c r="X93" i="3"/>
  <c r="AE10" i="2"/>
  <c r="AF9" i="2"/>
  <c r="AG9" i="2"/>
  <c r="X9" i="2"/>
  <c r="Y8" i="2"/>
  <c r="Z8" i="2"/>
  <c r="T9" i="2"/>
  <c r="U8" i="2"/>
  <c r="V8" i="2"/>
  <c r="O129" i="2"/>
  <c r="P129" i="2"/>
  <c r="N130" i="2"/>
  <c r="G53" i="2"/>
  <c r="H52" i="2"/>
  <c r="I52" i="2"/>
  <c r="T43" i="1"/>
  <c r="U42" i="1"/>
  <c r="V42" i="1"/>
  <c r="N9" i="1"/>
  <c r="O8" i="1"/>
  <c r="P8" i="1"/>
  <c r="H34" i="1"/>
  <c r="G35" i="1"/>
  <c r="I35" i="1" s="1"/>
  <c r="AB10" i="7" l="1"/>
  <c r="AC9" i="7"/>
  <c r="AD9" i="7"/>
  <c r="X112" i="7"/>
  <c r="Y111" i="7"/>
  <c r="Z111" i="7"/>
  <c r="AD110" i="6"/>
  <c r="AE109" i="6"/>
  <c r="AF109" i="6"/>
  <c r="AD10" i="6"/>
  <c r="AE9" i="6"/>
  <c r="AF9" i="6"/>
  <c r="P194" i="6"/>
  <c r="N195" i="6"/>
  <c r="O194" i="6"/>
  <c r="O174" i="6"/>
  <c r="N175" i="6"/>
  <c r="P174" i="6"/>
  <c r="O134" i="6"/>
  <c r="P134" i="6"/>
  <c r="N135" i="6"/>
  <c r="N10" i="6"/>
  <c r="P9" i="6"/>
  <c r="O9" i="6"/>
  <c r="H66" i="6"/>
  <c r="I66" i="6"/>
  <c r="G67" i="6"/>
  <c r="H53" i="6"/>
  <c r="G54" i="6"/>
  <c r="I53" i="6"/>
  <c r="A12" i="1"/>
  <c r="B11" i="1"/>
  <c r="C11" i="1"/>
  <c r="N10" i="4"/>
  <c r="O9" i="4"/>
  <c r="P9" i="4"/>
  <c r="T10" i="4"/>
  <c r="V9" i="4"/>
  <c r="U9" i="4"/>
  <c r="A10" i="4"/>
  <c r="B9" i="4"/>
  <c r="C9" i="4"/>
  <c r="N10" i="3"/>
  <c r="P9" i="3"/>
  <c r="O9" i="3"/>
  <c r="A10" i="3"/>
  <c r="B9" i="3"/>
  <c r="C9" i="3"/>
  <c r="A14" i="2"/>
  <c r="B13" i="2"/>
  <c r="C13" i="2"/>
  <c r="A10" i="5"/>
  <c r="B9" i="5"/>
  <c r="C9" i="5"/>
  <c r="X10" i="5"/>
  <c r="Z9" i="5"/>
  <c r="Y9" i="5"/>
  <c r="N68" i="5"/>
  <c r="P67" i="5"/>
  <c r="O67" i="5"/>
  <c r="AC104" i="4"/>
  <c r="AD104" i="4"/>
  <c r="AB105" i="4"/>
  <c r="Y108" i="4"/>
  <c r="Z108" i="4"/>
  <c r="X109" i="4"/>
  <c r="AE10" i="3"/>
  <c r="AG9" i="3"/>
  <c r="AF9" i="3"/>
  <c r="X94" i="3"/>
  <c r="Z93" i="3"/>
  <c r="Y93" i="3"/>
  <c r="AE11" i="2"/>
  <c r="AF10" i="2"/>
  <c r="AG10" i="2"/>
  <c r="X10" i="2"/>
  <c r="Y9" i="2"/>
  <c r="Z9" i="2"/>
  <c r="T10" i="2"/>
  <c r="U9" i="2"/>
  <c r="V9" i="2"/>
  <c r="N131" i="2"/>
  <c r="O130" i="2"/>
  <c r="P130" i="2"/>
  <c r="I53" i="2"/>
  <c r="G54" i="2"/>
  <c r="H53" i="2"/>
  <c r="U43" i="1"/>
  <c r="V43" i="1"/>
  <c r="T44" i="1"/>
  <c r="N10" i="1"/>
  <c r="P9" i="1"/>
  <c r="O9" i="1"/>
  <c r="G36" i="1"/>
  <c r="I36" i="1" s="1"/>
  <c r="H35" i="1"/>
  <c r="AB11" i="7" l="1"/>
  <c r="AC10" i="7"/>
  <c r="AD10" i="7"/>
  <c r="Y112" i="7"/>
  <c r="Z112" i="7"/>
  <c r="X113" i="7"/>
  <c r="AE110" i="6"/>
  <c r="AF110" i="6"/>
  <c r="AD111" i="6"/>
  <c r="AD11" i="6"/>
  <c r="AE10" i="6"/>
  <c r="AF10" i="6"/>
  <c r="O195" i="6"/>
  <c r="N196" i="6"/>
  <c r="P195" i="6"/>
  <c r="O175" i="6"/>
  <c r="P175" i="6"/>
  <c r="N176" i="6"/>
  <c r="O135" i="6"/>
  <c r="P135" i="6"/>
  <c r="N136" i="6"/>
  <c r="N11" i="6"/>
  <c r="O10" i="6"/>
  <c r="P10" i="6"/>
  <c r="H67" i="6"/>
  <c r="I67" i="6"/>
  <c r="G68" i="6"/>
  <c r="H54" i="6"/>
  <c r="I54" i="6"/>
  <c r="G55" i="6"/>
  <c r="A11" i="3"/>
  <c r="C10" i="3"/>
  <c r="B10" i="3"/>
  <c r="N11" i="4"/>
  <c r="O10" i="4"/>
  <c r="P10" i="4"/>
  <c r="A15" i="2"/>
  <c r="B14" i="2"/>
  <c r="C14" i="2"/>
  <c r="T11" i="4"/>
  <c r="V10" i="4"/>
  <c r="U10" i="4"/>
  <c r="A11" i="5"/>
  <c r="B10" i="5"/>
  <c r="C10" i="5"/>
  <c r="A11" i="4"/>
  <c r="C10" i="4"/>
  <c r="B10" i="4"/>
  <c r="N11" i="3"/>
  <c r="O10" i="3"/>
  <c r="P10" i="3"/>
  <c r="A13" i="1"/>
  <c r="B12" i="1"/>
  <c r="C12" i="1"/>
  <c r="X11" i="5"/>
  <c r="Z10" i="5"/>
  <c r="Y10" i="5"/>
  <c r="N69" i="5"/>
  <c r="P68" i="5"/>
  <c r="O68" i="5"/>
  <c r="AC105" i="4"/>
  <c r="AD105" i="4"/>
  <c r="AB106" i="4"/>
  <c r="Y109" i="4"/>
  <c r="Z109" i="4"/>
  <c r="X110" i="4"/>
  <c r="AE11" i="3"/>
  <c r="AF10" i="3"/>
  <c r="AG10" i="3"/>
  <c r="Y94" i="3"/>
  <c r="Z94" i="3"/>
  <c r="X95" i="3"/>
  <c r="X96" i="3" s="1"/>
  <c r="AE12" i="2"/>
  <c r="AF11" i="2"/>
  <c r="AG11" i="2"/>
  <c r="X11" i="2"/>
  <c r="Y10" i="2"/>
  <c r="Z10" i="2"/>
  <c r="T11" i="2"/>
  <c r="U10" i="2"/>
  <c r="V10" i="2"/>
  <c r="O131" i="2"/>
  <c r="P131" i="2"/>
  <c r="N132" i="2"/>
  <c r="H54" i="2"/>
  <c r="I54" i="2"/>
  <c r="G55" i="2"/>
  <c r="U44" i="1"/>
  <c r="V44" i="1"/>
  <c r="T45" i="1"/>
  <c r="N11" i="1"/>
  <c r="O10" i="1"/>
  <c r="P10" i="1"/>
  <c r="G37" i="1"/>
  <c r="I37" i="1" s="1"/>
  <c r="H36" i="1"/>
  <c r="AB12" i="7" l="1"/>
  <c r="AC11" i="7"/>
  <c r="AD11" i="7"/>
  <c r="Y113" i="7"/>
  <c r="Z113" i="7"/>
  <c r="X114" i="7"/>
  <c r="AE111" i="6"/>
  <c r="AF111" i="6"/>
  <c r="AD112" i="6"/>
  <c r="AD12" i="6"/>
  <c r="AE11" i="6"/>
  <c r="AF11" i="6"/>
  <c r="P196" i="6"/>
  <c r="O196" i="6"/>
  <c r="N197" i="6"/>
  <c r="P176" i="6"/>
  <c r="N177" i="6"/>
  <c r="O176" i="6"/>
  <c r="P136" i="6"/>
  <c r="N137" i="6"/>
  <c r="O136" i="6"/>
  <c r="N12" i="6"/>
  <c r="P11" i="6"/>
  <c r="O11" i="6"/>
  <c r="I68" i="6"/>
  <c r="G69" i="6"/>
  <c r="H68" i="6"/>
  <c r="I55" i="6"/>
  <c r="G56" i="6"/>
  <c r="H55" i="6"/>
  <c r="A12" i="4"/>
  <c r="B11" i="4"/>
  <c r="C11" i="4"/>
  <c r="N12" i="4"/>
  <c r="O11" i="4"/>
  <c r="P11" i="4"/>
  <c r="N12" i="3"/>
  <c r="P11" i="3"/>
  <c r="O11" i="3"/>
  <c r="A16" i="2"/>
  <c r="C15" i="2"/>
  <c r="B15" i="2"/>
  <c r="A14" i="1"/>
  <c r="B13" i="1"/>
  <c r="C13" i="1"/>
  <c r="T12" i="4"/>
  <c r="U11" i="4"/>
  <c r="V11" i="4"/>
  <c r="A12" i="5"/>
  <c r="B11" i="5"/>
  <c r="C11" i="5"/>
  <c r="A12" i="3"/>
  <c r="B11" i="3"/>
  <c r="C11" i="3"/>
  <c r="X12" i="5"/>
  <c r="Z11" i="5"/>
  <c r="Y11" i="5"/>
  <c r="N70" i="5"/>
  <c r="P69" i="5"/>
  <c r="O69" i="5"/>
  <c r="AD106" i="4"/>
  <c r="AC106" i="4"/>
  <c r="Z110" i="4"/>
  <c r="X111" i="4"/>
  <c r="Y110" i="4"/>
  <c r="AE12" i="3"/>
  <c r="AF11" i="3"/>
  <c r="AG11" i="3"/>
  <c r="X97" i="3"/>
  <c r="Y96" i="3"/>
  <c r="Z96" i="3"/>
  <c r="Y95" i="3"/>
  <c r="Z95" i="3"/>
  <c r="AE13" i="2"/>
  <c r="AF12" i="2"/>
  <c r="AG12" i="2"/>
  <c r="X12" i="2"/>
  <c r="Y11" i="2"/>
  <c r="Z11" i="2"/>
  <c r="T12" i="2"/>
  <c r="U11" i="2"/>
  <c r="V11" i="2"/>
  <c r="O132" i="2"/>
  <c r="P132" i="2"/>
  <c r="N133" i="2"/>
  <c r="H55" i="2"/>
  <c r="I55" i="2"/>
  <c r="G56" i="2"/>
  <c r="V45" i="1"/>
  <c r="T46" i="1"/>
  <c r="U45" i="1"/>
  <c r="N12" i="1"/>
  <c r="O11" i="1"/>
  <c r="P11" i="1"/>
  <c r="H37" i="1"/>
  <c r="G38" i="1"/>
  <c r="I38" i="1" s="1"/>
  <c r="AB13" i="7" l="1"/>
  <c r="AC12" i="7"/>
  <c r="AD12" i="7"/>
  <c r="Z114" i="7"/>
  <c r="X115" i="7"/>
  <c r="Y114" i="7"/>
  <c r="AF112" i="6"/>
  <c r="AD113" i="6"/>
  <c r="AE112" i="6"/>
  <c r="AD13" i="6"/>
  <c r="AE12" i="6"/>
  <c r="AF12" i="6"/>
  <c r="N198" i="6"/>
  <c r="O197" i="6"/>
  <c r="P197" i="6"/>
  <c r="N178" i="6"/>
  <c r="P177" i="6"/>
  <c r="O177" i="6"/>
  <c r="N138" i="6"/>
  <c r="O137" i="6"/>
  <c r="P137" i="6"/>
  <c r="N13" i="6"/>
  <c r="O12" i="6"/>
  <c r="P12" i="6"/>
  <c r="G70" i="6"/>
  <c r="H69" i="6"/>
  <c r="I69" i="6"/>
  <c r="G57" i="6"/>
  <c r="I56" i="6"/>
  <c r="H56" i="6"/>
  <c r="T13" i="4"/>
  <c r="V12" i="4"/>
  <c r="U12" i="4"/>
  <c r="N13" i="4"/>
  <c r="O12" i="4"/>
  <c r="P12" i="4"/>
  <c r="A13" i="5"/>
  <c r="B12" i="5"/>
  <c r="C12" i="5"/>
  <c r="N13" i="3"/>
  <c r="O12" i="3"/>
  <c r="P12" i="3"/>
  <c r="A13" i="3"/>
  <c r="C12" i="3"/>
  <c r="B12" i="3"/>
  <c r="A17" i="2"/>
  <c r="C16" i="2"/>
  <c r="B16" i="2"/>
  <c r="A15" i="1"/>
  <c r="B14" i="1"/>
  <c r="C14" i="1"/>
  <c r="A13" i="4"/>
  <c r="C12" i="4"/>
  <c r="B12" i="4"/>
  <c r="X13" i="5"/>
  <c r="Z12" i="5"/>
  <c r="Y12" i="5"/>
  <c r="N71" i="5"/>
  <c r="O70" i="5"/>
  <c r="P70" i="5"/>
  <c r="Y111" i="4"/>
  <c r="Z111" i="4"/>
  <c r="X112" i="4"/>
  <c r="AE13" i="3"/>
  <c r="AF12" i="3"/>
  <c r="AG12" i="3"/>
  <c r="Z97" i="3"/>
  <c r="X98" i="3"/>
  <c r="Y97" i="3"/>
  <c r="AE14" i="2"/>
  <c r="AF13" i="2"/>
  <c r="AG13" i="2"/>
  <c r="X13" i="2"/>
  <c r="Y12" i="2"/>
  <c r="Z12" i="2"/>
  <c r="T13" i="2"/>
  <c r="U12" i="2"/>
  <c r="V12" i="2"/>
  <c r="P133" i="2"/>
  <c r="N134" i="2"/>
  <c r="O133" i="2"/>
  <c r="H56" i="2"/>
  <c r="G57" i="2"/>
  <c r="G58" i="2" s="1"/>
  <c r="I56" i="2"/>
  <c r="U46" i="1"/>
  <c r="V46" i="1"/>
  <c r="T47" i="1"/>
  <c r="N13" i="1"/>
  <c r="O12" i="1"/>
  <c r="P12" i="1"/>
  <c r="H38" i="1"/>
  <c r="G39" i="1"/>
  <c r="AB14" i="7" l="1"/>
  <c r="AC13" i="7"/>
  <c r="AD13" i="7"/>
  <c r="Y115" i="7"/>
  <c r="Z115" i="7"/>
  <c r="X116" i="7"/>
  <c r="AE113" i="6"/>
  <c r="AF113" i="6"/>
  <c r="AD14" i="6"/>
  <c r="AE13" i="6"/>
  <c r="AF13" i="6"/>
  <c r="P198" i="6"/>
  <c r="N199" i="6"/>
  <c r="O198" i="6"/>
  <c r="O178" i="6"/>
  <c r="N179" i="6"/>
  <c r="P178" i="6"/>
  <c r="O138" i="6"/>
  <c r="P138" i="6"/>
  <c r="N139" i="6"/>
  <c r="N14" i="6"/>
  <c r="P13" i="6"/>
  <c r="O13" i="6"/>
  <c r="H70" i="6"/>
  <c r="I70" i="6"/>
  <c r="G71" i="6"/>
  <c r="H57" i="6"/>
  <c r="I57" i="6"/>
  <c r="A18" i="2"/>
  <c r="C17" i="2"/>
  <c r="B17" i="2"/>
  <c r="N14" i="4"/>
  <c r="O13" i="4"/>
  <c r="P13" i="4"/>
  <c r="A16" i="1"/>
  <c r="B15" i="1"/>
  <c r="C15" i="1"/>
  <c r="A14" i="5"/>
  <c r="B13" i="5"/>
  <c r="C13" i="5"/>
  <c r="A14" i="4"/>
  <c r="B13" i="4"/>
  <c r="C13" i="4"/>
  <c r="N14" i="3"/>
  <c r="P13" i="3"/>
  <c r="O13" i="3"/>
  <c r="G40" i="1"/>
  <c r="I39" i="1"/>
  <c r="A14" i="3"/>
  <c r="B13" i="3"/>
  <c r="C13" i="3"/>
  <c r="T14" i="4"/>
  <c r="V13" i="4"/>
  <c r="U13" i="4"/>
  <c r="X14" i="5"/>
  <c r="Z13" i="5"/>
  <c r="Y13" i="5"/>
  <c r="N72" i="5"/>
  <c r="P71" i="5"/>
  <c r="O71" i="5"/>
  <c r="Y112" i="4"/>
  <c r="Z112" i="4"/>
  <c r="X113" i="4"/>
  <c r="AE14" i="3"/>
  <c r="AG13" i="3"/>
  <c r="AF13" i="3"/>
  <c r="Z98" i="3"/>
  <c r="X99" i="3"/>
  <c r="Y98" i="3"/>
  <c r="AE15" i="2"/>
  <c r="AF14" i="2"/>
  <c r="AG14" i="2"/>
  <c r="X14" i="2"/>
  <c r="Y13" i="2"/>
  <c r="Z13" i="2"/>
  <c r="T14" i="2"/>
  <c r="U13" i="2"/>
  <c r="V13" i="2"/>
  <c r="O134" i="2"/>
  <c r="P134" i="2"/>
  <c r="N135" i="2"/>
  <c r="H58" i="2"/>
  <c r="I58" i="2"/>
  <c r="H57" i="2"/>
  <c r="I57" i="2"/>
  <c r="U47" i="1"/>
  <c r="V47" i="1"/>
  <c r="T48" i="1"/>
  <c r="N14" i="1"/>
  <c r="P13" i="1"/>
  <c r="O13" i="1"/>
  <c r="H39" i="1"/>
  <c r="AB15" i="7" l="1"/>
  <c r="AC14" i="7"/>
  <c r="AD14" i="7"/>
  <c r="Z116" i="7"/>
  <c r="Y116" i="7"/>
  <c r="AD15" i="6"/>
  <c r="AE14" i="6"/>
  <c r="AF14" i="6"/>
  <c r="O199" i="6"/>
  <c r="N200" i="6"/>
  <c r="P199" i="6"/>
  <c r="O179" i="6"/>
  <c r="P179" i="6"/>
  <c r="N180" i="6"/>
  <c r="O139" i="6"/>
  <c r="P139" i="6"/>
  <c r="N140" i="6"/>
  <c r="N15" i="6"/>
  <c r="O14" i="6"/>
  <c r="P14" i="6"/>
  <c r="H71" i="6"/>
  <c r="I71" i="6"/>
  <c r="G72" i="6"/>
  <c r="T15" i="4"/>
  <c r="V14" i="4"/>
  <c r="U14" i="4"/>
  <c r="G41" i="1"/>
  <c r="H40" i="1"/>
  <c r="I40" i="1"/>
  <c r="A17" i="1"/>
  <c r="B16" i="1"/>
  <c r="C16" i="1"/>
  <c r="N15" i="3"/>
  <c r="P14" i="3"/>
  <c r="O14" i="3"/>
  <c r="N15" i="4"/>
  <c r="O14" i="4"/>
  <c r="P14" i="4"/>
  <c r="A15" i="5"/>
  <c r="B14" i="5"/>
  <c r="C14" i="5"/>
  <c r="A15" i="3"/>
  <c r="C14" i="3"/>
  <c r="B14" i="3"/>
  <c r="A15" i="4"/>
  <c r="C14" i="4"/>
  <c r="B14" i="4"/>
  <c r="A19" i="2"/>
  <c r="C18" i="2"/>
  <c r="B18" i="2"/>
  <c r="X15" i="5"/>
  <c r="Z14" i="5"/>
  <c r="Y14" i="5"/>
  <c r="N73" i="5"/>
  <c r="O72" i="5"/>
  <c r="P72" i="5"/>
  <c r="Y113" i="4"/>
  <c r="Z113" i="4"/>
  <c r="X114" i="4"/>
  <c r="AE15" i="3"/>
  <c r="AF14" i="3"/>
  <c r="AG14" i="3"/>
  <c r="Y99" i="3"/>
  <c r="Z99" i="3"/>
  <c r="X100" i="3"/>
  <c r="AE16" i="2"/>
  <c r="AF15" i="2"/>
  <c r="AG15" i="2"/>
  <c r="X15" i="2"/>
  <c r="Y14" i="2"/>
  <c r="Z14" i="2"/>
  <c r="T15" i="2"/>
  <c r="U14" i="2"/>
  <c r="V14" i="2"/>
  <c r="O135" i="2"/>
  <c r="P135" i="2"/>
  <c r="N136" i="2"/>
  <c r="U48" i="1"/>
  <c r="V48" i="1"/>
  <c r="T49" i="1"/>
  <c r="N15" i="1"/>
  <c r="O14" i="1"/>
  <c r="P14" i="1"/>
  <c r="AB16" i="7" l="1"/>
  <c r="AC15" i="7"/>
  <c r="AD15" i="7"/>
  <c r="Y117" i="7"/>
  <c r="Z117" i="7"/>
  <c r="AD16" i="6"/>
  <c r="AE15" i="6"/>
  <c r="AF15" i="6"/>
  <c r="P200" i="6"/>
  <c r="O200" i="6"/>
  <c r="N201" i="6"/>
  <c r="P180" i="6"/>
  <c r="N181" i="6"/>
  <c r="O180" i="6"/>
  <c r="P140" i="6"/>
  <c r="N141" i="6"/>
  <c r="O140" i="6"/>
  <c r="N16" i="6"/>
  <c r="P15" i="6"/>
  <c r="O15" i="6"/>
  <c r="I72" i="6"/>
  <c r="G73" i="6"/>
  <c r="H72" i="6"/>
  <c r="I41" i="1"/>
  <c r="H41" i="1"/>
  <c r="G42" i="1"/>
  <c r="A16" i="5"/>
  <c r="B15" i="5"/>
  <c r="C15" i="5"/>
  <c r="A16" i="3"/>
  <c r="B15" i="3"/>
  <c r="C15" i="3"/>
  <c r="A18" i="1"/>
  <c r="B17" i="1"/>
  <c r="C17" i="1"/>
  <c r="A16" i="4"/>
  <c r="B15" i="4"/>
  <c r="C15" i="4"/>
  <c r="N16" i="3"/>
  <c r="P15" i="3"/>
  <c r="O15" i="3"/>
  <c r="A20" i="2"/>
  <c r="C19" i="2"/>
  <c r="B19" i="2"/>
  <c r="N16" i="4"/>
  <c r="O15" i="4"/>
  <c r="P15" i="4"/>
  <c r="T16" i="4"/>
  <c r="U15" i="4"/>
  <c r="V15" i="4"/>
  <c r="X16" i="5"/>
  <c r="Z15" i="5"/>
  <c r="Y15" i="5"/>
  <c r="N74" i="5"/>
  <c r="P73" i="5"/>
  <c r="O73" i="5"/>
  <c r="Y114" i="4"/>
  <c r="Z114" i="4"/>
  <c r="X115" i="4"/>
  <c r="AE16" i="3"/>
  <c r="AF15" i="3"/>
  <c r="AG15" i="3"/>
  <c r="Y100" i="3"/>
  <c r="Z100" i="3"/>
  <c r="X101" i="3"/>
  <c r="AE17" i="2"/>
  <c r="AF16" i="2"/>
  <c r="AG16" i="2"/>
  <c r="X16" i="2"/>
  <c r="Y15" i="2"/>
  <c r="Z15" i="2"/>
  <c r="T16" i="2"/>
  <c r="U15" i="2"/>
  <c r="V15" i="2"/>
  <c r="O136" i="2"/>
  <c r="P136" i="2"/>
  <c r="N137" i="2"/>
  <c r="U49" i="1"/>
  <c r="V49" i="1"/>
  <c r="T50" i="1"/>
  <c r="N16" i="1"/>
  <c r="O15" i="1"/>
  <c r="P15" i="1"/>
  <c r="AB17" i="7" l="1"/>
  <c r="AC16" i="7"/>
  <c r="AD16" i="7"/>
  <c r="AD17" i="6"/>
  <c r="AE16" i="6"/>
  <c r="AF16" i="6"/>
  <c r="N202" i="6"/>
  <c r="O201" i="6"/>
  <c r="P201" i="6"/>
  <c r="N182" i="6"/>
  <c r="P181" i="6"/>
  <c r="O181" i="6"/>
  <c r="N142" i="6"/>
  <c r="O141" i="6"/>
  <c r="P141" i="6"/>
  <c r="N17" i="6"/>
  <c r="O16" i="6"/>
  <c r="P16" i="6"/>
  <c r="G74" i="6"/>
  <c r="H73" i="6"/>
  <c r="I73" i="6"/>
  <c r="N17" i="3"/>
  <c r="P16" i="3"/>
  <c r="O16" i="3"/>
  <c r="A17" i="5"/>
  <c r="B16" i="5"/>
  <c r="C16" i="5"/>
  <c r="A21" i="2"/>
  <c r="B20" i="2"/>
  <c r="C20" i="2"/>
  <c r="A17" i="3"/>
  <c r="C16" i="3"/>
  <c r="B16" i="3"/>
  <c r="I42" i="1"/>
  <c r="H42" i="1"/>
  <c r="G43" i="1"/>
  <c r="N17" i="4"/>
  <c r="O16" i="4"/>
  <c r="P16" i="4"/>
  <c r="A19" i="1"/>
  <c r="B18" i="1"/>
  <c r="C18" i="1"/>
  <c r="T17" i="4"/>
  <c r="V16" i="4"/>
  <c r="U16" i="4"/>
  <c r="A17" i="4"/>
  <c r="C16" i="4"/>
  <c r="B16" i="4"/>
  <c r="X17" i="5"/>
  <c r="Z16" i="5"/>
  <c r="Y16" i="5"/>
  <c r="N75" i="5"/>
  <c r="O74" i="5"/>
  <c r="P74" i="5"/>
  <c r="X116" i="4"/>
  <c r="Y115" i="4"/>
  <c r="Z115" i="4"/>
  <c r="AE17" i="3"/>
  <c r="AF16" i="3"/>
  <c r="AG16" i="3"/>
  <c r="Y101" i="3"/>
  <c r="Z101" i="3"/>
  <c r="AE18" i="2"/>
  <c r="AF17" i="2"/>
  <c r="AG17" i="2"/>
  <c r="X17" i="2"/>
  <c r="Y16" i="2"/>
  <c r="Z16" i="2"/>
  <c r="T17" i="2"/>
  <c r="U16" i="2"/>
  <c r="V16" i="2"/>
  <c r="O137" i="2"/>
  <c r="P137" i="2"/>
  <c r="N138" i="2"/>
  <c r="T51" i="1"/>
  <c r="U50" i="1"/>
  <c r="V50" i="1"/>
  <c r="N17" i="1"/>
  <c r="O16" i="1"/>
  <c r="P16" i="1"/>
  <c r="AB18" i="7" l="1"/>
  <c r="AC17" i="7"/>
  <c r="AD17" i="7"/>
  <c r="AD18" i="6"/>
  <c r="AE17" i="6"/>
  <c r="AF17" i="6"/>
  <c r="P202" i="6"/>
  <c r="N203" i="6"/>
  <c r="O202" i="6"/>
  <c r="O182" i="6"/>
  <c r="N183" i="6"/>
  <c r="P182" i="6"/>
  <c r="O142" i="6"/>
  <c r="P142" i="6"/>
  <c r="N143" i="6"/>
  <c r="N18" i="6"/>
  <c r="P17" i="6"/>
  <c r="O17" i="6"/>
  <c r="H74" i="6"/>
  <c r="I74" i="6"/>
  <c r="G75" i="6"/>
  <c r="N18" i="4"/>
  <c r="O17" i="4"/>
  <c r="P17" i="4"/>
  <c r="A18" i="5"/>
  <c r="B17" i="5"/>
  <c r="C17" i="5"/>
  <c r="A20" i="1"/>
  <c r="B19" i="1"/>
  <c r="C19" i="1"/>
  <c r="I43" i="1"/>
  <c r="H43" i="1"/>
  <c r="A22" i="2"/>
  <c r="B21" i="2"/>
  <c r="C21" i="2"/>
  <c r="T18" i="4"/>
  <c r="V17" i="4"/>
  <c r="U17" i="4"/>
  <c r="A18" i="3"/>
  <c r="B17" i="3"/>
  <c r="C17" i="3"/>
  <c r="A18" i="4"/>
  <c r="B17" i="4"/>
  <c r="C17" i="4"/>
  <c r="N18" i="3"/>
  <c r="P17" i="3"/>
  <c r="O17" i="3"/>
  <c r="X18" i="5"/>
  <c r="Z17" i="5"/>
  <c r="Y17" i="5"/>
  <c r="N76" i="5"/>
  <c r="P75" i="5"/>
  <c r="O75" i="5"/>
  <c r="Y116" i="4"/>
  <c r="Z116" i="4"/>
  <c r="X117" i="4"/>
  <c r="AE18" i="3"/>
  <c r="AG17" i="3"/>
  <c r="AF17" i="3"/>
  <c r="AE19" i="2"/>
  <c r="AF18" i="2"/>
  <c r="AG18" i="2"/>
  <c r="X18" i="2"/>
  <c r="Y17" i="2"/>
  <c r="Z17" i="2"/>
  <c r="T18" i="2"/>
  <c r="U17" i="2"/>
  <c r="V17" i="2"/>
  <c r="N139" i="2"/>
  <c r="O138" i="2"/>
  <c r="P138" i="2"/>
  <c r="U51" i="1"/>
  <c r="V51" i="1"/>
  <c r="T52" i="1"/>
  <c r="N18" i="1"/>
  <c r="O17" i="1"/>
  <c r="P17" i="1"/>
  <c r="AB19" i="7" l="1"/>
  <c r="AC18" i="7"/>
  <c r="AD18" i="7"/>
  <c r="AD19" i="6"/>
  <c r="AE18" i="6"/>
  <c r="AF18" i="6"/>
  <c r="O203" i="6"/>
  <c r="N204" i="6"/>
  <c r="P203" i="6"/>
  <c r="O183" i="6"/>
  <c r="P183" i="6"/>
  <c r="N184" i="6"/>
  <c r="O143" i="6"/>
  <c r="P143" i="6"/>
  <c r="N144" i="6"/>
  <c r="N19" i="6"/>
  <c r="O18" i="6"/>
  <c r="P18" i="6"/>
  <c r="H75" i="6"/>
  <c r="I75" i="6"/>
  <c r="G76" i="6"/>
  <c r="N19" i="3"/>
  <c r="O18" i="3"/>
  <c r="P18" i="3"/>
  <c r="A23" i="2"/>
  <c r="B22" i="2"/>
  <c r="C22" i="2"/>
  <c r="A19" i="5"/>
  <c r="B18" i="5"/>
  <c r="C18" i="5"/>
  <c r="T19" i="4"/>
  <c r="V18" i="4"/>
  <c r="U18" i="4"/>
  <c r="A21" i="1"/>
  <c r="B20" i="1"/>
  <c r="C20" i="1"/>
  <c r="A19" i="3"/>
  <c r="C18" i="3"/>
  <c r="B18" i="3"/>
  <c r="A19" i="4"/>
  <c r="C18" i="4"/>
  <c r="B18" i="4"/>
  <c r="N19" i="4"/>
  <c r="O18" i="4"/>
  <c r="P18" i="4"/>
  <c r="X19" i="5"/>
  <c r="Z18" i="5"/>
  <c r="Y18" i="5"/>
  <c r="N77" i="5"/>
  <c r="O76" i="5"/>
  <c r="P76" i="5"/>
  <c r="Y117" i="4"/>
  <c r="Z117" i="4"/>
  <c r="X118" i="4"/>
  <c r="X119" i="4" s="1"/>
  <c r="AE19" i="3"/>
  <c r="AF18" i="3"/>
  <c r="AG18" i="3"/>
  <c r="AE20" i="2"/>
  <c r="AF19" i="2"/>
  <c r="AG19" i="2"/>
  <c r="X19" i="2"/>
  <c r="Y18" i="2"/>
  <c r="Z18" i="2"/>
  <c r="T19" i="2"/>
  <c r="U18" i="2"/>
  <c r="V18" i="2"/>
  <c r="O139" i="2"/>
  <c r="P139" i="2"/>
  <c r="N140" i="2"/>
  <c r="U52" i="1"/>
  <c r="V52" i="1"/>
  <c r="T53" i="1"/>
  <c r="N19" i="1"/>
  <c r="O18" i="1"/>
  <c r="P18" i="1"/>
  <c r="AB20" i="7" l="1"/>
  <c r="AC19" i="7"/>
  <c r="AD19" i="7"/>
  <c r="AD20" i="6"/>
  <c r="AE19" i="6"/>
  <c r="AF19" i="6"/>
  <c r="P204" i="6"/>
  <c r="N205" i="6"/>
  <c r="O204" i="6"/>
  <c r="P184" i="6"/>
  <c r="N185" i="6"/>
  <c r="O184" i="6"/>
  <c r="P144" i="6"/>
  <c r="N145" i="6"/>
  <c r="O144" i="6"/>
  <c r="N20" i="6"/>
  <c r="P19" i="6"/>
  <c r="O19" i="6"/>
  <c r="I76" i="6"/>
  <c r="G77" i="6"/>
  <c r="H76" i="6"/>
  <c r="A20" i="3"/>
  <c r="B19" i="3"/>
  <c r="C19" i="3"/>
  <c r="A24" i="2"/>
  <c r="C23" i="2"/>
  <c r="B23" i="2"/>
  <c r="A20" i="4"/>
  <c r="B19" i="4"/>
  <c r="C19" i="4"/>
  <c r="A20" i="5"/>
  <c r="B19" i="5"/>
  <c r="C19" i="5"/>
  <c r="N20" i="4"/>
  <c r="O19" i="4"/>
  <c r="P19" i="4"/>
  <c r="T20" i="4"/>
  <c r="U19" i="4"/>
  <c r="V19" i="4"/>
  <c r="Z119" i="4"/>
  <c r="Y119" i="4"/>
  <c r="X120" i="4"/>
  <c r="A22" i="1"/>
  <c r="B21" i="1"/>
  <c r="C21" i="1"/>
  <c r="N20" i="3"/>
  <c r="P19" i="3"/>
  <c r="O19" i="3"/>
  <c r="X20" i="5"/>
  <c r="Z19" i="5"/>
  <c r="Y19" i="5"/>
  <c r="N78" i="5"/>
  <c r="P77" i="5"/>
  <c r="O77" i="5"/>
  <c r="Z118" i="4"/>
  <c r="Y118" i="4"/>
  <c r="AE20" i="3"/>
  <c r="AF19" i="3"/>
  <c r="AG19" i="3"/>
  <c r="AE21" i="2"/>
  <c r="AF20" i="2"/>
  <c r="AG20" i="2"/>
  <c r="X20" i="2"/>
  <c r="Y19" i="2"/>
  <c r="Z19" i="2"/>
  <c r="T20" i="2"/>
  <c r="U19" i="2"/>
  <c r="V19" i="2"/>
  <c r="P140" i="2"/>
  <c r="O140" i="2"/>
  <c r="N141" i="2"/>
  <c r="V53" i="1"/>
  <c r="T54" i="1"/>
  <c r="U53" i="1"/>
  <c r="N20" i="1"/>
  <c r="O19" i="1"/>
  <c r="P19" i="1"/>
  <c r="AB21" i="7" l="1"/>
  <c r="AC20" i="7"/>
  <c r="AD20" i="7"/>
  <c r="AD21" i="6"/>
  <c r="AE20" i="6"/>
  <c r="AF20" i="6"/>
  <c r="N206" i="6"/>
  <c r="O205" i="6"/>
  <c r="P205" i="6"/>
  <c r="P185" i="6"/>
  <c r="O185" i="6"/>
  <c r="N146" i="6"/>
  <c r="O145" i="6"/>
  <c r="P145" i="6"/>
  <c r="N21" i="6"/>
  <c r="O20" i="6"/>
  <c r="P20" i="6"/>
  <c r="G78" i="6"/>
  <c r="H77" i="6"/>
  <c r="I77" i="6"/>
  <c r="T21" i="4"/>
  <c r="U20" i="4"/>
  <c r="V20" i="4"/>
  <c r="A25" i="2"/>
  <c r="C24" i="2"/>
  <c r="B24" i="2"/>
  <c r="A21" i="4"/>
  <c r="C20" i="4"/>
  <c r="B20" i="4"/>
  <c r="A23" i="1"/>
  <c r="B22" i="1"/>
  <c r="C22" i="1"/>
  <c r="A21" i="5"/>
  <c r="B20" i="5"/>
  <c r="C20" i="5"/>
  <c r="N21" i="3"/>
  <c r="O20" i="3"/>
  <c r="P20" i="3"/>
  <c r="Z120" i="4"/>
  <c r="X121" i="4"/>
  <c r="Y120" i="4"/>
  <c r="O20" i="4"/>
  <c r="P20" i="4"/>
  <c r="N21" i="4"/>
  <c r="A21" i="3"/>
  <c r="C20" i="3"/>
  <c r="B20" i="3"/>
  <c r="X21" i="5"/>
  <c r="Z20" i="5"/>
  <c r="Y20" i="5"/>
  <c r="N79" i="5"/>
  <c r="P78" i="5"/>
  <c r="O78" i="5"/>
  <c r="AE21" i="3"/>
  <c r="AF20" i="3"/>
  <c r="AG20" i="3"/>
  <c r="AE22" i="2"/>
  <c r="AF21" i="2"/>
  <c r="AG21" i="2"/>
  <c r="X21" i="2"/>
  <c r="Y20" i="2"/>
  <c r="Z20" i="2"/>
  <c r="T21" i="2"/>
  <c r="U20" i="2"/>
  <c r="V20" i="2"/>
  <c r="P141" i="2"/>
  <c r="N142" i="2"/>
  <c r="O141" i="2"/>
  <c r="U54" i="1"/>
  <c r="V54" i="1"/>
  <c r="T55" i="1"/>
  <c r="N21" i="1"/>
  <c r="O20" i="1"/>
  <c r="P20" i="1"/>
  <c r="AB22" i="7" l="1"/>
  <c r="AC21" i="7"/>
  <c r="AD21" i="7"/>
  <c r="AD22" i="6"/>
  <c r="AE21" i="6"/>
  <c r="AF21" i="6"/>
  <c r="P206" i="6"/>
  <c r="N207" i="6"/>
  <c r="O206" i="6"/>
  <c r="O146" i="6"/>
  <c r="P146" i="6"/>
  <c r="N147" i="6"/>
  <c r="N22" i="6"/>
  <c r="P21" i="6"/>
  <c r="O21" i="6"/>
  <c r="H78" i="6"/>
  <c r="I78" i="6"/>
  <c r="G79" i="6"/>
  <c r="N22" i="4"/>
  <c r="O21" i="4"/>
  <c r="P21" i="4"/>
  <c r="A22" i="4"/>
  <c r="B21" i="4"/>
  <c r="C21" i="4"/>
  <c r="Z121" i="4"/>
  <c r="X122" i="4"/>
  <c r="Y121" i="4"/>
  <c r="N22" i="3"/>
  <c r="P21" i="3"/>
  <c r="O21" i="3"/>
  <c r="A26" i="2"/>
  <c r="C25" i="2"/>
  <c r="B25" i="2"/>
  <c r="A24" i="1"/>
  <c r="B23" i="1"/>
  <c r="C23" i="1"/>
  <c r="A22" i="3"/>
  <c r="B21" i="3"/>
  <c r="C21" i="3"/>
  <c r="A22" i="5"/>
  <c r="B21" i="5"/>
  <c r="C21" i="5"/>
  <c r="T22" i="4"/>
  <c r="V21" i="4"/>
  <c r="U21" i="4"/>
  <c r="X22" i="5"/>
  <c r="Z21" i="5"/>
  <c r="Y21" i="5"/>
  <c r="N80" i="5"/>
  <c r="P79" i="5"/>
  <c r="O79" i="5"/>
  <c r="AE22" i="3"/>
  <c r="AF21" i="3"/>
  <c r="AG21" i="3"/>
  <c r="AE23" i="2"/>
  <c r="AF22" i="2"/>
  <c r="AG22" i="2"/>
  <c r="X22" i="2"/>
  <c r="Y21" i="2"/>
  <c r="Z21" i="2"/>
  <c r="T22" i="2"/>
  <c r="U21" i="2"/>
  <c r="V21" i="2"/>
  <c r="O142" i="2"/>
  <c r="P142" i="2"/>
  <c r="N143" i="2"/>
  <c r="U55" i="1"/>
  <c r="V55" i="1"/>
  <c r="T56" i="1"/>
  <c r="N22" i="1"/>
  <c r="P21" i="1"/>
  <c r="O21" i="1"/>
  <c r="AB23" i="7" l="1"/>
  <c r="AC22" i="7"/>
  <c r="AD22" i="7"/>
  <c r="AD23" i="6"/>
  <c r="AE22" i="6"/>
  <c r="AF22" i="6"/>
  <c r="O207" i="6"/>
  <c r="P207" i="6"/>
  <c r="O147" i="6"/>
  <c r="P147" i="6"/>
  <c r="N148" i="6"/>
  <c r="N23" i="6"/>
  <c r="O22" i="6"/>
  <c r="P22" i="6"/>
  <c r="H79" i="6"/>
  <c r="I79" i="6"/>
  <c r="G80" i="6"/>
  <c r="A23" i="4"/>
  <c r="C22" i="4"/>
  <c r="B22" i="4"/>
  <c r="A23" i="3"/>
  <c r="C22" i="3"/>
  <c r="B22" i="3"/>
  <c r="A25" i="1"/>
  <c r="B24" i="1"/>
  <c r="C24" i="1"/>
  <c r="X123" i="4"/>
  <c r="Y122" i="4"/>
  <c r="Z122" i="4"/>
  <c r="A23" i="5"/>
  <c r="B22" i="5"/>
  <c r="C22" i="5"/>
  <c r="N23" i="3"/>
  <c r="P22" i="3"/>
  <c r="O22" i="3"/>
  <c r="T23" i="4"/>
  <c r="V22" i="4"/>
  <c r="U22" i="4"/>
  <c r="A27" i="2"/>
  <c r="B26" i="2"/>
  <c r="C26" i="2"/>
  <c r="O22" i="4"/>
  <c r="P22" i="4"/>
  <c r="N23" i="4"/>
  <c r="X23" i="5"/>
  <c r="Z22" i="5"/>
  <c r="Y22" i="5"/>
  <c r="N81" i="5"/>
  <c r="O80" i="5"/>
  <c r="P80" i="5"/>
  <c r="AE23" i="3"/>
  <c r="AF22" i="3"/>
  <c r="AG22" i="3"/>
  <c r="AE24" i="2"/>
  <c r="AF23" i="2"/>
  <c r="AG23" i="2"/>
  <c r="X23" i="2"/>
  <c r="Y22" i="2"/>
  <c r="Z22" i="2"/>
  <c r="T23" i="2"/>
  <c r="U22" i="2"/>
  <c r="V22" i="2"/>
  <c r="O143" i="2"/>
  <c r="P143" i="2"/>
  <c r="N144" i="2"/>
  <c r="U56" i="1"/>
  <c r="V56" i="1"/>
  <c r="T57" i="1"/>
  <c r="N23" i="1"/>
  <c r="O22" i="1"/>
  <c r="P22" i="1"/>
  <c r="AB24" i="7" l="1"/>
  <c r="AC23" i="7"/>
  <c r="AD23" i="7"/>
  <c r="AD24" i="6"/>
  <c r="AE23" i="6"/>
  <c r="AF23" i="6"/>
  <c r="P148" i="6"/>
  <c r="N149" i="6"/>
  <c r="O148" i="6"/>
  <c r="N24" i="6"/>
  <c r="P23" i="6"/>
  <c r="O23" i="6"/>
  <c r="I80" i="6"/>
  <c r="G81" i="6"/>
  <c r="H80" i="6"/>
  <c r="N24" i="3"/>
  <c r="O23" i="3"/>
  <c r="P23" i="3"/>
  <c r="A24" i="3"/>
  <c r="B23" i="3"/>
  <c r="C23" i="3"/>
  <c r="P23" i="4"/>
  <c r="N24" i="4"/>
  <c r="O23" i="4"/>
  <c r="T24" i="4"/>
  <c r="U23" i="4"/>
  <c r="V23" i="4"/>
  <c r="A26" i="1"/>
  <c r="B25" i="1"/>
  <c r="C25" i="1"/>
  <c r="A28" i="2"/>
  <c r="C27" i="2"/>
  <c r="B27" i="2"/>
  <c r="Y123" i="4"/>
  <c r="Z123" i="4"/>
  <c r="X124" i="4"/>
  <c r="A24" i="5"/>
  <c r="B23" i="5"/>
  <c r="C23" i="5"/>
  <c r="A24" i="4"/>
  <c r="B23" i="4"/>
  <c r="C23" i="4"/>
  <c r="X24" i="5"/>
  <c r="Z23" i="5"/>
  <c r="Y23" i="5"/>
  <c r="N82" i="5"/>
  <c r="P81" i="5"/>
  <c r="O81" i="5"/>
  <c r="AE24" i="3"/>
  <c r="AF23" i="3"/>
  <c r="AG23" i="3"/>
  <c r="AE25" i="2"/>
  <c r="AE26" i="2" s="1"/>
  <c r="AF24" i="2"/>
  <c r="AG24" i="2"/>
  <c r="X24" i="2"/>
  <c r="Y23" i="2"/>
  <c r="Z23" i="2"/>
  <c r="T24" i="2"/>
  <c r="U23" i="2"/>
  <c r="V23" i="2"/>
  <c r="O144" i="2"/>
  <c r="P144" i="2"/>
  <c r="N145" i="2"/>
  <c r="N146" i="2" s="1"/>
  <c r="U57" i="1"/>
  <c r="V57" i="1"/>
  <c r="T58" i="1"/>
  <c r="N24" i="1"/>
  <c r="O23" i="1"/>
  <c r="P23" i="1"/>
  <c r="AB25" i="7" l="1"/>
  <c r="AC24" i="7"/>
  <c r="AD24" i="7"/>
  <c r="AD25" i="6"/>
  <c r="AE24" i="6"/>
  <c r="AF24" i="6"/>
  <c r="N150" i="6"/>
  <c r="O149" i="6"/>
  <c r="P149" i="6"/>
  <c r="N25" i="6"/>
  <c r="O24" i="6"/>
  <c r="P24" i="6"/>
  <c r="G82" i="6"/>
  <c r="H81" i="6"/>
  <c r="I81" i="6"/>
  <c r="A29" i="2"/>
  <c r="C28" i="2"/>
  <c r="B28" i="2"/>
  <c r="O24" i="4"/>
  <c r="P24" i="4"/>
  <c r="N25" i="4"/>
  <c r="A25" i="3"/>
  <c r="C24" i="3"/>
  <c r="B24" i="3"/>
  <c r="A25" i="5"/>
  <c r="B24" i="5"/>
  <c r="C24" i="5"/>
  <c r="T25" i="4"/>
  <c r="V24" i="4"/>
  <c r="U24" i="4"/>
  <c r="AE27" i="2"/>
  <c r="AF26" i="2"/>
  <c r="AG26" i="2"/>
  <c r="N147" i="2"/>
  <c r="O146" i="2"/>
  <c r="P146" i="2"/>
  <c r="A25" i="4"/>
  <c r="C24" i="4"/>
  <c r="B24" i="4"/>
  <c r="Y124" i="4"/>
  <c r="Z124" i="4"/>
  <c r="X125" i="4"/>
  <c r="A27" i="1"/>
  <c r="B26" i="1"/>
  <c r="C26" i="1"/>
  <c r="N25" i="3"/>
  <c r="P24" i="3"/>
  <c r="O24" i="3"/>
  <c r="X25" i="5"/>
  <c r="Z24" i="5"/>
  <c r="Y24" i="5"/>
  <c r="N83" i="5"/>
  <c r="P82" i="5"/>
  <c r="O82" i="5"/>
  <c r="AE25" i="3"/>
  <c r="AF24" i="3"/>
  <c r="AG24" i="3"/>
  <c r="AF25" i="2"/>
  <c r="AG25" i="2"/>
  <c r="X25" i="2"/>
  <c r="Y24" i="2"/>
  <c r="Z24" i="2"/>
  <c r="T25" i="2"/>
  <c r="U24" i="2"/>
  <c r="V24" i="2"/>
  <c r="O145" i="2"/>
  <c r="P145" i="2"/>
  <c r="T59" i="1"/>
  <c r="U58" i="1"/>
  <c r="V58" i="1"/>
  <c r="N25" i="1"/>
  <c r="O24" i="1"/>
  <c r="P24" i="1"/>
  <c r="AB26" i="7" l="1"/>
  <c r="AC25" i="7"/>
  <c r="AD25" i="7"/>
  <c r="AD26" i="6"/>
  <c r="AE25" i="6"/>
  <c r="AF25" i="6"/>
  <c r="O150" i="6"/>
  <c r="P150" i="6"/>
  <c r="N151" i="6"/>
  <c r="N26" i="6"/>
  <c r="P25" i="6"/>
  <c r="O25" i="6"/>
  <c r="H82" i="6"/>
  <c r="I82" i="6"/>
  <c r="G83" i="6"/>
  <c r="N26" i="3"/>
  <c r="O25" i="3"/>
  <c r="P25" i="3"/>
  <c r="Y125" i="4"/>
  <c r="Z125" i="4"/>
  <c r="X126" i="4"/>
  <c r="O147" i="2"/>
  <c r="P147" i="2"/>
  <c r="N148" i="2"/>
  <c r="A26" i="3"/>
  <c r="B25" i="3"/>
  <c r="C25" i="3"/>
  <c r="A26" i="4"/>
  <c r="B25" i="4"/>
  <c r="C25" i="4"/>
  <c r="A26" i="5"/>
  <c r="B25" i="5"/>
  <c r="C25" i="5"/>
  <c r="O25" i="4"/>
  <c r="P25" i="4"/>
  <c r="N26" i="4"/>
  <c r="A28" i="1"/>
  <c r="B27" i="1"/>
  <c r="C27" i="1"/>
  <c r="AE28" i="2"/>
  <c r="AG27" i="2"/>
  <c r="AF27" i="2"/>
  <c r="T26" i="4"/>
  <c r="V25" i="4"/>
  <c r="U25" i="4"/>
  <c r="A30" i="2"/>
  <c r="B29" i="2"/>
  <c r="C29" i="2"/>
  <c r="X26" i="5"/>
  <c r="Z25" i="5"/>
  <c r="Y25" i="5"/>
  <c r="N84" i="5"/>
  <c r="O83" i="5"/>
  <c r="P83" i="5"/>
  <c r="AE26" i="3"/>
  <c r="AG25" i="3"/>
  <c r="AF25" i="3"/>
  <c r="X26" i="2"/>
  <c r="Y25" i="2"/>
  <c r="Z25" i="2"/>
  <c r="T26" i="2"/>
  <c r="U25" i="2"/>
  <c r="V25" i="2"/>
  <c r="U59" i="1"/>
  <c r="V59" i="1"/>
  <c r="T60" i="1"/>
  <c r="N26" i="1"/>
  <c r="P25" i="1"/>
  <c r="O25" i="1"/>
  <c r="AB27" i="7" l="1"/>
  <c r="AC26" i="7"/>
  <c r="AD26" i="7"/>
  <c r="AD27" i="6"/>
  <c r="AE26" i="6"/>
  <c r="AF26" i="6"/>
  <c r="O151" i="6"/>
  <c r="P151" i="6"/>
  <c r="N152" i="6"/>
  <c r="N27" i="6"/>
  <c r="O26" i="6"/>
  <c r="P26" i="6"/>
  <c r="H83" i="6"/>
  <c r="I83" i="6"/>
  <c r="G84" i="6"/>
  <c r="T27" i="4"/>
  <c r="V26" i="4"/>
  <c r="U26" i="4"/>
  <c r="A27" i="5"/>
  <c r="B26" i="5"/>
  <c r="C26" i="5"/>
  <c r="A31" i="2"/>
  <c r="B30" i="2"/>
  <c r="C30" i="2"/>
  <c r="A29" i="1"/>
  <c r="B28" i="1"/>
  <c r="C28" i="1"/>
  <c r="A27" i="3"/>
  <c r="C26" i="3"/>
  <c r="B26" i="3"/>
  <c r="Y126" i="4"/>
  <c r="Z126" i="4"/>
  <c r="X127" i="4"/>
  <c r="AE29" i="2"/>
  <c r="AG28" i="2"/>
  <c r="AF28" i="2"/>
  <c r="N27" i="4"/>
  <c r="O26" i="4"/>
  <c r="P26" i="4"/>
  <c r="A27" i="4"/>
  <c r="C26" i="4"/>
  <c r="B26" i="4"/>
  <c r="N149" i="2"/>
  <c r="O148" i="2"/>
  <c r="P148" i="2"/>
  <c r="N27" i="3"/>
  <c r="P26" i="3"/>
  <c r="O26" i="3"/>
  <c r="X27" i="5"/>
  <c r="Z26" i="5"/>
  <c r="Y26" i="5"/>
  <c r="N85" i="5"/>
  <c r="P84" i="5"/>
  <c r="O84" i="5"/>
  <c r="AE27" i="3"/>
  <c r="AF26" i="3"/>
  <c r="AG26" i="3"/>
  <c r="X27" i="2"/>
  <c r="Y26" i="2"/>
  <c r="Z26" i="2"/>
  <c r="T27" i="2"/>
  <c r="U26" i="2"/>
  <c r="V26" i="2"/>
  <c r="U60" i="1"/>
  <c r="V60" i="1"/>
  <c r="T61" i="1"/>
  <c r="N27" i="1"/>
  <c r="O26" i="1"/>
  <c r="P26" i="1"/>
  <c r="AB28" i="7" l="1"/>
  <c r="AC27" i="7"/>
  <c r="AD27" i="7"/>
  <c r="AD28" i="6"/>
  <c r="AE27" i="6"/>
  <c r="AF27" i="6"/>
  <c r="P152" i="6"/>
  <c r="N153" i="6"/>
  <c r="O152" i="6"/>
  <c r="N28" i="6"/>
  <c r="P27" i="6"/>
  <c r="O27" i="6"/>
  <c r="I84" i="6"/>
  <c r="G85" i="6"/>
  <c r="H84" i="6"/>
  <c r="O149" i="2"/>
  <c r="P149" i="2"/>
  <c r="N150" i="2"/>
  <c r="A28" i="5"/>
  <c r="B27" i="5"/>
  <c r="C27" i="5"/>
  <c r="N28" i="3"/>
  <c r="O27" i="3"/>
  <c r="P27" i="3"/>
  <c r="AE30" i="2"/>
  <c r="AG29" i="2"/>
  <c r="AF29" i="2"/>
  <c r="A32" i="2"/>
  <c r="C31" i="2"/>
  <c r="B31" i="2"/>
  <c r="N28" i="4"/>
  <c r="O27" i="4"/>
  <c r="P27" i="4"/>
  <c r="Y127" i="4"/>
  <c r="Z127" i="4"/>
  <c r="X128" i="4"/>
  <c r="A30" i="1"/>
  <c r="B29" i="1"/>
  <c r="C29" i="1"/>
  <c r="A28" i="4"/>
  <c r="B27" i="4"/>
  <c r="C27" i="4"/>
  <c r="A28" i="3"/>
  <c r="B27" i="3"/>
  <c r="C27" i="3"/>
  <c r="T28" i="4"/>
  <c r="U27" i="4"/>
  <c r="V27" i="4"/>
  <c r="X28" i="5"/>
  <c r="Z27" i="5"/>
  <c r="Y27" i="5"/>
  <c r="N86" i="5"/>
  <c r="O85" i="5"/>
  <c r="P85" i="5"/>
  <c r="AE28" i="3"/>
  <c r="AF27" i="3"/>
  <c r="AG27" i="3"/>
  <c r="X28" i="2"/>
  <c r="Y27" i="2"/>
  <c r="Z27" i="2"/>
  <c r="T28" i="2"/>
  <c r="U27" i="2"/>
  <c r="V27" i="2"/>
  <c r="V61" i="1"/>
  <c r="T62" i="1"/>
  <c r="U61" i="1"/>
  <c r="N28" i="1"/>
  <c r="N29" i="1" s="1"/>
  <c r="O27" i="1"/>
  <c r="P27" i="1"/>
  <c r="AB29" i="7" l="1"/>
  <c r="AC28" i="7"/>
  <c r="AD28" i="7"/>
  <c r="AD29" i="6"/>
  <c r="AE28" i="6"/>
  <c r="AF28" i="6"/>
  <c r="N154" i="6"/>
  <c r="O153" i="6"/>
  <c r="P153" i="6"/>
  <c r="N29" i="6"/>
  <c r="O28" i="6"/>
  <c r="P28" i="6"/>
  <c r="G86" i="6"/>
  <c r="H85" i="6"/>
  <c r="I85" i="6"/>
  <c r="A29" i="3"/>
  <c r="C28" i="3"/>
  <c r="B28" i="3"/>
  <c r="O29" i="1"/>
  <c r="P29" i="1"/>
  <c r="N30" i="1"/>
  <c r="T29" i="4"/>
  <c r="V28" i="4"/>
  <c r="U28" i="4"/>
  <c r="N29" i="3"/>
  <c r="P28" i="3"/>
  <c r="O28" i="3"/>
  <c r="O150" i="2"/>
  <c r="P150" i="2"/>
  <c r="N151" i="2"/>
  <c r="P28" i="4"/>
  <c r="N29" i="4"/>
  <c r="O28" i="4"/>
  <c r="A29" i="5"/>
  <c r="B28" i="5"/>
  <c r="C28" i="5"/>
  <c r="A31" i="1"/>
  <c r="B30" i="1"/>
  <c r="C30" i="1"/>
  <c r="AE31" i="2"/>
  <c r="AG30" i="2"/>
  <c r="AF30" i="2"/>
  <c r="A29" i="4"/>
  <c r="C28" i="4"/>
  <c r="B28" i="4"/>
  <c r="Y128" i="4"/>
  <c r="Z128" i="4"/>
  <c r="X129" i="4"/>
  <c r="A33" i="2"/>
  <c r="C32" i="2"/>
  <c r="B32" i="2"/>
  <c r="X29" i="5"/>
  <c r="Z28" i="5"/>
  <c r="Y28" i="5"/>
  <c r="N87" i="5"/>
  <c r="P86" i="5"/>
  <c r="O86" i="5"/>
  <c r="AE29" i="3"/>
  <c r="AF28" i="3"/>
  <c r="AG28" i="3"/>
  <c r="X29" i="2"/>
  <c r="Y28" i="2"/>
  <c r="Z28" i="2"/>
  <c r="T29" i="2"/>
  <c r="U28" i="2"/>
  <c r="V28" i="2"/>
  <c r="U62" i="1"/>
  <c r="V62" i="1"/>
  <c r="T63" i="1"/>
  <c r="O28" i="1"/>
  <c r="P28" i="1"/>
  <c r="AB30" i="7" l="1"/>
  <c r="AC29" i="7"/>
  <c r="AD29" i="7"/>
  <c r="AD30" i="6"/>
  <c r="AE29" i="6"/>
  <c r="AF29" i="6"/>
  <c r="O154" i="6"/>
  <c r="P154" i="6"/>
  <c r="N155" i="6"/>
  <c r="N30" i="6"/>
  <c r="P29" i="6"/>
  <c r="O29" i="6"/>
  <c r="H86" i="6"/>
  <c r="I86" i="6"/>
  <c r="G87" i="6"/>
  <c r="A30" i="4"/>
  <c r="B29" i="4"/>
  <c r="C29" i="4"/>
  <c r="A30" i="5"/>
  <c r="B29" i="5"/>
  <c r="C29" i="5"/>
  <c r="O151" i="2"/>
  <c r="P151" i="2"/>
  <c r="N152" i="2"/>
  <c r="T30" i="4"/>
  <c r="V29" i="4"/>
  <c r="U29" i="4"/>
  <c r="A34" i="2"/>
  <c r="C33" i="2"/>
  <c r="B33" i="2"/>
  <c r="A32" i="1"/>
  <c r="B31" i="1"/>
  <c r="C31" i="1"/>
  <c r="N30" i="3"/>
  <c r="O29" i="3"/>
  <c r="P29" i="3"/>
  <c r="N31" i="1"/>
  <c r="P30" i="1"/>
  <c r="O30" i="1"/>
  <c r="Z129" i="4"/>
  <c r="Y129" i="4"/>
  <c r="AE32" i="2"/>
  <c r="AG31" i="2"/>
  <c r="AF31" i="2"/>
  <c r="O29" i="4"/>
  <c r="P29" i="4"/>
  <c r="N30" i="4"/>
  <c r="A30" i="3"/>
  <c r="B29" i="3"/>
  <c r="C29" i="3"/>
  <c r="X30" i="5"/>
  <c r="Z29" i="5"/>
  <c r="Y29" i="5"/>
  <c r="N88" i="5"/>
  <c r="P87" i="5"/>
  <c r="O87" i="5"/>
  <c r="AE30" i="3"/>
  <c r="AG29" i="3"/>
  <c r="AF29" i="3"/>
  <c r="X30" i="2"/>
  <c r="Y29" i="2"/>
  <c r="Z29" i="2"/>
  <c r="U29" i="2"/>
  <c r="T30" i="2"/>
  <c r="V29" i="2"/>
  <c r="U63" i="1"/>
  <c r="V63" i="1"/>
  <c r="T64" i="1"/>
  <c r="AB31" i="7" l="1"/>
  <c r="AC30" i="7"/>
  <c r="AD30" i="7"/>
  <c r="AD31" i="6"/>
  <c r="AE30" i="6"/>
  <c r="AF30" i="6"/>
  <c r="O155" i="6"/>
  <c r="P155" i="6"/>
  <c r="N156" i="6"/>
  <c r="N31" i="6"/>
  <c r="O30" i="6"/>
  <c r="P30" i="6"/>
  <c r="H87" i="6"/>
  <c r="I87" i="6"/>
  <c r="G88" i="6"/>
  <c r="A31" i="5"/>
  <c r="B30" i="5"/>
  <c r="C30" i="5"/>
  <c r="AE33" i="2"/>
  <c r="AG32" i="2"/>
  <c r="AF32" i="2"/>
  <c r="N31" i="3"/>
  <c r="P30" i="3"/>
  <c r="O30" i="3"/>
  <c r="N32" i="1"/>
  <c r="O31" i="1"/>
  <c r="P31" i="1"/>
  <c r="T31" i="4"/>
  <c r="V30" i="4"/>
  <c r="U30" i="4"/>
  <c r="P30" i="4"/>
  <c r="N31" i="4"/>
  <c r="O30" i="4"/>
  <c r="A33" i="1"/>
  <c r="B32" i="1"/>
  <c r="C32" i="1"/>
  <c r="A31" i="3"/>
  <c r="B30" i="3"/>
  <c r="C30" i="3"/>
  <c r="A35" i="2"/>
  <c r="C34" i="2"/>
  <c r="B34" i="2"/>
  <c r="P152" i="2"/>
  <c r="N153" i="2"/>
  <c r="O152" i="2"/>
  <c r="A31" i="4"/>
  <c r="C30" i="4"/>
  <c r="B30" i="4"/>
  <c r="X31" i="5"/>
  <c r="Z30" i="5"/>
  <c r="Y30" i="5"/>
  <c r="N89" i="5"/>
  <c r="P88" i="5"/>
  <c r="O88" i="5"/>
  <c r="AE31" i="3"/>
  <c r="AF30" i="3"/>
  <c r="AG30" i="3"/>
  <c r="X31" i="2"/>
  <c r="Y30" i="2"/>
  <c r="Z30" i="2"/>
  <c r="U30" i="2"/>
  <c r="V30" i="2"/>
  <c r="T31" i="2"/>
  <c r="U64" i="1"/>
  <c r="V64" i="1"/>
  <c r="T65" i="1"/>
  <c r="AB32" i="7" l="1"/>
  <c r="AC31" i="7"/>
  <c r="AD31" i="7"/>
  <c r="AD32" i="6"/>
  <c r="AE31" i="6"/>
  <c r="AF31" i="6"/>
  <c r="P156" i="6"/>
  <c r="N157" i="6"/>
  <c r="O156" i="6"/>
  <c r="N32" i="6"/>
  <c r="P31" i="6"/>
  <c r="O31" i="6"/>
  <c r="I88" i="6"/>
  <c r="G89" i="6"/>
  <c r="H88" i="6"/>
  <c r="AE34" i="2"/>
  <c r="AG33" i="2"/>
  <c r="AF33" i="2"/>
  <c r="A32" i="4"/>
  <c r="B31" i="4"/>
  <c r="C31" i="4"/>
  <c r="A34" i="1"/>
  <c r="B33" i="1"/>
  <c r="C33" i="1"/>
  <c r="N32" i="3"/>
  <c r="O31" i="3"/>
  <c r="P31" i="3"/>
  <c r="A32" i="3"/>
  <c r="B31" i="3"/>
  <c r="C31" i="3"/>
  <c r="N33" i="1"/>
  <c r="P32" i="1"/>
  <c r="O32" i="1"/>
  <c r="O153" i="2"/>
  <c r="P153" i="2"/>
  <c r="N154" i="2"/>
  <c r="A36" i="2"/>
  <c r="C35" i="2"/>
  <c r="B35" i="2"/>
  <c r="O31" i="4"/>
  <c r="P31" i="4"/>
  <c r="N32" i="4"/>
  <c r="T32" i="4"/>
  <c r="U31" i="4"/>
  <c r="V31" i="4"/>
  <c r="A32" i="5"/>
  <c r="B31" i="5"/>
  <c r="C31" i="5"/>
  <c r="X32" i="5"/>
  <c r="Z31" i="5"/>
  <c r="Y31" i="5"/>
  <c r="N90" i="5"/>
  <c r="O89" i="5"/>
  <c r="P89" i="5"/>
  <c r="AE32" i="3"/>
  <c r="AF31" i="3"/>
  <c r="AG31" i="3"/>
  <c r="X32" i="2"/>
  <c r="Y31" i="2"/>
  <c r="Z31" i="2"/>
  <c r="T32" i="2"/>
  <c r="U31" i="2"/>
  <c r="V31" i="2"/>
  <c r="U65" i="1"/>
  <c r="V65" i="1"/>
  <c r="T66" i="1"/>
  <c r="AB33" i="7" l="1"/>
  <c r="AC32" i="7"/>
  <c r="AD32" i="7"/>
  <c r="AD33" i="6"/>
  <c r="AE32" i="6"/>
  <c r="AF32" i="6"/>
  <c r="N158" i="6"/>
  <c r="O157" i="6"/>
  <c r="P157" i="6"/>
  <c r="N33" i="6"/>
  <c r="O32" i="6"/>
  <c r="P32" i="6"/>
  <c r="H89" i="6"/>
  <c r="I89" i="6"/>
  <c r="T33" i="4"/>
  <c r="V32" i="4"/>
  <c r="U32" i="4"/>
  <c r="N34" i="1"/>
  <c r="O33" i="1"/>
  <c r="P33" i="1"/>
  <c r="A33" i="4"/>
  <c r="C32" i="4"/>
  <c r="B32" i="4"/>
  <c r="A33" i="5"/>
  <c r="B32" i="5"/>
  <c r="C32" i="5"/>
  <c r="P32" i="4"/>
  <c r="N33" i="4"/>
  <c r="O32" i="4"/>
  <c r="A35" i="1"/>
  <c r="B34" i="1"/>
  <c r="C34" i="1"/>
  <c r="A37" i="2"/>
  <c r="B36" i="2"/>
  <c r="C36" i="2"/>
  <c r="N33" i="3"/>
  <c r="P32" i="3"/>
  <c r="O32" i="3"/>
  <c r="N155" i="2"/>
  <c r="O154" i="2"/>
  <c r="P154" i="2"/>
  <c r="A33" i="3"/>
  <c r="B32" i="3"/>
  <c r="C32" i="3"/>
  <c r="AE35" i="2"/>
  <c r="AF34" i="2"/>
  <c r="AG34" i="2"/>
  <c r="X33" i="5"/>
  <c r="Z32" i="5"/>
  <c r="Y32" i="5"/>
  <c r="N91" i="5"/>
  <c r="P90" i="5"/>
  <c r="O90" i="5"/>
  <c r="AE33" i="3"/>
  <c r="AF32" i="3"/>
  <c r="AG32" i="3"/>
  <c r="X33" i="2"/>
  <c r="Y32" i="2"/>
  <c r="Z32" i="2"/>
  <c r="T33" i="2"/>
  <c r="U32" i="2"/>
  <c r="V32" i="2"/>
  <c r="T67" i="1"/>
  <c r="U66" i="1"/>
  <c r="V66" i="1"/>
  <c r="AB34" i="7" l="1"/>
  <c r="AC33" i="7"/>
  <c r="AD33" i="7"/>
  <c r="AD34" i="6"/>
  <c r="AE33" i="6"/>
  <c r="AF33" i="6"/>
  <c r="O158" i="6"/>
  <c r="P158" i="6"/>
  <c r="N159" i="6"/>
  <c r="N34" i="6"/>
  <c r="P33" i="6"/>
  <c r="O33" i="6"/>
  <c r="A36" i="1"/>
  <c r="B35" i="1"/>
  <c r="C35" i="1"/>
  <c r="N35" i="1"/>
  <c r="P34" i="1"/>
  <c r="O34" i="1"/>
  <c r="AE36" i="2"/>
  <c r="AG35" i="2"/>
  <c r="AF35" i="2"/>
  <c r="A38" i="2"/>
  <c r="C37" i="2"/>
  <c r="B37" i="2"/>
  <c r="A34" i="4"/>
  <c r="B33" i="4"/>
  <c r="C33" i="4"/>
  <c r="N34" i="3"/>
  <c r="O33" i="3"/>
  <c r="P33" i="3"/>
  <c r="P33" i="4"/>
  <c r="N34" i="4"/>
  <c r="O33" i="4"/>
  <c r="A34" i="5"/>
  <c r="B33" i="5"/>
  <c r="C33" i="5"/>
  <c r="A34" i="3"/>
  <c r="B33" i="3"/>
  <c r="C33" i="3"/>
  <c r="O155" i="2"/>
  <c r="P155" i="2"/>
  <c r="N156" i="2"/>
  <c r="T34" i="4"/>
  <c r="V33" i="4"/>
  <c r="U33" i="4"/>
  <c r="X34" i="5"/>
  <c r="Z33" i="5"/>
  <c r="Y33" i="5"/>
  <c r="N92" i="5"/>
  <c r="O91" i="5"/>
  <c r="P91" i="5"/>
  <c r="AE34" i="3"/>
  <c r="AG33" i="3"/>
  <c r="AF33" i="3"/>
  <c r="X34" i="2"/>
  <c r="Y33" i="2"/>
  <c r="Z33" i="2"/>
  <c r="T34" i="2"/>
  <c r="U33" i="2"/>
  <c r="V33" i="2"/>
  <c r="U67" i="1"/>
  <c r="V67" i="1"/>
  <c r="T68" i="1"/>
  <c r="AB35" i="7" l="1"/>
  <c r="AC34" i="7"/>
  <c r="AD34" i="7"/>
  <c r="AD35" i="6"/>
  <c r="AE34" i="6"/>
  <c r="AF34" i="6"/>
  <c r="O159" i="6"/>
  <c r="P159" i="6"/>
  <c r="N160" i="6"/>
  <c r="N35" i="6"/>
  <c r="O34" i="6"/>
  <c r="P34" i="6"/>
  <c r="T35" i="4"/>
  <c r="V34" i="4"/>
  <c r="U34" i="4"/>
  <c r="AE37" i="2"/>
  <c r="AG36" i="2"/>
  <c r="AF36" i="2"/>
  <c r="O34" i="4"/>
  <c r="P34" i="4"/>
  <c r="N35" i="4"/>
  <c r="N35" i="3"/>
  <c r="P34" i="3"/>
  <c r="O34" i="3"/>
  <c r="N36" i="1"/>
  <c r="O35" i="1"/>
  <c r="P35" i="1"/>
  <c r="P156" i="2"/>
  <c r="N157" i="2"/>
  <c r="O156" i="2"/>
  <c r="A35" i="5"/>
  <c r="B34" i="5"/>
  <c r="C34" i="5"/>
  <c r="A39" i="2"/>
  <c r="B38" i="2"/>
  <c r="C38" i="2"/>
  <c r="A35" i="3"/>
  <c r="B34" i="3"/>
  <c r="C34" i="3"/>
  <c r="A35" i="4"/>
  <c r="C34" i="4"/>
  <c r="B34" i="4"/>
  <c r="A37" i="1"/>
  <c r="C36" i="1"/>
  <c r="B36" i="1"/>
  <c r="X35" i="5"/>
  <c r="Z34" i="5"/>
  <c r="Y34" i="5"/>
  <c r="N93" i="5"/>
  <c r="P92" i="5"/>
  <c r="O92" i="5"/>
  <c r="AE35" i="3"/>
  <c r="AF34" i="3"/>
  <c r="AG34" i="3"/>
  <c r="X35" i="2"/>
  <c r="Y34" i="2"/>
  <c r="Z34" i="2"/>
  <c r="T35" i="2"/>
  <c r="T36" i="2" s="1"/>
  <c r="U34" i="2"/>
  <c r="V34" i="2"/>
  <c r="U68" i="1"/>
  <c r="V68" i="1"/>
  <c r="T69" i="1"/>
  <c r="AB36" i="7" l="1"/>
  <c r="AC35" i="7"/>
  <c r="AD35" i="7"/>
  <c r="AD36" i="6"/>
  <c r="AE35" i="6"/>
  <c r="AF35" i="6"/>
  <c r="P160" i="6"/>
  <c r="N161" i="6"/>
  <c r="O160" i="6"/>
  <c r="N36" i="6"/>
  <c r="P35" i="6"/>
  <c r="O35" i="6"/>
  <c r="A38" i="1"/>
  <c r="B37" i="1"/>
  <c r="C37" i="1"/>
  <c r="A36" i="5"/>
  <c r="B35" i="5"/>
  <c r="C35" i="5"/>
  <c r="A36" i="4"/>
  <c r="B35" i="4"/>
  <c r="C35" i="4"/>
  <c r="AE38" i="2"/>
  <c r="AG37" i="2"/>
  <c r="AF37" i="2"/>
  <c r="A40" i="2"/>
  <c r="C39" i="2"/>
  <c r="B39" i="2"/>
  <c r="N36" i="3"/>
  <c r="O35" i="3"/>
  <c r="P35" i="3"/>
  <c r="T37" i="2"/>
  <c r="V36" i="2"/>
  <c r="U36" i="2"/>
  <c r="A36" i="3"/>
  <c r="B35" i="3"/>
  <c r="C35" i="3"/>
  <c r="O157" i="2"/>
  <c r="P157" i="2"/>
  <c r="N158" i="2"/>
  <c r="N37" i="1"/>
  <c r="P36" i="1"/>
  <c r="O36" i="1"/>
  <c r="O35" i="4"/>
  <c r="N36" i="4"/>
  <c r="P35" i="4"/>
  <c r="T36" i="4"/>
  <c r="U35" i="4"/>
  <c r="V35" i="4"/>
  <c r="X36" i="5"/>
  <c r="Z35" i="5"/>
  <c r="Y35" i="5"/>
  <c r="N94" i="5"/>
  <c r="P93" i="5"/>
  <c r="O93" i="5"/>
  <c r="AE36" i="3"/>
  <c r="AF35" i="3"/>
  <c r="AG35" i="3"/>
  <c r="X36" i="2"/>
  <c r="Y35" i="2"/>
  <c r="Z35" i="2"/>
  <c r="U35" i="2"/>
  <c r="V35" i="2"/>
  <c r="V69" i="1"/>
  <c r="T70" i="1"/>
  <c r="U69" i="1"/>
  <c r="AB37" i="7" l="1"/>
  <c r="AC36" i="7"/>
  <c r="AD36" i="7"/>
  <c r="AD37" i="6"/>
  <c r="AE36" i="6"/>
  <c r="AF36" i="6"/>
  <c r="N162" i="6"/>
  <c r="O161" i="6"/>
  <c r="P161" i="6"/>
  <c r="N37" i="6"/>
  <c r="O36" i="6"/>
  <c r="P36" i="6"/>
  <c r="O158" i="2"/>
  <c r="N159" i="2"/>
  <c r="P158" i="2"/>
  <c r="V37" i="2"/>
  <c r="T38" i="2"/>
  <c r="U37" i="2"/>
  <c r="A37" i="4"/>
  <c r="C36" i="4"/>
  <c r="B36" i="4"/>
  <c r="N37" i="4"/>
  <c r="O36" i="4"/>
  <c r="P36" i="4"/>
  <c r="N38" i="1"/>
  <c r="O37" i="1"/>
  <c r="P37" i="1"/>
  <c r="N37" i="3"/>
  <c r="P36" i="3"/>
  <c r="O36" i="3"/>
  <c r="A37" i="5"/>
  <c r="B36" i="5"/>
  <c r="C36" i="5"/>
  <c r="T37" i="4"/>
  <c r="U36" i="4"/>
  <c r="V36" i="4"/>
  <c r="A37" i="3"/>
  <c r="B36" i="3"/>
  <c r="C36" i="3"/>
  <c r="AE39" i="2"/>
  <c r="AG38" i="2"/>
  <c r="AF38" i="2"/>
  <c r="A41" i="2"/>
  <c r="C40" i="2"/>
  <c r="B40" i="2"/>
  <c r="A39" i="1"/>
  <c r="B38" i="1"/>
  <c r="C38" i="1"/>
  <c r="X37" i="5"/>
  <c r="Z36" i="5"/>
  <c r="Y36" i="5"/>
  <c r="N95" i="5"/>
  <c r="O94" i="5"/>
  <c r="P94" i="5"/>
  <c r="AE37" i="3"/>
  <c r="AF36" i="3"/>
  <c r="AG36" i="3"/>
  <c r="X37" i="2"/>
  <c r="Y36" i="2"/>
  <c r="Z36" i="2"/>
  <c r="U70" i="1"/>
  <c r="V70" i="1"/>
  <c r="T71" i="1"/>
  <c r="AB38" i="7" l="1"/>
  <c r="AC37" i="7"/>
  <c r="AD37" i="7"/>
  <c r="AD38" i="6"/>
  <c r="AE37" i="6"/>
  <c r="AF37" i="6"/>
  <c r="O162" i="6"/>
  <c r="P162" i="6"/>
  <c r="N163" i="6"/>
  <c r="N38" i="6"/>
  <c r="P37" i="6"/>
  <c r="O37" i="6"/>
  <c r="A42" i="2"/>
  <c r="B41" i="2"/>
  <c r="C41" i="2"/>
  <c r="A38" i="5"/>
  <c r="B37" i="5"/>
  <c r="C37" i="5"/>
  <c r="A38" i="4"/>
  <c r="B37" i="4"/>
  <c r="C37" i="4"/>
  <c r="N38" i="3"/>
  <c r="O37" i="3"/>
  <c r="P37" i="3"/>
  <c r="A40" i="1"/>
  <c r="B39" i="1"/>
  <c r="C39" i="1"/>
  <c r="T38" i="4"/>
  <c r="V37" i="4"/>
  <c r="U37" i="4"/>
  <c r="P37" i="4"/>
  <c r="N38" i="4"/>
  <c r="O37" i="4"/>
  <c r="N160" i="2"/>
  <c r="O159" i="2"/>
  <c r="P159" i="2"/>
  <c r="AE40" i="2"/>
  <c r="AG39" i="2"/>
  <c r="AF39" i="2"/>
  <c r="A38" i="3"/>
  <c r="B37" i="3"/>
  <c r="C37" i="3"/>
  <c r="N39" i="1"/>
  <c r="P38" i="1"/>
  <c r="O38" i="1"/>
  <c r="T39" i="2"/>
  <c r="V38" i="2"/>
  <c r="U38" i="2"/>
  <c r="X38" i="5"/>
  <c r="Z37" i="5"/>
  <c r="Y37" i="5"/>
  <c r="N96" i="5"/>
  <c r="P95" i="5"/>
  <c r="O95" i="5"/>
  <c r="AE38" i="3"/>
  <c r="AG37" i="3"/>
  <c r="AF37" i="3"/>
  <c r="X38" i="2"/>
  <c r="Y37" i="2"/>
  <c r="Z37" i="2"/>
  <c r="U71" i="1"/>
  <c r="V71" i="1"/>
  <c r="T72" i="1"/>
  <c r="AB39" i="7" l="1"/>
  <c r="AC38" i="7"/>
  <c r="AD38" i="7"/>
  <c r="AD39" i="6"/>
  <c r="AE38" i="6"/>
  <c r="AF38" i="6"/>
  <c r="O163" i="6"/>
  <c r="P163" i="6"/>
  <c r="N164" i="6"/>
  <c r="N39" i="6"/>
  <c r="O38" i="6"/>
  <c r="P38" i="6"/>
  <c r="A39" i="3"/>
  <c r="B38" i="3"/>
  <c r="C38" i="3"/>
  <c r="O38" i="4"/>
  <c r="P38" i="4"/>
  <c r="N39" i="4"/>
  <c r="N40" i="1"/>
  <c r="O39" i="1"/>
  <c r="P39" i="1"/>
  <c r="A39" i="4"/>
  <c r="C38" i="4"/>
  <c r="B38" i="4"/>
  <c r="T39" i="4"/>
  <c r="V38" i="4"/>
  <c r="U38" i="4"/>
  <c r="A39" i="5"/>
  <c r="B38" i="5"/>
  <c r="C38" i="5"/>
  <c r="U39" i="2"/>
  <c r="V39" i="2"/>
  <c r="T40" i="2"/>
  <c r="O160" i="2"/>
  <c r="P160" i="2"/>
  <c r="N161" i="2"/>
  <c r="N39" i="3"/>
  <c r="P38" i="3"/>
  <c r="O38" i="3"/>
  <c r="AE41" i="2"/>
  <c r="AG40" i="2"/>
  <c r="AF40" i="2"/>
  <c r="A41" i="1"/>
  <c r="C40" i="1"/>
  <c r="B40" i="1"/>
  <c r="A43" i="2"/>
  <c r="B42" i="2"/>
  <c r="C42" i="2"/>
  <c r="X39" i="5"/>
  <c r="Z38" i="5"/>
  <c r="Y38" i="5"/>
  <c r="N97" i="5"/>
  <c r="P96" i="5"/>
  <c r="O96" i="5"/>
  <c r="AE39" i="3"/>
  <c r="AF38" i="3"/>
  <c r="AG38" i="3"/>
  <c r="X39" i="2"/>
  <c r="Y38" i="2"/>
  <c r="Z38" i="2"/>
  <c r="U72" i="1"/>
  <c r="V72" i="1"/>
  <c r="T73" i="1"/>
  <c r="AB40" i="7" l="1"/>
  <c r="AC39" i="7"/>
  <c r="AD39" i="7"/>
  <c r="AD40" i="6"/>
  <c r="AE39" i="6"/>
  <c r="AF39" i="6"/>
  <c r="P164" i="6"/>
  <c r="N165" i="6"/>
  <c r="O164" i="6"/>
  <c r="N40" i="6"/>
  <c r="P39" i="6"/>
  <c r="O39" i="6"/>
  <c r="N162" i="2"/>
  <c r="O161" i="2"/>
  <c r="P161" i="2"/>
  <c r="A42" i="1"/>
  <c r="B41" i="1"/>
  <c r="C41" i="1"/>
  <c r="N41" i="1"/>
  <c r="P40" i="1"/>
  <c r="O40" i="1"/>
  <c r="AE42" i="2"/>
  <c r="AG41" i="2"/>
  <c r="AF41" i="2"/>
  <c r="A40" i="5"/>
  <c r="B39" i="5"/>
  <c r="C39" i="5"/>
  <c r="A44" i="2"/>
  <c r="C43" i="2"/>
  <c r="B43" i="2"/>
  <c r="A40" i="4"/>
  <c r="B39" i="4"/>
  <c r="C39" i="4"/>
  <c r="N40" i="4"/>
  <c r="O39" i="4"/>
  <c r="P39" i="4"/>
  <c r="N40" i="3"/>
  <c r="O39" i="3"/>
  <c r="P39" i="3"/>
  <c r="U40" i="2"/>
  <c r="V40" i="2"/>
  <c r="T41" i="2"/>
  <c r="T40" i="4"/>
  <c r="U39" i="4"/>
  <c r="V39" i="4"/>
  <c r="A40" i="3"/>
  <c r="B39" i="3"/>
  <c r="C39" i="3"/>
  <c r="X40" i="5"/>
  <c r="Z39" i="5"/>
  <c r="Y39" i="5"/>
  <c r="N98" i="5"/>
  <c r="O97" i="5"/>
  <c r="P97" i="5"/>
  <c r="AE40" i="3"/>
  <c r="AF39" i="3"/>
  <c r="AG39" i="3"/>
  <c r="X40" i="2"/>
  <c r="Y39" i="2"/>
  <c r="Z39" i="2"/>
  <c r="U73" i="1"/>
  <c r="V73" i="1"/>
  <c r="T74" i="1"/>
  <c r="AB41" i="7" l="1"/>
  <c r="AC40" i="7"/>
  <c r="AD40" i="7"/>
  <c r="AD41" i="6"/>
  <c r="AE40" i="6"/>
  <c r="AF40" i="6"/>
  <c r="O165" i="6"/>
  <c r="P165" i="6"/>
  <c r="N41" i="6"/>
  <c r="O40" i="6"/>
  <c r="P40" i="6"/>
  <c r="A43" i="1"/>
  <c r="B42" i="1"/>
  <c r="C42" i="1"/>
  <c r="T41" i="4"/>
  <c r="V40" i="4"/>
  <c r="U40" i="4"/>
  <c r="A41" i="4"/>
  <c r="C40" i="4"/>
  <c r="B40" i="4"/>
  <c r="N42" i="1"/>
  <c r="O41" i="1"/>
  <c r="P41" i="1"/>
  <c r="A41" i="3"/>
  <c r="B40" i="3"/>
  <c r="C40" i="3"/>
  <c r="T42" i="2"/>
  <c r="U41" i="2"/>
  <c r="V41" i="2"/>
  <c r="O40" i="4"/>
  <c r="N41" i="4"/>
  <c r="P40" i="4"/>
  <c r="AE43" i="2"/>
  <c r="AF42" i="2"/>
  <c r="AG42" i="2"/>
  <c r="A45" i="2"/>
  <c r="C44" i="2"/>
  <c r="B44" i="2"/>
  <c r="N41" i="3"/>
  <c r="P40" i="3"/>
  <c r="O40" i="3"/>
  <c r="A41" i="5"/>
  <c r="B40" i="5"/>
  <c r="C40" i="5"/>
  <c r="O162" i="2"/>
  <c r="P162" i="2"/>
  <c r="N163" i="2"/>
  <c r="X41" i="5"/>
  <c r="Z40" i="5"/>
  <c r="Y40" i="5"/>
  <c r="N99" i="5"/>
  <c r="O98" i="5"/>
  <c r="P98" i="5"/>
  <c r="AE41" i="3"/>
  <c r="AF40" i="3"/>
  <c r="AG40" i="3"/>
  <c r="X41" i="2"/>
  <c r="Y40" i="2"/>
  <c r="Z40" i="2"/>
  <c r="T75" i="1"/>
  <c r="U74" i="1"/>
  <c r="V74" i="1"/>
  <c r="AB42" i="7" l="1"/>
  <c r="AC41" i="7"/>
  <c r="AD41" i="7"/>
  <c r="AD42" i="6"/>
  <c r="AE41" i="6"/>
  <c r="AF41" i="6"/>
  <c r="N42" i="6"/>
  <c r="P41" i="6"/>
  <c r="O41" i="6"/>
  <c r="P163" i="2"/>
  <c r="N164" i="2"/>
  <c r="O163" i="2"/>
  <c r="N42" i="3"/>
  <c r="O41" i="3"/>
  <c r="P41" i="3"/>
  <c r="A42" i="5"/>
  <c r="B41" i="5"/>
  <c r="C41" i="5"/>
  <c r="A42" i="4"/>
  <c r="B41" i="4"/>
  <c r="C41" i="4"/>
  <c r="O41" i="4"/>
  <c r="N42" i="4"/>
  <c r="P41" i="4"/>
  <c r="AE44" i="2"/>
  <c r="AG43" i="2"/>
  <c r="AF43" i="2"/>
  <c r="N43" i="1"/>
  <c r="P42" i="1"/>
  <c r="O42" i="1"/>
  <c r="T43" i="2"/>
  <c r="U42" i="2"/>
  <c r="V42" i="2"/>
  <c r="T42" i="4"/>
  <c r="V41" i="4"/>
  <c r="U41" i="4"/>
  <c r="A46" i="2"/>
  <c r="B45" i="2"/>
  <c r="C45" i="2"/>
  <c r="A42" i="3"/>
  <c r="B41" i="3"/>
  <c r="C41" i="3"/>
  <c r="A44" i="1"/>
  <c r="B43" i="1"/>
  <c r="C43" i="1"/>
  <c r="X42" i="5"/>
  <c r="Z41" i="5"/>
  <c r="Y41" i="5"/>
  <c r="N100" i="5"/>
  <c r="P99" i="5"/>
  <c r="O99" i="5"/>
  <c r="AE42" i="3"/>
  <c r="AG41" i="3"/>
  <c r="AF41" i="3"/>
  <c r="X42" i="2"/>
  <c r="X43" i="2" s="1"/>
  <c r="Y41" i="2"/>
  <c r="Z41" i="2"/>
  <c r="U75" i="1"/>
  <c r="V75" i="1"/>
  <c r="T76" i="1"/>
  <c r="AB43" i="7" l="1"/>
  <c r="AC42" i="7"/>
  <c r="AD42" i="7"/>
  <c r="AD43" i="6"/>
  <c r="AE42" i="6"/>
  <c r="AF42" i="6"/>
  <c r="N43" i="6"/>
  <c r="O42" i="6"/>
  <c r="P42" i="6"/>
  <c r="AE45" i="2"/>
  <c r="AG44" i="2"/>
  <c r="AF44" i="2"/>
  <c r="A43" i="3"/>
  <c r="B42" i="3"/>
  <c r="C42" i="3"/>
  <c r="N44" i="1"/>
  <c r="O43" i="1"/>
  <c r="P43" i="1"/>
  <c r="A43" i="5"/>
  <c r="B42" i="5"/>
  <c r="C42" i="5"/>
  <c r="A47" i="2"/>
  <c r="B46" i="2"/>
  <c r="C46" i="2"/>
  <c r="N43" i="3"/>
  <c r="P42" i="3"/>
  <c r="O42" i="3"/>
  <c r="A45" i="1"/>
  <c r="B44" i="1"/>
  <c r="C44" i="1"/>
  <c r="V43" i="2"/>
  <c r="T44" i="2"/>
  <c r="U43" i="2"/>
  <c r="O42" i="4"/>
  <c r="N43" i="4"/>
  <c r="P42" i="4"/>
  <c r="A43" i="4"/>
  <c r="C42" i="4"/>
  <c r="B42" i="4"/>
  <c r="N165" i="2"/>
  <c r="O164" i="2"/>
  <c r="P164" i="2"/>
  <c r="T43" i="4"/>
  <c r="V42" i="4"/>
  <c r="U42" i="4"/>
  <c r="X43" i="5"/>
  <c r="Z42" i="5"/>
  <c r="Y42" i="5"/>
  <c r="N101" i="5"/>
  <c r="P100" i="5"/>
  <c r="O100" i="5"/>
  <c r="AE43" i="3"/>
  <c r="AF42" i="3"/>
  <c r="AG42" i="3"/>
  <c r="X44" i="2"/>
  <c r="Y43" i="2"/>
  <c r="Z43" i="2"/>
  <c r="Y42" i="2"/>
  <c r="Z42" i="2"/>
  <c r="U76" i="1"/>
  <c r="V76" i="1"/>
  <c r="T77" i="1"/>
  <c r="AB44" i="7" l="1"/>
  <c r="AC43" i="7"/>
  <c r="AD43" i="7"/>
  <c r="AD44" i="6"/>
  <c r="AE43" i="6"/>
  <c r="AF43" i="6"/>
  <c r="N44" i="6"/>
  <c r="P43" i="6"/>
  <c r="O43" i="6"/>
  <c r="A44" i="4"/>
  <c r="B43" i="4"/>
  <c r="C43" i="4"/>
  <c r="N44" i="3"/>
  <c r="O43" i="3"/>
  <c r="P43" i="3"/>
  <c r="A44" i="3"/>
  <c r="B43" i="3"/>
  <c r="C43" i="3"/>
  <c r="N166" i="2"/>
  <c r="O165" i="2"/>
  <c r="P165" i="2"/>
  <c r="U44" i="2"/>
  <c r="V44" i="2"/>
  <c r="T45" i="2"/>
  <c r="A46" i="1"/>
  <c r="B45" i="1"/>
  <c r="C45" i="1"/>
  <c r="N45" i="1"/>
  <c r="P44" i="1"/>
  <c r="O44" i="1"/>
  <c r="T44" i="4"/>
  <c r="U43" i="4"/>
  <c r="V43" i="4"/>
  <c r="O43" i="4"/>
  <c r="N44" i="4"/>
  <c r="P43" i="4"/>
  <c r="A44" i="5"/>
  <c r="B43" i="5"/>
  <c r="C43" i="5"/>
  <c r="A48" i="2"/>
  <c r="C47" i="2"/>
  <c r="B47" i="2"/>
  <c r="AE46" i="2"/>
  <c r="AG45" i="2"/>
  <c r="AF45" i="2"/>
  <c r="X44" i="5"/>
  <c r="Z43" i="5"/>
  <c r="Y43" i="5"/>
  <c r="N102" i="5"/>
  <c r="P101" i="5"/>
  <c r="O101" i="5"/>
  <c r="AE44" i="3"/>
  <c r="AF43" i="3"/>
  <c r="AG43" i="3"/>
  <c r="Y44" i="2"/>
  <c r="Z44" i="2"/>
  <c r="X45" i="2"/>
  <c r="V77" i="1"/>
  <c r="T78" i="1"/>
  <c r="U77" i="1"/>
  <c r="AB45" i="7" l="1"/>
  <c r="AC44" i="7"/>
  <c r="AD44" i="7"/>
  <c r="AD45" i="6"/>
  <c r="AE44" i="6"/>
  <c r="AF44" i="6"/>
  <c r="N45" i="6"/>
  <c r="O44" i="6"/>
  <c r="P44" i="6"/>
  <c r="A45" i="4"/>
  <c r="C44" i="4"/>
  <c r="B44" i="4"/>
  <c r="A45" i="5"/>
  <c r="B44" i="5"/>
  <c r="C44" i="5"/>
  <c r="A47" i="1"/>
  <c r="B46" i="1"/>
  <c r="C46" i="1"/>
  <c r="N45" i="3"/>
  <c r="P44" i="3"/>
  <c r="O44" i="3"/>
  <c r="A49" i="2"/>
  <c r="C48" i="2"/>
  <c r="B48" i="2"/>
  <c r="N46" i="1"/>
  <c r="O45" i="1"/>
  <c r="P45" i="1"/>
  <c r="V45" i="2"/>
  <c r="T46" i="2"/>
  <c r="U45" i="2"/>
  <c r="A45" i="3"/>
  <c r="B44" i="3"/>
  <c r="C44" i="3"/>
  <c r="AE47" i="2"/>
  <c r="AG46" i="2"/>
  <c r="AF46" i="2"/>
  <c r="O44" i="4"/>
  <c r="P44" i="4"/>
  <c r="N45" i="4"/>
  <c r="T45" i="4"/>
  <c r="V44" i="4"/>
  <c r="U44" i="4"/>
  <c r="N167" i="2"/>
  <c r="O166" i="2"/>
  <c r="P166" i="2"/>
  <c r="X45" i="5"/>
  <c r="Z44" i="5"/>
  <c r="Y44" i="5"/>
  <c r="N103" i="5"/>
  <c r="O102" i="5"/>
  <c r="P102" i="5"/>
  <c r="AE45" i="3"/>
  <c r="AF44" i="3"/>
  <c r="AG44" i="3"/>
  <c r="Z45" i="2"/>
  <c r="X46" i="2"/>
  <c r="Y45" i="2"/>
  <c r="U78" i="1"/>
  <c r="V78" i="1"/>
  <c r="T79" i="1"/>
  <c r="AB46" i="7" l="1"/>
  <c r="AC45" i="7"/>
  <c r="AD45" i="7"/>
  <c r="AD46" i="6"/>
  <c r="AE45" i="6"/>
  <c r="AF45" i="6"/>
  <c r="N46" i="6"/>
  <c r="P45" i="6"/>
  <c r="O45" i="6"/>
  <c r="N47" i="1"/>
  <c r="P46" i="1"/>
  <c r="O46" i="1"/>
  <c r="A46" i="5"/>
  <c r="B45" i="5"/>
  <c r="C45" i="5"/>
  <c r="T46" i="4"/>
  <c r="V45" i="4"/>
  <c r="U45" i="4"/>
  <c r="A48" i="1"/>
  <c r="B47" i="1"/>
  <c r="C47" i="1"/>
  <c r="P45" i="4"/>
  <c r="N46" i="4"/>
  <c r="O45" i="4"/>
  <c r="N46" i="3"/>
  <c r="O45" i="3"/>
  <c r="P45" i="3"/>
  <c r="T47" i="2"/>
  <c r="U46" i="2"/>
  <c r="V46" i="2"/>
  <c r="O167" i="2"/>
  <c r="P167" i="2"/>
  <c r="N168" i="2"/>
  <c r="A46" i="3"/>
  <c r="B45" i="3"/>
  <c r="C45" i="3"/>
  <c r="AE48" i="2"/>
  <c r="AG47" i="2"/>
  <c r="AF47" i="2"/>
  <c r="A50" i="2"/>
  <c r="C49" i="2"/>
  <c r="B49" i="2"/>
  <c r="A46" i="4"/>
  <c r="B45" i="4"/>
  <c r="C45" i="4"/>
  <c r="X46" i="5"/>
  <c r="Z45" i="5"/>
  <c r="Y45" i="5"/>
  <c r="N104" i="5"/>
  <c r="P103" i="5"/>
  <c r="O103" i="5"/>
  <c r="AE46" i="3"/>
  <c r="AG45" i="3"/>
  <c r="AF45" i="3"/>
  <c r="Y46" i="2"/>
  <c r="Z46" i="2"/>
  <c r="X47" i="2"/>
  <c r="U79" i="1"/>
  <c r="V79" i="1"/>
  <c r="T80" i="1"/>
  <c r="AB47" i="7" l="1"/>
  <c r="AC46" i="7"/>
  <c r="AD46" i="7"/>
  <c r="AD47" i="6"/>
  <c r="AE46" i="6"/>
  <c r="AF46" i="6"/>
  <c r="N47" i="6"/>
  <c r="O46" i="6"/>
  <c r="P46" i="6"/>
  <c r="N169" i="2"/>
  <c r="O168" i="2"/>
  <c r="P168" i="2"/>
  <c r="A47" i="5"/>
  <c r="B46" i="5"/>
  <c r="C46" i="5"/>
  <c r="A51" i="2"/>
  <c r="C50" i="2"/>
  <c r="B50" i="2"/>
  <c r="U47" i="2"/>
  <c r="V47" i="2"/>
  <c r="T47" i="4"/>
  <c r="V46" i="4"/>
  <c r="U46" i="4"/>
  <c r="N47" i="3"/>
  <c r="P46" i="3"/>
  <c r="O46" i="3"/>
  <c r="A47" i="4"/>
  <c r="C46" i="4"/>
  <c r="B46" i="4"/>
  <c r="P46" i="4"/>
  <c r="N47" i="4"/>
  <c r="O46" i="4"/>
  <c r="A49" i="1"/>
  <c r="C48" i="1"/>
  <c r="B48" i="1"/>
  <c r="AE49" i="2"/>
  <c r="AG48" i="2"/>
  <c r="AF48" i="2"/>
  <c r="A47" i="3"/>
  <c r="B46" i="3"/>
  <c r="C46" i="3"/>
  <c r="N48" i="1"/>
  <c r="O47" i="1"/>
  <c r="P47" i="1"/>
  <c r="X47" i="5"/>
  <c r="Z46" i="5"/>
  <c r="Y46" i="5"/>
  <c r="N105" i="5"/>
  <c r="O104" i="5"/>
  <c r="P104" i="5"/>
  <c r="AE47" i="3"/>
  <c r="AF46" i="3"/>
  <c r="AG46" i="3"/>
  <c r="Y47" i="2"/>
  <c r="Z47" i="2"/>
  <c r="X48" i="2"/>
  <c r="U80" i="1"/>
  <c r="V80" i="1"/>
  <c r="T81" i="1"/>
  <c r="AB48" i="7" l="1"/>
  <c r="AC47" i="7"/>
  <c r="AD47" i="7"/>
  <c r="AD48" i="6"/>
  <c r="AE47" i="6"/>
  <c r="AF47" i="6"/>
  <c r="N48" i="6"/>
  <c r="P47" i="6"/>
  <c r="O47" i="6"/>
  <c r="A50" i="1"/>
  <c r="B49" i="1"/>
  <c r="C49" i="1"/>
  <c r="AE50" i="2"/>
  <c r="AG49" i="2"/>
  <c r="AF49" i="2"/>
  <c r="N48" i="3"/>
  <c r="O47" i="3"/>
  <c r="P47" i="3"/>
  <c r="A52" i="2"/>
  <c r="C51" i="2"/>
  <c r="B51" i="2"/>
  <c r="A48" i="5"/>
  <c r="B47" i="5"/>
  <c r="C47" i="5"/>
  <c r="A48" i="3"/>
  <c r="B47" i="3"/>
  <c r="C47" i="3"/>
  <c r="N48" i="4"/>
  <c r="P47" i="4"/>
  <c r="O47" i="4"/>
  <c r="A48" i="4"/>
  <c r="B47" i="4"/>
  <c r="C47" i="4"/>
  <c r="T48" i="4"/>
  <c r="U47" i="4"/>
  <c r="V47" i="4"/>
  <c r="N49" i="1"/>
  <c r="P48" i="1"/>
  <c r="O48" i="1"/>
  <c r="O169" i="2"/>
  <c r="P169" i="2"/>
  <c r="N170" i="2"/>
  <c r="X48" i="5"/>
  <c r="Z47" i="5"/>
  <c r="Y47" i="5"/>
  <c r="N106" i="5"/>
  <c r="P105" i="5"/>
  <c r="O105" i="5"/>
  <c r="AE48" i="3"/>
  <c r="AF47" i="3"/>
  <c r="AG47" i="3"/>
  <c r="Z48" i="2"/>
  <c r="Y48" i="2"/>
  <c r="X49" i="2"/>
  <c r="U81" i="1"/>
  <c r="V81" i="1"/>
  <c r="T82" i="1"/>
  <c r="AB49" i="7" l="1"/>
  <c r="AC48" i="7"/>
  <c r="AD48" i="7"/>
  <c r="AD49" i="6"/>
  <c r="AE48" i="6"/>
  <c r="AF48" i="6"/>
  <c r="N49" i="6"/>
  <c r="O48" i="6"/>
  <c r="P48" i="6"/>
  <c r="N50" i="1"/>
  <c r="O49" i="1"/>
  <c r="P49" i="1"/>
  <c r="A49" i="3"/>
  <c r="B48" i="3"/>
  <c r="C48" i="3"/>
  <c r="AE51" i="2"/>
  <c r="AF50" i="2"/>
  <c r="AG50" i="2"/>
  <c r="N49" i="4"/>
  <c r="O48" i="4"/>
  <c r="P48" i="4"/>
  <c r="N49" i="3"/>
  <c r="P48" i="3"/>
  <c r="O48" i="3"/>
  <c r="A49" i="4"/>
  <c r="C48" i="4"/>
  <c r="B48" i="4"/>
  <c r="A53" i="2"/>
  <c r="B52" i="2"/>
  <c r="C52" i="2"/>
  <c r="O170" i="2"/>
  <c r="P170" i="2"/>
  <c r="N171" i="2"/>
  <c r="T49" i="4"/>
  <c r="V48" i="4"/>
  <c r="U48" i="4"/>
  <c r="A49" i="5"/>
  <c r="B48" i="5"/>
  <c r="C48" i="5"/>
  <c r="A51" i="1"/>
  <c r="B50" i="1"/>
  <c r="C50" i="1"/>
  <c r="X49" i="5"/>
  <c r="Z48" i="5"/>
  <c r="Y48" i="5"/>
  <c r="N107" i="5"/>
  <c r="P106" i="5"/>
  <c r="O106" i="5"/>
  <c r="AE49" i="3"/>
  <c r="AF48" i="3"/>
  <c r="AG48" i="3"/>
  <c r="Y49" i="2"/>
  <c r="Z49" i="2"/>
  <c r="X50" i="2"/>
  <c r="T83" i="1"/>
  <c r="U82" i="1"/>
  <c r="V82" i="1"/>
  <c r="AB50" i="7" l="1"/>
  <c r="AC49" i="7"/>
  <c r="AD49" i="7"/>
  <c r="AD50" i="6"/>
  <c r="AE49" i="6"/>
  <c r="AF49" i="6"/>
  <c r="N50" i="6"/>
  <c r="P49" i="6"/>
  <c r="O49" i="6"/>
  <c r="A50" i="5"/>
  <c r="B49" i="5"/>
  <c r="C49" i="5"/>
  <c r="A50" i="4"/>
  <c r="B49" i="4"/>
  <c r="C49" i="4"/>
  <c r="A50" i="3"/>
  <c r="B49" i="3"/>
  <c r="C49" i="3"/>
  <c r="A52" i="1"/>
  <c r="B51" i="1"/>
  <c r="C51" i="1"/>
  <c r="A54" i="2"/>
  <c r="B53" i="2"/>
  <c r="C53" i="2"/>
  <c r="AE52" i="2"/>
  <c r="AG51" i="2"/>
  <c r="AF51" i="2"/>
  <c r="P171" i="2"/>
  <c r="O171" i="2"/>
  <c r="N172" i="2"/>
  <c r="O49" i="4"/>
  <c r="N50" i="4"/>
  <c r="P49" i="4"/>
  <c r="T50" i="4"/>
  <c r="V49" i="4"/>
  <c r="U49" i="4"/>
  <c r="N50" i="3"/>
  <c r="O49" i="3"/>
  <c r="P49" i="3"/>
  <c r="N51" i="1"/>
  <c r="P50" i="1"/>
  <c r="O50" i="1"/>
  <c r="X50" i="5"/>
  <c r="Z49" i="5"/>
  <c r="Y49" i="5"/>
  <c r="N108" i="5"/>
  <c r="P107" i="5"/>
  <c r="O107" i="5"/>
  <c r="AE50" i="3"/>
  <c r="AG49" i="3"/>
  <c r="AF49" i="3"/>
  <c r="X51" i="2"/>
  <c r="Y50" i="2"/>
  <c r="Z50" i="2"/>
  <c r="U83" i="1"/>
  <c r="V83" i="1"/>
  <c r="T84" i="1"/>
  <c r="AB51" i="7" l="1"/>
  <c r="AC50" i="7"/>
  <c r="AD50" i="7"/>
  <c r="AD51" i="6"/>
  <c r="AE50" i="6"/>
  <c r="AF50" i="6"/>
  <c r="N51" i="6"/>
  <c r="O50" i="6"/>
  <c r="P50" i="6"/>
  <c r="A51" i="4"/>
  <c r="C50" i="4"/>
  <c r="B50" i="4"/>
  <c r="N52" i="1"/>
  <c r="O51" i="1"/>
  <c r="P51" i="1"/>
  <c r="P50" i="4"/>
  <c r="O50" i="4"/>
  <c r="N51" i="4"/>
  <c r="A51" i="3"/>
  <c r="C50" i="3"/>
  <c r="B50" i="3"/>
  <c r="N51" i="3"/>
  <c r="P50" i="3"/>
  <c r="O50" i="3"/>
  <c r="AE53" i="2"/>
  <c r="AG52" i="2"/>
  <c r="AF52" i="2"/>
  <c r="A53" i="1"/>
  <c r="C52" i="1"/>
  <c r="B52" i="1"/>
  <c r="T51" i="4"/>
  <c r="V50" i="4"/>
  <c r="U50" i="4"/>
  <c r="O172" i="2"/>
  <c r="P172" i="2"/>
  <c r="N173" i="2"/>
  <c r="A55" i="2"/>
  <c r="B54" i="2"/>
  <c r="C54" i="2"/>
  <c r="A51" i="5"/>
  <c r="B50" i="5"/>
  <c r="C50" i="5"/>
  <c r="X51" i="5"/>
  <c r="Z50" i="5"/>
  <c r="Y50" i="5"/>
  <c r="N109" i="5"/>
  <c r="O108" i="5"/>
  <c r="P108" i="5"/>
  <c r="AE51" i="3"/>
  <c r="AF50" i="3"/>
  <c r="AG50" i="3"/>
  <c r="Y51" i="2"/>
  <c r="Z51" i="2"/>
  <c r="X52" i="2"/>
  <c r="U84" i="1"/>
  <c r="V84" i="1"/>
  <c r="T85" i="1"/>
  <c r="AB52" i="7" l="1"/>
  <c r="AC51" i="7"/>
  <c r="AD51" i="7"/>
  <c r="AD52" i="6"/>
  <c r="AE51" i="6"/>
  <c r="AF51" i="6"/>
  <c r="N52" i="6"/>
  <c r="P51" i="6"/>
  <c r="O51" i="6"/>
  <c r="AE54" i="2"/>
  <c r="AG53" i="2"/>
  <c r="AF53" i="2"/>
  <c r="N53" i="1"/>
  <c r="P52" i="1"/>
  <c r="O52" i="1"/>
  <c r="A52" i="5"/>
  <c r="B51" i="5"/>
  <c r="C51" i="5"/>
  <c r="N174" i="2"/>
  <c r="O173" i="2"/>
  <c r="P173" i="2"/>
  <c r="A54" i="1"/>
  <c r="B53" i="1"/>
  <c r="C53" i="1"/>
  <c r="A56" i="2"/>
  <c r="C55" i="2"/>
  <c r="B55" i="2"/>
  <c r="T52" i="4"/>
  <c r="U51" i="4"/>
  <c r="V51" i="4"/>
  <c r="A52" i="3"/>
  <c r="B51" i="3"/>
  <c r="C51" i="3"/>
  <c r="N52" i="3"/>
  <c r="O51" i="3"/>
  <c r="P51" i="3"/>
  <c r="P51" i="4"/>
  <c r="N52" i="4"/>
  <c r="O51" i="4"/>
  <c r="A52" i="4"/>
  <c r="B51" i="4"/>
  <c r="C51" i="4"/>
  <c r="X52" i="5"/>
  <c r="Z51" i="5"/>
  <c r="Y51" i="5"/>
  <c r="N110" i="5"/>
  <c r="O109" i="5"/>
  <c r="P109" i="5"/>
  <c r="AE52" i="3"/>
  <c r="AF51" i="3"/>
  <c r="AG51" i="3"/>
  <c r="Y52" i="2"/>
  <c r="Z52" i="2"/>
  <c r="X53" i="2"/>
  <c r="V85" i="1"/>
  <c r="T86" i="1"/>
  <c r="U85" i="1"/>
  <c r="AB53" i="7" l="1"/>
  <c r="AC52" i="7"/>
  <c r="AD52" i="7"/>
  <c r="AD53" i="6"/>
  <c r="AE52" i="6"/>
  <c r="AF52" i="6"/>
  <c r="N53" i="6"/>
  <c r="O52" i="6"/>
  <c r="P52" i="6"/>
  <c r="A57" i="2"/>
  <c r="C56" i="2"/>
  <c r="B56" i="2"/>
  <c r="T53" i="4"/>
  <c r="V52" i="4"/>
  <c r="U52" i="4"/>
  <c r="A53" i="3"/>
  <c r="B52" i="3"/>
  <c r="C52" i="3"/>
  <c r="P174" i="2"/>
  <c r="N175" i="2"/>
  <c r="O174" i="2"/>
  <c r="N54" i="1"/>
  <c r="O53" i="1"/>
  <c r="P53" i="1"/>
  <c r="A53" i="4"/>
  <c r="C52" i="4"/>
  <c r="B52" i="4"/>
  <c r="A53" i="5"/>
  <c r="B52" i="5"/>
  <c r="C52" i="5"/>
  <c r="O52" i="4"/>
  <c r="P52" i="4"/>
  <c r="N53" i="4"/>
  <c r="N53" i="3"/>
  <c r="P52" i="3"/>
  <c r="O52" i="3"/>
  <c r="A55" i="1"/>
  <c r="B54" i="1"/>
  <c r="C54" i="1"/>
  <c r="AE55" i="2"/>
  <c r="AG54" i="2"/>
  <c r="AF54" i="2"/>
  <c r="X53" i="5"/>
  <c r="Z52" i="5"/>
  <c r="Y52" i="5"/>
  <c r="N111" i="5"/>
  <c r="P110" i="5"/>
  <c r="O110" i="5"/>
  <c r="AE53" i="3"/>
  <c r="AF52" i="3"/>
  <c r="AG52" i="3"/>
  <c r="Z53" i="2"/>
  <c r="Y53" i="2"/>
  <c r="X54" i="2"/>
  <c r="U86" i="1"/>
  <c r="V86" i="1"/>
  <c r="T87" i="1"/>
  <c r="AB54" i="7" l="1"/>
  <c r="AC53" i="7"/>
  <c r="AD53" i="7"/>
  <c r="AD54" i="6"/>
  <c r="AE53" i="6"/>
  <c r="AF53" i="6"/>
  <c r="N54" i="6"/>
  <c r="P53" i="6"/>
  <c r="O53" i="6"/>
  <c r="A56" i="1"/>
  <c r="B55" i="1"/>
  <c r="C55" i="1"/>
  <c r="P53" i="4"/>
  <c r="N54" i="4"/>
  <c r="O53" i="4"/>
  <c r="A54" i="4"/>
  <c r="B53" i="4"/>
  <c r="C53" i="4"/>
  <c r="U53" i="4"/>
  <c r="V53" i="4"/>
  <c r="T54" i="4"/>
  <c r="AE56" i="2"/>
  <c r="AG55" i="2"/>
  <c r="AF55" i="2"/>
  <c r="A54" i="5"/>
  <c r="B53" i="5"/>
  <c r="C53" i="5"/>
  <c r="P175" i="2"/>
  <c r="O175" i="2"/>
  <c r="N176" i="2"/>
  <c r="A54" i="3"/>
  <c r="B53" i="3"/>
  <c r="C53" i="3"/>
  <c r="N54" i="3"/>
  <c r="O53" i="3"/>
  <c r="P53" i="3"/>
  <c r="N55" i="1"/>
  <c r="P54" i="1"/>
  <c r="O54" i="1"/>
  <c r="A58" i="2"/>
  <c r="C57" i="2"/>
  <c r="B57" i="2"/>
  <c r="X54" i="5"/>
  <c r="Z53" i="5"/>
  <c r="Y53" i="5"/>
  <c r="N112" i="5"/>
  <c r="P111" i="5"/>
  <c r="O111" i="5"/>
  <c r="AE54" i="3"/>
  <c r="AG53" i="3"/>
  <c r="AF53" i="3"/>
  <c r="X55" i="2"/>
  <c r="Y54" i="2"/>
  <c r="Z54" i="2"/>
  <c r="U87" i="1"/>
  <c r="V87" i="1"/>
  <c r="T88" i="1"/>
  <c r="AB55" i="7" l="1"/>
  <c r="AC54" i="7"/>
  <c r="AD54" i="7"/>
  <c r="AD55" i="6"/>
  <c r="AE54" i="6"/>
  <c r="AF54" i="6"/>
  <c r="N55" i="6"/>
  <c r="O54" i="6"/>
  <c r="P54" i="6"/>
  <c r="V54" i="4"/>
  <c r="T55" i="4"/>
  <c r="U54" i="4"/>
  <c r="N56" i="1"/>
  <c r="O55" i="1"/>
  <c r="P55" i="1"/>
  <c r="A55" i="5"/>
  <c r="B54" i="5"/>
  <c r="C54" i="5"/>
  <c r="A59" i="2"/>
  <c r="B58" i="2"/>
  <c r="C58" i="2"/>
  <c r="A55" i="4"/>
  <c r="C54" i="4"/>
  <c r="B54" i="4"/>
  <c r="A55" i="3"/>
  <c r="B54" i="3"/>
  <c r="C54" i="3"/>
  <c r="N55" i="3"/>
  <c r="P54" i="3"/>
  <c r="O54" i="3"/>
  <c r="P176" i="2"/>
  <c r="N177" i="2"/>
  <c r="O176" i="2"/>
  <c r="AE57" i="2"/>
  <c r="AG56" i="2"/>
  <c r="AF56" i="2"/>
  <c r="P54" i="4"/>
  <c r="N55" i="4"/>
  <c r="O54" i="4"/>
  <c r="A57" i="1"/>
  <c r="C56" i="1"/>
  <c r="B56" i="1"/>
  <c r="X55" i="5"/>
  <c r="Z54" i="5"/>
  <c r="Y54" i="5"/>
  <c r="N113" i="5"/>
  <c r="O112" i="5"/>
  <c r="P112" i="5"/>
  <c r="AE55" i="3"/>
  <c r="AF54" i="3"/>
  <c r="AG54" i="3"/>
  <c r="X56" i="2"/>
  <c r="Y55" i="2"/>
  <c r="Z55" i="2"/>
  <c r="U88" i="1"/>
  <c r="V88" i="1"/>
  <c r="T89" i="1"/>
  <c r="AB56" i="7" l="1"/>
  <c r="AC55" i="7"/>
  <c r="AD55" i="7"/>
  <c r="AD56" i="6"/>
  <c r="AE55" i="6"/>
  <c r="AF55" i="6"/>
  <c r="N56" i="6"/>
  <c r="P55" i="6"/>
  <c r="O55" i="6"/>
  <c r="N57" i="1"/>
  <c r="P56" i="1"/>
  <c r="O56" i="1"/>
  <c r="A58" i="1"/>
  <c r="B57" i="1"/>
  <c r="C57" i="1"/>
  <c r="O177" i="2"/>
  <c r="P177" i="2"/>
  <c r="N178" i="2"/>
  <c r="A60" i="2"/>
  <c r="C59" i="2"/>
  <c r="B59" i="2"/>
  <c r="U55" i="4"/>
  <c r="V55" i="4"/>
  <c r="A56" i="3"/>
  <c r="B55" i="3"/>
  <c r="C55" i="3"/>
  <c r="N56" i="3"/>
  <c r="O55" i="3"/>
  <c r="P55" i="3"/>
  <c r="A56" i="5"/>
  <c r="B55" i="5"/>
  <c r="C55" i="5"/>
  <c r="O55" i="4"/>
  <c r="N56" i="4"/>
  <c r="P55" i="4"/>
  <c r="AE58" i="2"/>
  <c r="AG57" i="2"/>
  <c r="AF57" i="2"/>
  <c r="A56" i="4"/>
  <c r="B55" i="4"/>
  <c r="C55" i="4"/>
  <c r="X56" i="5"/>
  <c r="Z55" i="5"/>
  <c r="Y55" i="5"/>
  <c r="N114" i="5"/>
  <c r="P113" i="5"/>
  <c r="O113" i="5"/>
  <c r="AE56" i="3"/>
  <c r="AF55" i="3"/>
  <c r="AG55" i="3"/>
  <c r="Z56" i="2"/>
  <c r="X57" i="2"/>
  <c r="Y56" i="2"/>
  <c r="U89" i="1"/>
  <c r="V89" i="1"/>
  <c r="T90" i="1"/>
  <c r="AB57" i="7" l="1"/>
  <c r="AC56" i="7"/>
  <c r="AD56" i="7"/>
  <c r="AD57" i="6"/>
  <c r="AE56" i="6"/>
  <c r="AF56" i="6"/>
  <c r="N57" i="6"/>
  <c r="O56" i="6"/>
  <c r="P56" i="6"/>
  <c r="A59" i="1"/>
  <c r="B58" i="1"/>
  <c r="C58" i="1"/>
  <c r="AE59" i="2"/>
  <c r="AG58" i="2"/>
  <c r="AF58" i="2"/>
  <c r="A57" i="3"/>
  <c r="B56" i="3"/>
  <c r="C56" i="3"/>
  <c r="A57" i="4"/>
  <c r="C56" i="4"/>
  <c r="B56" i="4"/>
  <c r="N57" i="3"/>
  <c r="P56" i="3"/>
  <c r="O56" i="3"/>
  <c r="A61" i="2"/>
  <c r="C60" i="2"/>
  <c r="B60" i="2"/>
  <c r="N57" i="4"/>
  <c r="P56" i="4"/>
  <c r="O56" i="4"/>
  <c r="A57" i="5"/>
  <c r="B56" i="5"/>
  <c r="C56" i="5"/>
  <c r="N179" i="2"/>
  <c r="P178" i="2"/>
  <c r="O178" i="2"/>
  <c r="N58" i="1"/>
  <c r="O57" i="1"/>
  <c r="P57" i="1"/>
  <c r="X57" i="5"/>
  <c r="Z56" i="5"/>
  <c r="Y56" i="5"/>
  <c r="N115" i="5"/>
  <c r="P114" i="5"/>
  <c r="O114" i="5"/>
  <c r="AE57" i="3"/>
  <c r="AF56" i="3"/>
  <c r="AG56" i="3"/>
  <c r="Z57" i="2"/>
  <c r="X58" i="2"/>
  <c r="Y57" i="2"/>
  <c r="T91" i="1"/>
  <c r="U90" i="1"/>
  <c r="V90" i="1"/>
  <c r="AB58" i="7" l="1"/>
  <c r="AC57" i="7"/>
  <c r="AD57" i="7"/>
  <c r="AD58" i="6"/>
  <c r="AE57" i="6"/>
  <c r="AF57" i="6"/>
  <c r="N58" i="6"/>
  <c r="P57" i="6"/>
  <c r="O57" i="6"/>
  <c r="N59" i="1"/>
  <c r="P58" i="1"/>
  <c r="O58" i="1"/>
  <c r="A62" i="2"/>
  <c r="B61" i="2"/>
  <c r="C61" i="2"/>
  <c r="AG59" i="2"/>
  <c r="AE60" i="2"/>
  <c r="AF59" i="2"/>
  <c r="N58" i="4"/>
  <c r="P57" i="4"/>
  <c r="O57" i="4"/>
  <c r="A58" i="3"/>
  <c r="B57" i="3"/>
  <c r="C57" i="3"/>
  <c r="A58" i="5"/>
  <c r="B57" i="5"/>
  <c r="C57" i="5"/>
  <c r="A58" i="4"/>
  <c r="B57" i="4"/>
  <c r="C57" i="4"/>
  <c r="O179" i="2"/>
  <c r="N180" i="2"/>
  <c r="P179" i="2"/>
  <c r="N58" i="3"/>
  <c r="O57" i="3"/>
  <c r="P57" i="3"/>
  <c r="A60" i="1"/>
  <c r="B59" i="1"/>
  <c r="C59" i="1"/>
  <c r="X58" i="5"/>
  <c r="Z57" i="5"/>
  <c r="Y57" i="5"/>
  <c r="N116" i="5"/>
  <c r="O115" i="5"/>
  <c r="P115" i="5"/>
  <c r="AE58" i="3"/>
  <c r="AG57" i="3"/>
  <c r="AF57" i="3"/>
  <c r="Z58" i="2"/>
  <c r="X59" i="2"/>
  <c r="Y58" i="2"/>
  <c r="U91" i="1"/>
  <c r="V91" i="1"/>
  <c r="T92" i="1"/>
  <c r="AB59" i="7" l="1"/>
  <c r="AC58" i="7"/>
  <c r="AD58" i="7"/>
  <c r="AD59" i="6"/>
  <c r="AE58" i="6"/>
  <c r="AF58" i="6"/>
  <c r="N59" i="6"/>
  <c r="O58" i="6"/>
  <c r="P58" i="6"/>
  <c r="A61" i="1"/>
  <c r="B60" i="1"/>
  <c r="C60" i="1"/>
  <c r="A59" i="5"/>
  <c r="B58" i="5"/>
  <c r="C58" i="5"/>
  <c r="AG60" i="2"/>
  <c r="AE61" i="2"/>
  <c r="AF60" i="2"/>
  <c r="A63" i="2"/>
  <c r="B62" i="2"/>
  <c r="C62" i="2"/>
  <c r="N181" i="2"/>
  <c r="O180" i="2"/>
  <c r="P180" i="2"/>
  <c r="A59" i="4"/>
  <c r="C58" i="4"/>
  <c r="B58" i="4"/>
  <c r="N59" i="4"/>
  <c r="O58" i="4"/>
  <c r="P58" i="4"/>
  <c r="N59" i="3"/>
  <c r="P58" i="3"/>
  <c r="O58" i="3"/>
  <c r="A59" i="3"/>
  <c r="C58" i="3"/>
  <c r="B58" i="3"/>
  <c r="N60" i="1"/>
  <c r="O59" i="1"/>
  <c r="P59" i="1"/>
  <c r="X59" i="5"/>
  <c r="Z58" i="5"/>
  <c r="Y58" i="5"/>
  <c r="N117" i="5"/>
  <c r="P116" i="5"/>
  <c r="O116" i="5"/>
  <c r="AE59" i="3"/>
  <c r="AF58" i="3"/>
  <c r="AG58" i="3"/>
  <c r="Z59" i="2"/>
  <c r="Y59" i="2"/>
  <c r="X60" i="2"/>
  <c r="U92" i="1"/>
  <c r="V92" i="1"/>
  <c r="T93" i="1"/>
  <c r="AB60" i="7" l="1"/>
  <c r="AC59" i="7"/>
  <c r="AD59" i="7"/>
  <c r="AD60" i="6"/>
  <c r="AE59" i="6"/>
  <c r="AF59" i="6"/>
  <c r="N60" i="6"/>
  <c r="P59" i="6"/>
  <c r="O59" i="6"/>
  <c r="N61" i="1"/>
  <c r="P60" i="1"/>
  <c r="O60" i="1"/>
  <c r="A60" i="4"/>
  <c r="B59" i="4"/>
  <c r="C59" i="4"/>
  <c r="AG61" i="2"/>
  <c r="AE62" i="2"/>
  <c r="AF61" i="2"/>
  <c r="A60" i="5"/>
  <c r="B59" i="5"/>
  <c r="C59" i="5"/>
  <c r="N60" i="4"/>
  <c r="P59" i="4"/>
  <c r="O59" i="4"/>
  <c r="N60" i="3"/>
  <c r="O59" i="3"/>
  <c r="P59" i="3"/>
  <c r="A64" i="2"/>
  <c r="C63" i="2"/>
  <c r="B63" i="2"/>
  <c r="A60" i="3"/>
  <c r="B59" i="3"/>
  <c r="C59" i="3"/>
  <c r="N182" i="2"/>
  <c r="O181" i="2"/>
  <c r="P181" i="2"/>
  <c r="A62" i="1"/>
  <c r="B61" i="1"/>
  <c r="C61" i="1"/>
  <c r="X60" i="5"/>
  <c r="Z59" i="5"/>
  <c r="Y59" i="5"/>
  <c r="N118" i="5"/>
  <c r="O117" i="5"/>
  <c r="P117" i="5"/>
  <c r="AE60" i="3"/>
  <c r="AF59" i="3"/>
  <c r="AG59" i="3"/>
  <c r="Z60" i="2"/>
  <c r="Y60" i="2"/>
  <c r="X61" i="2"/>
  <c r="V93" i="1"/>
  <c r="T94" i="1"/>
  <c r="U93" i="1"/>
  <c r="AB61" i="7" l="1"/>
  <c r="AC60" i="7"/>
  <c r="AD60" i="7"/>
  <c r="AD61" i="6"/>
  <c r="AE60" i="6"/>
  <c r="AF60" i="6"/>
  <c r="N61" i="6"/>
  <c r="O60" i="6"/>
  <c r="P60" i="6"/>
  <c r="A63" i="1"/>
  <c r="B62" i="1"/>
  <c r="C62" i="1"/>
  <c r="A61" i="4"/>
  <c r="C60" i="4"/>
  <c r="B60" i="4"/>
  <c r="A65" i="2"/>
  <c r="C64" i="2"/>
  <c r="B64" i="2"/>
  <c r="A61" i="3"/>
  <c r="B60" i="3"/>
  <c r="C60" i="3"/>
  <c r="A61" i="5"/>
  <c r="B60" i="5"/>
  <c r="C60" i="5"/>
  <c r="N61" i="3"/>
  <c r="P60" i="3"/>
  <c r="O60" i="3"/>
  <c r="AG62" i="2"/>
  <c r="AE63" i="2"/>
  <c r="AF62" i="2"/>
  <c r="N183" i="2"/>
  <c r="O182" i="2"/>
  <c r="P182" i="2"/>
  <c r="P60" i="4"/>
  <c r="N61" i="4"/>
  <c r="O60" i="4"/>
  <c r="N62" i="1"/>
  <c r="O61" i="1"/>
  <c r="P61" i="1"/>
  <c r="X61" i="5"/>
  <c r="Z60" i="5"/>
  <c r="Y60" i="5"/>
  <c r="N119" i="5"/>
  <c r="P118" i="5"/>
  <c r="O118" i="5"/>
  <c r="AE61" i="3"/>
  <c r="AF60" i="3"/>
  <c r="AG60" i="3"/>
  <c r="Z61" i="2"/>
  <c r="X62" i="2"/>
  <c r="Y61" i="2"/>
  <c r="U94" i="1"/>
  <c r="V94" i="1"/>
  <c r="T95" i="1"/>
  <c r="AB62" i="7" l="1"/>
  <c r="AC61" i="7"/>
  <c r="AD61" i="7"/>
  <c r="AD62" i="6"/>
  <c r="AE61" i="6"/>
  <c r="AF61" i="6"/>
  <c r="N62" i="6"/>
  <c r="P61" i="6"/>
  <c r="O61" i="6"/>
  <c r="AF63" i="2"/>
  <c r="AG63" i="2"/>
  <c r="AE64" i="2"/>
  <c r="A62" i="4"/>
  <c r="B61" i="4"/>
  <c r="C61" i="4"/>
  <c r="A66" i="2"/>
  <c r="C65" i="2"/>
  <c r="B65" i="2"/>
  <c r="N63" i="1"/>
  <c r="P62" i="1"/>
  <c r="O62" i="1"/>
  <c r="N62" i="3"/>
  <c r="O61" i="3"/>
  <c r="P61" i="3"/>
  <c r="P61" i="4"/>
  <c r="N62" i="4"/>
  <c r="O61" i="4"/>
  <c r="O183" i="2"/>
  <c r="P183" i="2"/>
  <c r="N184" i="2"/>
  <c r="A62" i="3"/>
  <c r="B61" i="3"/>
  <c r="C61" i="3"/>
  <c r="A62" i="5"/>
  <c r="B61" i="5"/>
  <c r="C61" i="5"/>
  <c r="A64" i="1"/>
  <c r="B63" i="1"/>
  <c r="C63" i="1"/>
  <c r="X62" i="5"/>
  <c r="Z61" i="5"/>
  <c r="Y61" i="5"/>
  <c r="N120" i="5"/>
  <c r="O119" i="5"/>
  <c r="P119" i="5"/>
  <c r="AE62" i="3"/>
  <c r="AG61" i="3"/>
  <c r="AF61" i="3"/>
  <c r="Y62" i="2"/>
  <c r="X63" i="2"/>
  <c r="Z62" i="2"/>
  <c r="U95" i="1"/>
  <c r="V95" i="1"/>
  <c r="T96" i="1"/>
  <c r="AB63" i="7" l="1"/>
  <c r="AC62" i="7"/>
  <c r="AD62" i="7"/>
  <c r="AD63" i="6"/>
  <c r="AE62" i="6"/>
  <c r="AF62" i="6"/>
  <c r="N63" i="6"/>
  <c r="O62" i="6"/>
  <c r="P62" i="6"/>
  <c r="A67" i="2"/>
  <c r="C66" i="2"/>
  <c r="B66" i="2"/>
  <c r="AF64" i="2"/>
  <c r="AG64" i="2"/>
  <c r="AE65" i="2"/>
  <c r="A63" i="3"/>
  <c r="B62" i="3"/>
  <c r="C62" i="3"/>
  <c r="N64" i="1"/>
  <c r="O63" i="1"/>
  <c r="P63" i="1"/>
  <c r="A65" i="1"/>
  <c r="C64" i="1"/>
  <c r="B64" i="1"/>
  <c r="A63" i="4"/>
  <c r="C62" i="4"/>
  <c r="B62" i="4"/>
  <c r="A63" i="5"/>
  <c r="B62" i="5"/>
  <c r="C62" i="5"/>
  <c r="O184" i="2"/>
  <c r="P184" i="2"/>
  <c r="N185" i="2"/>
  <c r="N63" i="4"/>
  <c r="P62" i="4"/>
  <c r="O62" i="4"/>
  <c r="N63" i="3"/>
  <c r="P62" i="3"/>
  <c r="O62" i="3"/>
  <c r="X63" i="5"/>
  <c r="Z62" i="5"/>
  <c r="Y62" i="5"/>
  <c r="N121" i="5"/>
  <c r="P120" i="5"/>
  <c r="O120" i="5"/>
  <c r="AE63" i="3"/>
  <c r="AF62" i="3"/>
  <c r="AG62" i="3"/>
  <c r="Z63" i="2"/>
  <c r="X64" i="2"/>
  <c r="Y63" i="2"/>
  <c r="U96" i="1"/>
  <c r="T97" i="1"/>
  <c r="V96" i="1"/>
  <c r="AB64" i="7" l="1"/>
  <c r="AC63" i="7"/>
  <c r="AD63" i="7"/>
  <c r="AD64" i="6"/>
  <c r="AE63" i="6"/>
  <c r="AF63" i="6"/>
  <c r="N64" i="6"/>
  <c r="P63" i="6"/>
  <c r="O63" i="6"/>
  <c r="A64" i="5"/>
  <c r="B63" i="5"/>
  <c r="C63" i="5"/>
  <c r="A64" i="3"/>
  <c r="B63" i="3"/>
  <c r="C63" i="3"/>
  <c r="N64" i="3"/>
  <c r="O63" i="3"/>
  <c r="P63" i="3"/>
  <c r="A64" i="4"/>
  <c r="B63" i="4"/>
  <c r="C63" i="4"/>
  <c r="N65" i="1"/>
  <c r="P64" i="1"/>
  <c r="O64" i="1"/>
  <c r="AE66" i="2"/>
  <c r="AF65" i="2"/>
  <c r="AG65" i="2"/>
  <c r="N186" i="2"/>
  <c r="O185" i="2"/>
  <c r="P185" i="2"/>
  <c r="P63" i="4"/>
  <c r="N64" i="4"/>
  <c r="O63" i="4"/>
  <c r="A66" i="1"/>
  <c r="B65" i="1"/>
  <c r="C65" i="1"/>
  <c r="A68" i="2"/>
  <c r="C67" i="2"/>
  <c r="B67" i="2"/>
  <c r="X64" i="5"/>
  <c r="Z63" i="5"/>
  <c r="Y63" i="5"/>
  <c r="N122" i="5"/>
  <c r="P121" i="5"/>
  <c r="O121" i="5"/>
  <c r="AE64" i="3"/>
  <c r="AF63" i="3"/>
  <c r="AG63" i="3"/>
  <c r="Z64" i="2"/>
  <c r="Y64" i="2"/>
  <c r="X65" i="2"/>
  <c r="U97" i="1"/>
  <c r="V97" i="1"/>
  <c r="T98" i="1"/>
  <c r="AB65" i="7" l="1"/>
  <c r="AC64" i="7"/>
  <c r="AD64" i="7"/>
  <c r="AD65" i="6"/>
  <c r="AE64" i="6"/>
  <c r="AF64" i="6"/>
  <c r="N65" i="6"/>
  <c r="O64" i="6"/>
  <c r="P64" i="6"/>
  <c r="A69" i="2"/>
  <c r="B68" i="2"/>
  <c r="C68" i="2"/>
  <c r="N65" i="4"/>
  <c r="P64" i="4"/>
  <c r="O64" i="4"/>
  <c r="N187" i="2"/>
  <c r="O186" i="2"/>
  <c r="P186" i="2"/>
  <c r="N65" i="3"/>
  <c r="P64" i="3"/>
  <c r="O64" i="3"/>
  <c r="A65" i="4"/>
  <c r="C64" i="4"/>
  <c r="B64" i="4"/>
  <c r="AF66" i="2"/>
  <c r="AG66" i="2"/>
  <c r="AE67" i="2"/>
  <c r="A65" i="3"/>
  <c r="B64" i="3"/>
  <c r="C64" i="3"/>
  <c r="A67" i="1"/>
  <c r="B66" i="1"/>
  <c r="C66" i="1"/>
  <c r="N66" i="1"/>
  <c r="O65" i="1"/>
  <c r="P65" i="1"/>
  <c r="A65" i="5"/>
  <c r="B64" i="5"/>
  <c r="C64" i="5"/>
  <c r="X65" i="5"/>
  <c r="Z64" i="5"/>
  <c r="Y64" i="5"/>
  <c r="N123" i="5"/>
  <c r="P122" i="5"/>
  <c r="O122" i="5"/>
  <c r="AE65" i="3"/>
  <c r="AF64" i="3"/>
  <c r="AG64" i="3"/>
  <c r="X66" i="2"/>
  <c r="Y65" i="2"/>
  <c r="Z65" i="2"/>
  <c r="T99" i="1"/>
  <c r="U98" i="1"/>
  <c r="V98" i="1"/>
  <c r="AB66" i="7" l="1"/>
  <c r="AC65" i="7"/>
  <c r="AD65" i="7"/>
  <c r="AD66" i="6"/>
  <c r="AE65" i="6"/>
  <c r="AF65" i="6"/>
  <c r="N66" i="6"/>
  <c r="P65" i="6"/>
  <c r="O65" i="6"/>
  <c r="A66" i="3"/>
  <c r="B65" i="3"/>
  <c r="C65" i="3"/>
  <c r="N188" i="2"/>
  <c r="O187" i="2"/>
  <c r="P187" i="2"/>
  <c r="A66" i="5"/>
  <c r="B65" i="5"/>
  <c r="C65" i="5"/>
  <c r="N66" i="4"/>
  <c r="O65" i="4"/>
  <c r="P65" i="4"/>
  <c r="A68" i="1"/>
  <c r="B67" i="1"/>
  <c r="C67" i="1"/>
  <c r="AE68" i="2"/>
  <c r="AF67" i="2"/>
  <c r="AG67" i="2"/>
  <c r="N66" i="3"/>
  <c r="O65" i="3"/>
  <c r="P65" i="3"/>
  <c r="N67" i="1"/>
  <c r="P66" i="1"/>
  <c r="O66" i="1"/>
  <c r="A66" i="4"/>
  <c r="B65" i="4"/>
  <c r="C65" i="4"/>
  <c r="A70" i="2"/>
  <c r="C69" i="2"/>
  <c r="B69" i="2"/>
  <c r="X66" i="5"/>
  <c r="Z65" i="5"/>
  <c r="Y65" i="5"/>
  <c r="N124" i="5"/>
  <c r="O123" i="5"/>
  <c r="P123" i="5"/>
  <c r="AE66" i="3"/>
  <c r="AF65" i="3"/>
  <c r="AG65" i="3"/>
  <c r="Z66" i="2"/>
  <c r="Y66" i="2"/>
  <c r="X67" i="2"/>
  <c r="U99" i="1"/>
  <c r="V99" i="1"/>
  <c r="T100" i="1"/>
  <c r="AB67" i="7" l="1"/>
  <c r="AC66" i="7"/>
  <c r="AD66" i="7"/>
  <c r="AD67" i="6"/>
  <c r="AE66" i="6"/>
  <c r="AF66" i="6"/>
  <c r="N67" i="6"/>
  <c r="O66" i="6"/>
  <c r="P66" i="6"/>
  <c r="AF68" i="2"/>
  <c r="AG68" i="2"/>
  <c r="AE69" i="2"/>
  <c r="P188" i="2"/>
  <c r="O188" i="2"/>
  <c r="N189" i="2"/>
  <c r="N67" i="3"/>
  <c r="P66" i="3"/>
  <c r="O66" i="3"/>
  <c r="A67" i="5"/>
  <c r="B66" i="5"/>
  <c r="C66" i="5"/>
  <c r="N68" i="1"/>
  <c r="O67" i="1"/>
  <c r="P67" i="1"/>
  <c r="N67" i="4"/>
  <c r="O66" i="4"/>
  <c r="P66" i="4"/>
  <c r="A71" i="2"/>
  <c r="B70" i="2"/>
  <c r="C70" i="2"/>
  <c r="A67" i="4"/>
  <c r="C66" i="4"/>
  <c r="B66" i="4"/>
  <c r="A69" i="1"/>
  <c r="C68" i="1"/>
  <c r="B68" i="1"/>
  <c r="A67" i="3"/>
  <c r="C66" i="3"/>
  <c r="B66" i="3"/>
  <c r="X67" i="5"/>
  <c r="Z66" i="5"/>
  <c r="Y66" i="5"/>
  <c r="N125" i="5"/>
  <c r="P124" i="5"/>
  <c r="O124" i="5"/>
  <c r="AE67" i="3"/>
  <c r="AF66" i="3"/>
  <c r="AG66" i="3"/>
  <c r="X68" i="2"/>
  <c r="Z67" i="2"/>
  <c r="Y67" i="2"/>
  <c r="U100" i="1"/>
  <c r="V100" i="1"/>
  <c r="T101" i="1"/>
  <c r="AB68" i="7" l="1"/>
  <c r="AC67" i="7"/>
  <c r="AD67" i="7"/>
  <c r="AD68" i="6"/>
  <c r="AE67" i="6"/>
  <c r="AF67" i="6"/>
  <c r="N68" i="6"/>
  <c r="P67" i="6"/>
  <c r="O67" i="6"/>
  <c r="A68" i="3"/>
  <c r="B67" i="3"/>
  <c r="C67" i="3"/>
  <c r="P67" i="4"/>
  <c r="N68" i="4"/>
  <c r="O67" i="4"/>
  <c r="A72" i="2"/>
  <c r="C71" i="2"/>
  <c r="B71" i="2"/>
  <c r="N68" i="3"/>
  <c r="O67" i="3"/>
  <c r="P67" i="3"/>
  <c r="AG69" i="2"/>
  <c r="AE70" i="2"/>
  <c r="AF69" i="2"/>
  <c r="A68" i="4"/>
  <c r="B67" i="4"/>
  <c r="C67" i="4"/>
  <c r="A68" i="5"/>
  <c r="B67" i="5"/>
  <c r="C67" i="5"/>
  <c r="N190" i="2"/>
  <c r="O189" i="2"/>
  <c r="P189" i="2"/>
  <c r="A70" i="1"/>
  <c r="B69" i="1"/>
  <c r="C69" i="1"/>
  <c r="N69" i="1"/>
  <c r="P68" i="1"/>
  <c r="O68" i="1"/>
  <c r="X68" i="5"/>
  <c r="Z67" i="5"/>
  <c r="Y67" i="5"/>
  <c r="P125" i="5"/>
  <c r="O125" i="5"/>
  <c r="AE68" i="3"/>
  <c r="AF67" i="3"/>
  <c r="AG67" i="3"/>
  <c r="X69" i="2"/>
  <c r="Y68" i="2"/>
  <c r="Z68" i="2"/>
  <c r="V101" i="1"/>
  <c r="T102" i="1"/>
  <c r="U101" i="1"/>
  <c r="AB69" i="7" l="1"/>
  <c r="AC68" i="7"/>
  <c r="AD68" i="7"/>
  <c r="AD69" i="6"/>
  <c r="AE68" i="6"/>
  <c r="AF68" i="6"/>
  <c r="N69" i="6"/>
  <c r="O68" i="6"/>
  <c r="P68" i="6"/>
  <c r="A69" i="4"/>
  <c r="C68" i="4"/>
  <c r="B68" i="4"/>
  <c r="A69" i="5"/>
  <c r="B68" i="5"/>
  <c r="C68" i="5"/>
  <c r="N191" i="2"/>
  <c r="O190" i="2"/>
  <c r="P190" i="2"/>
  <c r="AE71" i="2"/>
  <c r="AF70" i="2"/>
  <c r="AG70" i="2"/>
  <c r="N69" i="3"/>
  <c r="P68" i="3"/>
  <c r="O68" i="3"/>
  <c r="N70" i="1"/>
  <c r="O69" i="1"/>
  <c r="P69" i="1"/>
  <c r="A73" i="2"/>
  <c r="C72" i="2"/>
  <c r="B72" i="2"/>
  <c r="A71" i="1"/>
  <c r="B70" i="1"/>
  <c r="C70" i="1"/>
  <c r="O68" i="4"/>
  <c r="N69" i="4"/>
  <c r="P68" i="4"/>
  <c r="A69" i="3"/>
  <c r="B68" i="3"/>
  <c r="C68" i="3"/>
  <c r="X69" i="5"/>
  <c r="Z68" i="5"/>
  <c r="Y68" i="5"/>
  <c r="AE69" i="3"/>
  <c r="AF68" i="3"/>
  <c r="AG68" i="3"/>
  <c r="X70" i="2"/>
  <c r="Y69" i="2"/>
  <c r="Z69" i="2"/>
  <c r="U102" i="1"/>
  <c r="V102" i="1"/>
  <c r="T103" i="1"/>
  <c r="AB70" i="7" l="1"/>
  <c r="AC69" i="7"/>
  <c r="AD69" i="7"/>
  <c r="AD70" i="6"/>
  <c r="AE69" i="6"/>
  <c r="AF69" i="6"/>
  <c r="N70" i="6"/>
  <c r="P69" i="6"/>
  <c r="O69" i="6"/>
  <c r="A70" i="3"/>
  <c r="B69" i="3"/>
  <c r="C69" i="3"/>
  <c r="A74" i="2"/>
  <c r="B73" i="2"/>
  <c r="C73" i="2"/>
  <c r="N192" i="2"/>
  <c r="O191" i="2"/>
  <c r="P191" i="2"/>
  <c r="P69" i="4"/>
  <c r="O69" i="4"/>
  <c r="N70" i="4"/>
  <c r="A72" i="1"/>
  <c r="B71" i="1"/>
  <c r="C71" i="1"/>
  <c r="AE72" i="2"/>
  <c r="AF71" i="2"/>
  <c r="AG71" i="2"/>
  <c r="N71" i="1"/>
  <c r="P70" i="1"/>
  <c r="O70" i="1"/>
  <c r="A70" i="5"/>
  <c r="B69" i="5"/>
  <c r="C69" i="5"/>
  <c r="N70" i="3"/>
  <c r="O69" i="3"/>
  <c r="P69" i="3"/>
  <c r="A70" i="4"/>
  <c r="B69" i="4"/>
  <c r="C69" i="4"/>
  <c r="X70" i="5"/>
  <c r="Z69" i="5"/>
  <c r="Y69" i="5"/>
  <c r="AE70" i="3"/>
  <c r="AG69" i="3"/>
  <c r="AF69" i="3"/>
  <c r="Y70" i="2"/>
  <c r="X71" i="2"/>
  <c r="Z70" i="2"/>
  <c r="U103" i="1"/>
  <c r="V103" i="1"/>
  <c r="T104" i="1"/>
  <c r="AB71" i="7" l="1"/>
  <c r="AC70" i="7"/>
  <c r="AD70" i="7"/>
  <c r="AD71" i="6"/>
  <c r="AE70" i="6"/>
  <c r="AF70" i="6"/>
  <c r="N71" i="6"/>
  <c r="O70" i="6"/>
  <c r="P70" i="6"/>
  <c r="A71" i="4"/>
  <c r="C70" i="4"/>
  <c r="B70" i="4"/>
  <c r="AE73" i="2"/>
  <c r="AF72" i="2"/>
  <c r="AG72" i="2"/>
  <c r="P70" i="4"/>
  <c r="N71" i="4"/>
  <c r="O70" i="4"/>
  <c r="A75" i="2"/>
  <c r="B74" i="2"/>
  <c r="C74" i="2"/>
  <c r="N72" i="1"/>
  <c r="O71" i="1"/>
  <c r="P71" i="1"/>
  <c r="N193" i="2"/>
  <c r="P192" i="2"/>
  <c r="O192" i="2"/>
  <c r="A71" i="5"/>
  <c r="B70" i="5"/>
  <c r="C70" i="5"/>
  <c r="N71" i="3"/>
  <c r="P70" i="3"/>
  <c r="O70" i="3"/>
  <c r="A73" i="1"/>
  <c r="C72" i="1"/>
  <c r="B72" i="1"/>
  <c r="A71" i="3"/>
  <c r="B70" i="3"/>
  <c r="C70" i="3"/>
  <c r="X71" i="5"/>
  <c r="Z70" i="5"/>
  <c r="Y70" i="5"/>
  <c r="AE71" i="3"/>
  <c r="AF70" i="3"/>
  <c r="AG70" i="3"/>
  <c r="Z71" i="2"/>
  <c r="Y71" i="2"/>
  <c r="X72" i="2"/>
  <c r="U104" i="1"/>
  <c r="V104" i="1"/>
  <c r="T105" i="1"/>
  <c r="AB72" i="7" l="1"/>
  <c r="AC71" i="7"/>
  <c r="AD71" i="7"/>
  <c r="AD72" i="6"/>
  <c r="AE71" i="6"/>
  <c r="AF71" i="6"/>
  <c r="N72" i="6"/>
  <c r="P71" i="6"/>
  <c r="O71" i="6"/>
  <c r="A72" i="3"/>
  <c r="B71" i="3"/>
  <c r="C71" i="3"/>
  <c r="N72" i="4"/>
  <c r="O71" i="4"/>
  <c r="P71" i="4"/>
  <c r="A72" i="5"/>
  <c r="B71" i="5"/>
  <c r="C71" i="5"/>
  <c r="N72" i="3"/>
  <c r="O71" i="3"/>
  <c r="P71" i="3"/>
  <c r="A76" i="2"/>
  <c r="C75" i="2"/>
  <c r="B75" i="2"/>
  <c r="O193" i="2"/>
  <c r="P193" i="2"/>
  <c r="AF73" i="2"/>
  <c r="AG73" i="2"/>
  <c r="AE74" i="2"/>
  <c r="A74" i="1"/>
  <c r="B73" i="1"/>
  <c r="C73" i="1"/>
  <c r="N73" i="1"/>
  <c r="P72" i="1"/>
  <c r="O72" i="1"/>
  <c r="A72" i="4"/>
  <c r="B71" i="4"/>
  <c r="C71" i="4"/>
  <c r="X72" i="5"/>
  <c r="Z71" i="5"/>
  <c r="Y71" i="5"/>
  <c r="AE72" i="3"/>
  <c r="AF71" i="3"/>
  <c r="AG71" i="3"/>
  <c r="X73" i="2"/>
  <c r="Y72" i="2"/>
  <c r="Z72" i="2"/>
  <c r="U105" i="1"/>
  <c r="V105" i="1"/>
  <c r="T106" i="1"/>
  <c r="AB73" i="7" l="1"/>
  <c r="AC72" i="7"/>
  <c r="AD72" i="7"/>
  <c r="AD73" i="6"/>
  <c r="AE72" i="6"/>
  <c r="AF72" i="6"/>
  <c r="N73" i="6"/>
  <c r="O72" i="6"/>
  <c r="P72" i="6"/>
  <c r="A73" i="5"/>
  <c r="B72" i="5"/>
  <c r="C72" i="5"/>
  <c r="N73" i="3"/>
  <c r="P72" i="3"/>
  <c r="O72" i="3"/>
  <c r="N74" i="1"/>
  <c r="O73" i="1"/>
  <c r="P73" i="1"/>
  <c r="AF74" i="2"/>
  <c r="AG74" i="2"/>
  <c r="AE75" i="2"/>
  <c r="P72" i="4"/>
  <c r="N73" i="4"/>
  <c r="O72" i="4"/>
  <c r="A73" i="4"/>
  <c r="C72" i="4"/>
  <c r="B72" i="4"/>
  <c r="A75" i="1"/>
  <c r="B74" i="1"/>
  <c r="C74" i="1"/>
  <c r="A77" i="2"/>
  <c r="C76" i="2"/>
  <c r="B76" i="2"/>
  <c r="A73" i="3"/>
  <c r="B72" i="3"/>
  <c r="C72" i="3"/>
  <c r="X73" i="5"/>
  <c r="Z72" i="5"/>
  <c r="Y72" i="5"/>
  <c r="AE73" i="3"/>
  <c r="AF72" i="3"/>
  <c r="AG72" i="3"/>
  <c r="Y73" i="2"/>
  <c r="Z73" i="2"/>
  <c r="X74" i="2"/>
  <c r="T107" i="1"/>
  <c r="U106" i="1"/>
  <c r="V106" i="1"/>
  <c r="AB74" i="7" l="1"/>
  <c r="AC73" i="7"/>
  <c r="AD73" i="7"/>
  <c r="AD74" i="6"/>
  <c r="AE73" i="6"/>
  <c r="AF73" i="6"/>
  <c r="N74" i="6"/>
  <c r="P73" i="6"/>
  <c r="O73" i="6"/>
  <c r="AF75" i="2"/>
  <c r="AG75" i="2"/>
  <c r="AE76" i="2"/>
  <c r="N75" i="1"/>
  <c r="P74" i="1"/>
  <c r="O74" i="1"/>
  <c r="A74" i="4"/>
  <c r="B73" i="4"/>
  <c r="C73" i="4"/>
  <c r="N74" i="3"/>
  <c r="O73" i="3"/>
  <c r="P73" i="3"/>
  <c r="A78" i="2"/>
  <c r="B77" i="2"/>
  <c r="C77" i="2"/>
  <c r="P73" i="4"/>
  <c r="N74" i="4"/>
  <c r="O73" i="4"/>
  <c r="A76" i="1"/>
  <c r="B75" i="1"/>
  <c r="C75" i="1"/>
  <c r="A74" i="3"/>
  <c r="B73" i="3"/>
  <c r="C73" i="3"/>
  <c r="A74" i="5"/>
  <c r="B73" i="5"/>
  <c r="C73" i="5"/>
  <c r="X74" i="5"/>
  <c r="Z73" i="5"/>
  <c r="Y73" i="5"/>
  <c r="AE74" i="3"/>
  <c r="AG73" i="3"/>
  <c r="AF73" i="3"/>
  <c r="Y74" i="2"/>
  <c r="Z74" i="2"/>
  <c r="X75" i="2"/>
  <c r="U107" i="1"/>
  <c r="V107" i="1"/>
  <c r="T108" i="1"/>
  <c r="AB75" i="7" l="1"/>
  <c r="AC74" i="7"/>
  <c r="AD74" i="7"/>
  <c r="AD75" i="6"/>
  <c r="AE74" i="6"/>
  <c r="AF74" i="6"/>
  <c r="N75" i="6"/>
  <c r="O74" i="6"/>
  <c r="P74" i="6"/>
  <c r="N76" i="1"/>
  <c r="O75" i="1"/>
  <c r="P75" i="1"/>
  <c r="A77" i="1"/>
  <c r="C76" i="1"/>
  <c r="B76" i="1"/>
  <c r="A75" i="4"/>
  <c r="C74" i="4"/>
  <c r="B74" i="4"/>
  <c r="AF76" i="2"/>
  <c r="AG76" i="2"/>
  <c r="AE77" i="2"/>
  <c r="A75" i="3"/>
  <c r="C74" i="3"/>
  <c r="B74" i="3"/>
  <c r="N75" i="3"/>
  <c r="P74" i="3"/>
  <c r="O74" i="3"/>
  <c r="A75" i="5"/>
  <c r="B74" i="5"/>
  <c r="C74" i="5"/>
  <c r="P74" i="4"/>
  <c r="O74" i="4"/>
  <c r="N75" i="4"/>
  <c r="A79" i="2"/>
  <c r="B78" i="2"/>
  <c r="C78" i="2"/>
  <c r="X75" i="5"/>
  <c r="Z74" i="5"/>
  <c r="Y74" i="5"/>
  <c r="AE75" i="3"/>
  <c r="AF74" i="3"/>
  <c r="AG74" i="3"/>
  <c r="Y75" i="2"/>
  <c r="Z75" i="2"/>
  <c r="X76" i="2"/>
  <c r="U108" i="1"/>
  <c r="V108" i="1"/>
  <c r="T109" i="1"/>
  <c r="AB76" i="7" l="1"/>
  <c r="AC75" i="7"/>
  <c r="AD75" i="7"/>
  <c r="AD76" i="6"/>
  <c r="AE75" i="6"/>
  <c r="AF75" i="6"/>
  <c r="N76" i="6"/>
  <c r="P75" i="6"/>
  <c r="O75" i="6"/>
  <c r="N76" i="4"/>
  <c r="O75" i="4"/>
  <c r="P75" i="4"/>
  <c r="A78" i="1"/>
  <c r="B77" i="1"/>
  <c r="C77" i="1"/>
  <c r="N76" i="3"/>
  <c r="O75" i="3"/>
  <c r="P75" i="3"/>
  <c r="AE78" i="2"/>
  <c r="AF77" i="2"/>
  <c r="AG77" i="2"/>
  <c r="A76" i="5"/>
  <c r="B75" i="5"/>
  <c r="C75" i="5"/>
  <c r="A76" i="4"/>
  <c r="B75" i="4"/>
  <c r="C75" i="4"/>
  <c r="A80" i="2"/>
  <c r="C79" i="2"/>
  <c r="B79" i="2"/>
  <c r="A76" i="3"/>
  <c r="B75" i="3"/>
  <c r="C75" i="3"/>
  <c r="N77" i="1"/>
  <c r="P76" i="1"/>
  <c r="O76" i="1"/>
  <c r="X76" i="5"/>
  <c r="Z75" i="5"/>
  <c r="Y75" i="5"/>
  <c r="AE76" i="3"/>
  <c r="AF75" i="3"/>
  <c r="AG75" i="3"/>
  <c r="Y76" i="2"/>
  <c r="Z76" i="2"/>
  <c r="X77" i="2"/>
  <c r="V109" i="1"/>
  <c r="T110" i="1"/>
  <c r="U109" i="1"/>
  <c r="AB77" i="7" l="1"/>
  <c r="AC76" i="7"/>
  <c r="AD76" i="7"/>
  <c r="AD77" i="6"/>
  <c r="AE76" i="6"/>
  <c r="AF76" i="6"/>
  <c r="N77" i="6"/>
  <c r="O76" i="6"/>
  <c r="P76" i="6"/>
  <c r="A77" i="3"/>
  <c r="B76" i="3"/>
  <c r="C76" i="3"/>
  <c r="A77" i="4"/>
  <c r="C76" i="4"/>
  <c r="B76" i="4"/>
  <c r="A79" i="1"/>
  <c r="B78" i="1"/>
  <c r="C78" i="1"/>
  <c r="A81" i="2"/>
  <c r="C80" i="2"/>
  <c r="B80" i="2"/>
  <c r="N77" i="3"/>
  <c r="P76" i="3"/>
  <c r="O76" i="3"/>
  <c r="AE79" i="2"/>
  <c r="AF78" i="2"/>
  <c r="AG78" i="2"/>
  <c r="N78" i="1"/>
  <c r="O77" i="1"/>
  <c r="P77" i="1"/>
  <c r="A77" i="5"/>
  <c r="B76" i="5"/>
  <c r="C76" i="5"/>
  <c r="N77" i="4"/>
  <c r="O76" i="4"/>
  <c r="P76" i="4"/>
  <c r="X77" i="5"/>
  <c r="Z76" i="5"/>
  <c r="Y76" i="5"/>
  <c r="AE77" i="3"/>
  <c r="AF76" i="3"/>
  <c r="AG76" i="3"/>
  <c r="Y77" i="2"/>
  <c r="X78" i="2"/>
  <c r="Z77" i="2"/>
  <c r="U110" i="1"/>
  <c r="V110" i="1"/>
  <c r="T111" i="1"/>
  <c r="AB78" i="7" l="1"/>
  <c r="AC77" i="7"/>
  <c r="AD77" i="7"/>
  <c r="AD78" i="6"/>
  <c r="AE77" i="6"/>
  <c r="AF77" i="6"/>
  <c r="N78" i="6"/>
  <c r="P77" i="6"/>
  <c r="O77" i="6"/>
  <c r="A78" i="4"/>
  <c r="B77" i="4"/>
  <c r="C77" i="4"/>
  <c r="N79" i="1"/>
  <c r="P78" i="1"/>
  <c r="O78" i="1"/>
  <c r="A80" i="1"/>
  <c r="B79" i="1"/>
  <c r="C79" i="1"/>
  <c r="A78" i="5"/>
  <c r="B77" i="5"/>
  <c r="C77" i="5"/>
  <c r="A82" i="2"/>
  <c r="C81" i="2"/>
  <c r="B81" i="2"/>
  <c r="AG79" i="2"/>
  <c r="AE80" i="2"/>
  <c r="AF79" i="2"/>
  <c r="O77" i="4"/>
  <c r="P77" i="4"/>
  <c r="N78" i="4"/>
  <c r="N78" i="3"/>
  <c r="O77" i="3"/>
  <c r="P77" i="3"/>
  <c r="A78" i="3"/>
  <c r="B77" i="3"/>
  <c r="C77" i="3"/>
  <c r="X78" i="5"/>
  <c r="Z77" i="5"/>
  <c r="Y77" i="5"/>
  <c r="AE78" i="3"/>
  <c r="AG77" i="3"/>
  <c r="AF77" i="3"/>
  <c r="Z78" i="2"/>
  <c r="X79" i="2"/>
  <c r="Y78" i="2"/>
  <c r="U111" i="1"/>
  <c r="V111" i="1"/>
  <c r="T112" i="1"/>
  <c r="AB79" i="7" l="1"/>
  <c r="AC78" i="7"/>
  <c r="AD78" i="7"/>
  <c r="AD79" i="6"/>
  <c r="AE78" i="6"/>
  <c r="AF78" i="6"/>
  <c r="N79" i="6"/>
  <c r="O78" i="6"/>
  <c r="P78" i="6"/>
  <c r="A81" i="1"/>
  <c r="B80" i="1"/>
  <c r="C80" i="1"/>
  <c r="N80" i="1"/>
  <c r="O79" i="1"/>
  <c r="P79" i="1"/>
  <c r="N79" i="3"/>
  <c r="P78" i="3"/>
  <c r="O78" i="3"/>
  <c r="A79" i="5"/>
  <c r="B78" i="5"/>
  <c r="C78" i="5"/>
  <c r="A79" i="3"/>
  <c r="B78" i="3"/>
  <c r="C78" i="3"/>
  <c r="O78" i="4"/>
  <c r="P78" i="4"/>
  <c r="N79" i="4"/>
  <c r="AF80" i="2"/>
  <c r="AG80" i="2"/>
  <c r="AE81" i="2"/>
  <c r="A83" i="2"/>
  <c r="C82" i="2"/>
  <c r="B82" i="2"/>
  <c r="A79" i="4"/>
  <c r="C78" i="4"/>
  <c r="B78" i="4"/>
  <c r="X79" i="5"/>
  <c r="Z78" i="5"/>
  <c r="Y78" i="5"/>
  <c r="AE79" i="3"/>
  <c r="AF78" i="3"/>
  <c r="AG78" i="3"/>
  <c r="Y79" i="2"/>
  <c r="X80" i="2"/>
  <c r="Z79" i="2"/>
  <c r="U112" i="1"/>
  <c r="V112" i="1"/>
  <c r="T113" i="1"/>
  <c r="AB80" i="7" l="1"/>
  <c r="AC79" i="7"/>
  <c r="AD79" i="7"/>
  <c r="AD80" i="6"/>
  <c r="AE79" i="6"/>
  <c r="AF79" i="6"/>
  <c r="N80" i="6"/>
  <c r="P79" i="6"/>
  <c r="O79" i="6"/>
  <c r="N80" i="3"/>
  <c r="O79" i="3"/>
  <c r="P79" i="3"/>
  <c r="N81" i="1"/>
  <c r="P80" i="1"/>
  <c r="O80" i="1"/>
  <c r="A84" i="2"/>
  <c r="C83" i="2"/>
  <c r="B83" i="2"/>
  <c r="P79" i="4"/>
  <c r="N80" i="4"/>
  <c r="O79" i="4"/>
  <c r="A80" i="5"/>
  <c r="B79" i="5"/>
  <c r="C79" i="5"/>
  <c r="A80" i="4"/>
  <c r="B79" i="4"/>
  <c r="C79" i="4"/>
  <c r="AG81" i="2"/>
  <c r="AE82" i="2"/>
  <c r="AF81" i="2"/>
  <c r="A80" i="3"/>
  <c r="B79" i="3"/>
  <c r="C79" i="3"/>
  <c r="A82" i="1"/>
  <c r="B81" i="1"/>
  <c r="C81" i="1"/>
  <c r="X80" i="5"/>
  <c r="Z79" i="5"/>
  <c r="Y79" i="5"/>
  <c r="AE80" i="3"/>
  <c r="AF79" i="3"/>
  <c r="AG79" i="3"/>
  <c r="Y80" i="2"/>
  <c r="X81" i="2"/>
  <c r="Z80" i="2"/>
  <c r="U113" i="1"/>
  <c r="T114" i="1"/>
  <c r="V113" i="1"/>
  <c r="AB81" i="7" l="1"/>
  <c r="AC80" i="7"/>
  <c r="AD80" i="7"/>
  <c r="AD81" i="6"/>
  <c r="AE80" i="6"/>
  <c r="AF80" i="6"/>
  <c r="N81" i="6"/>
  <c r="O80" i="6"/>
  <c r="P80" i="6"/>
  <c r="A83" i="1"/>
  <c r="B82" i="1"/>
  <c r="C82" i="1"/>
  <c r="A81" i="4"/>
  <c r="C80" i="4"/>
  <c r="B80" i="4"/>
  <c r="N82" i="1"/>
  <c r="O81" i="1"/>
  <c r="P81" i="1"/>
  <c r="O80" i="4"/>
  <c r="P80" i="4"/>
  <c r="N81" i="4"/>
  <c r="A85" i="2"/>
  <c r="B84" i="2"/>
  <c r="C84" i="2"/>
  <c r="AE83" i="2"/>
  <c r="AF82" i="2"/>
  <c r="AG82" i="2"/>
  <c r="A81" i="3"/>
  <c r="B80" i="3"/>
  <c r="C80" i="3"/>
  <c r="A81" i="5"/>
  <c r="B80" i="5"/>
  <c r="C80" i="5"/>
  <c r="N81" i="3"/>
  <c r="P80" i="3"/>
  <c r="O80" i="3"/>
  <c r="X81" i="5"/>
  <c r="Z80" i="5"/>
  <c r="Y80" i="5"/>
  <c r="AE81" i="3"/>
  <c r="AF80" i="3"/>
  <c r="AG80" i="3"/>
  <c r="Z81" i="2"/>
  <c r="X82" i="2"/>
  <c r="Y81" i="2"/>
  <c r="T115" i="1"/>
  <c r="U114" i="1"/>
  <c r="V114" i="1"/>
  <c r="AB82" i="7" l="1"/>
  <c r="AC81" i="7"/>
  <c r="AD81" i="7"/>
  <c r="AD82" i="6"/>
  <c r="AE81" i="6"/>
  <c r="AF81" i="6"/>
  <c r="N82" i="6"/>
  <c r="P81" i="6"/>
  <c r="O81" i="6"/>
  <c r="O81" i="4"/>
  <c r="P81" i="4"/>
  <c r="N82" i="4"/>
  <c r="AF83" i="2"/>
  <c r="AG83" i="2"/>
  <c r="AE84" i="2"/>
  <c r="A82" i="4"/>
  <c r="B81" i="4"/>
  <c r="C81" i="4"/>
  <c r="A82" i="5"/>
  <c r="B81" i="5"/>
  <c r="C81" i="5"/>
  <c r="A82" i="3"/>
  <c r="B81" i="3"/>
  <c r="C81" i="3"/>
  <c r="N83" i="1"/>
  <c r="P82" i="1"/>
  <c r="O82" i="1"/>
  <c r="N82" i="3"/>
  <c r="O81" i="3"/>
  <c r="P81" i="3"/>
  <c r="A86" i="2"/>
  <c r="B85" i="2"/>
  <c r="C85" i="2"/>
  <c r="A84" i="1"/>
  <c r="B83" i="1"/>
  <c r="C83" i="1"/>
  <c r="X82" i="5"/>
  <c r="Z81" i="5"/>
  <c r="Y81" i="5"/>
  <c r="AE82" i="3"/>
  <c r="AG81" i="3"/>
  <c r="AF81" i="3"/>
  <c r="Y82" i="2"/>
  <c r="X83" i="2"/>
  <c r="Z82" i="2"/>
  <c r="U115" i="1"/>
  <c r="V115" i="1"/>
  <c r="T116" i="1"/>
  <c r="AB83" i="7" l="1"/>
  <c r="AC82" i="7"/>
  <c r="AD82" i="7"/>
  <c r="AD83" i="6"/>
  <c r="AE82" i="6"/>
  <c r="AF82" i="6"/>
  <c r="N83" i="6"/>
  <c r="O82" i="6"/>
  <c r="P82" i="6"/>
  <c r="N83" i="3"/>
  <c r="P82" i="3"/>
  <c r="O82" i="3"/>
  <c r="A83" i="4"/>
  <c r="B82" i="4"/>
  <c r="C82" i="4"/>
  <c r="O82" i="4"/>
  <c r="P82" i="4"/>
  <c r="N83" i="4"/>
  <c r="N84" i="1"/>
  <c r="O83" i="1"/>
  <c r="P83" i="1"/>
  <c r="A87" i="2"/>
  <c r="B86" i="2"/>
  <c r="C86" i="2"/>
  <c r="A83" i="5"/>
  <c r="B82" i="5"/>
  <c r="C82" i="5"/>
  <c r="AE85" i="2"/>
  <c r="AF84" i="2"/>
  <c r="AG84" i="2"/>
  <c r="A85" i="1"/>
  <c r="C84" i="1"/>
  <c r="B84" i="1"/>
  <c r="A83" i="3"/>
  <c r="C82" i="3"/>
  <c r="B82" i="3"/>
  <c r="X83" i="5"/>
  <c r="Z82" i="5"/>
  <c r="Y82" i="5"/>
  <c r="AE83" i="3"/>
  <c r="AF82" i="3"/>
  <c r="AG82" i="3"/>
  <c r="X84" i="2"/>
  <c r="Y83" i="2"/>
  <c r="Z83" i="2"/>
  <c r="U116" i="1"/>
  <c r="V116" i="1"/>
  <c r="T117" i="1"/>
  <c r="AB84" i="7" l="1"/>
  <c r="AC83" i="7"/>
  <c r="AD83" i="7"/>
  <c r="AD84" i="6"/>
  <c r="AE83" i="6"/>
  <c r="AF83" i="6"/>
  <c r="N84" i="6"/>
  <c r="P83" i="6"/>
  <c r="O83" i="6"/>
  <c r="A84" i="5"/>
  <c r="B83" i="5"/>
  <c r="C83" i="5"/>
  <c r="A84" i="4"/>
  <c r="B83" i="4"/>
  <c r="C83" i="4"/>
  <c r="AE86" i="2"/>
  <c r="AG85" i="2"/>
  <c r="AF85" i="2"/>
  <c r="A86" i="1"/>
  <c r="B85" i="1"/>
  <c r="C85" i="1"/>
  <c r="N85" i="1"/>
  <c r="P84" i="1"/>
  <c r="O84" i="1"/>
  <c r="A84" i="3"/>
  <c r="B83" i="3"/>
  <c r="C83" i="3"/>
  <c r="A88" i="2"/>
  <c r="C87" i="2"/>
  <c r="B87" i="2"/>
  <c r="O83" i="4"/>
  <c r="P83" i="4"/>
  <c r="N84" i="4"/>
  <c r="N84" i="3"/>
  <c r="O83" i="3"/>
  <c r="P83" i="3"/>
  <c r="X84" i="5"/>
  <c r="Z83" i="5"/>
  <c r="Y83" i="5"/>
  <c r="AE84" i="3"/>
  <c r="AF83" i="3"/>
  <c r="AG83" i="3"/>
  <c r="X85" i="2"/>
  <c r="Y84" i="2"/>
  <c r="Z84" i="2"/>
  <c r="V117" i="1"/>
  <c r="T118" i="1"/>
  <c r="U117" i="1"/>
  <c r="AB85" i="7" l="1"/>
  <c r="AC84" i="7"/>
  <c r="AD84" i="7"/>
  <c r="AD85" i="6"/>
  <c r="AE84" i="6"/>
  <c r="AF84" i="6"/>
  <c r="N85" i="6"/>
  <c r="O84" i="6"/>
  <c r="P84" i="6"/>
  <c r="A85" i="4"/>
  <c r="C84" i="4"/>
  <c r="B84" i="4"/>
  <c r="A89" i="2"/>
  <c r="C88" i="2"/>
  <c r="B88" i="2"/>
  <c r="AF86" i="2"/>
  <c r="AG86" i="2"/>
  <c r="AE87" i="2"/>
  <c r="A87" i="1"/>
  <c r="B86" i="1"/>
  <c r="C86" i="1"/>
  <c r="O84" i="4"/>
  <c r="P84" i="4"/>
  <c r="N85" i="4"/>
  <c r="A85" i="3"/>
  <c r="B84" i="3"/>
  <c r="C84" i="3"/>
  <c r="N85" i="3"/>
  <c r="P84" i="3"/>
  <c r="O84" i="3"/>
  <c r="N86" i="1"/>
  <c r="O85" i="1"/>
  <c r="P85" i="1"/>
  <c r="A85" i="5"/>
  <c r="B84" i="5"/>
  <c r="C84" i="5"/>
  <c r="X85" i="5"/>
  <c r="Z84" i="5"/>
  <c r="Y84" i="5"/>
  <c r="AE85" i="3"/>
  <c r="AF84" i="3"/>
  <c r="AG84" i="3"/>
  <c r="Y85" i="2"/>
  <c r="Z85" i="2"/>
  <c r="U118" i="1"/>
  <c r="V118" i="1"/>
  <c r="T119" i="1"/>
  <c r="AB86" i="7" l="1"/>
  <c r="AC85" i="7"/>
  <c r="AD85" i="7"/>
  <c r="AD86" i="6"/>
  <c r="AE85" i="6"/>
  <c r="AF85" i="6"/>
  <c r="N86" i="6"/>
  <c r="P85" i="6"/>
  <c r="O85" i="6"/>
  <c r="A86" i="3"/>
  <c r="B85" i="3"/>
  <c r="C85" i="3"/>
  <c r="N86" i="3"/>
  <c r="O85" i="3"/>
  <c r="P85" i="3"/>
  <c r="O85" i="4"/>
  <c r="P85" i="4"/>
  <c r="N86" i="4"/>
  <c r="A88" i="1"/>
  <c r="B87" i="1"/>
  <c r="C87" i="1"/>
  <c r="A90" i="2"/>
  <c r="C89" i="2"/>
  <c r="B89" i="2"/>
  <c r="N87" i="1"/>
  <c r="P86" i="1"/>
  <c r="O86" i="1"/>
  <c r="A86" i="5"/>
  <c r="B85" i="5"/>
  <c r="C85" i="5"/>
  <c r="AF87" i="2"/>
  <c r="AE88" i="2"/>
  <c r="AG87" i="2"/>
  <c r="A86" i="4"/>
  <c r="B85" i="4"/>
  <c r="C85" i="4"/>
  <c r="X86" i="5"/>
  <c r="Z85" i="5"/>
  <c r="Y85" i="5"/>
  <c r="AE86" i="3"/>
  <c r="AG85" i="3"/>
  <c r="AF85" i="3"/>
  <c r="U119" i="1"/>
  <c r="V119" i="1"/>
  <c r="T120" i="1"/>
  <c r="AB87" i="7" l="1"/>
  <c r="AC86" i="7"/>
  <c r="AD86" i="7"/>
  <c r="AD87" i="6"/>
  <c r="AE86" i="6"/>
  <c r="AF86" i="6"/>
  <c r="N87" i="6"/>
  <c r="O86" i="6"/>
  <c r="P86" i="6"/>
  <c r="A87" i="5"/>
  <c r="B86" i="5"/>
  <c r="C86" i="5"/>
  <c r="A89" i="1"/>
  <c r="C88" i="1"/>
  <c r="B88" i="1"/>
  <c r="N88" i="1"/>
  <c r="O87" i="1"/>
  <c r="P87" i="1"/>
  <c r="N87" i="3"/>
  <c r="P86" i="3"/>
  <c r="O86" i="3"/>
  <c r="AF88" i="2"/>
  <c r="AG88" i="2"/>
  <c r="AE89" i="2"/>
  <c r="A87" i="4"/>
  <c r="C86" i="4"/>
  <c r="B86" i="4"/>
  <c r="A91" i="2"/>
  <c r="B90" i="2"/>
  <c r="C90" i="2"/>
  <c r="O86" i="4"/>
  <c r="P86" i="4"/>
  <c r="N87" i="4"/>
  <c r="A87" i="3"/>
  <c r="B86" i="3"/>
  <c r="C86" i="3"/>
  <c r="X87" i="5"/>
  <c r="Z86" i="5"/>
  <c r="Y86" i="5"/>
  <c r="AE87" i="3"/>
  <c r="AF86" i="3"/>
  <c r="AG86" i="3"/>
  <c r="U120" i="1"/>
  <c r="V120" i="1"/>
  <c r="T121" i="1"/>
  <c r="AB88" i="7" l="1"/>
  <c r="AC87" i="7"/>
  <c r="AD87" i="7"/>
  <c r="AD88" i="6"/>
  <c r="AE87" i="6"/>
  <c r="AF87" i="6"/>
  <c r="N88" i="6"/>
  <c r="P87" i="6"/>
  <c r="O87" i="6"/>
  <c r="N88" i="4"/>
  <c r="P87" i="4"/>
  <c r="O87" i="4"/>
  <c r="A88" i="4"/>
  <c r="B87" i="4"/>
  <c r="C87" i="4"/>
  <c r="A90" i="1"/>
  <c r="B89" i="1"/>
  <c r="C89" i="1"/>
  <c r="A92" i="2"/>
  <c r="C91" i="2"/>
  <c r="B91" i="2"/>
  <c r="AF89" i="2"/>
  <c r="AG89" i="2"/>
  <c r="AE90" i="2"/>
  <c r="N89" i="1"/>
  <c r="P88" i="1"/>
  <c r="O88" i="1"/>
  <c r="N88" i="3"/>
  <c r="O87" i="3"/>
  <c r="P87" i="3"/>
  <c r="A88" i="3"/>
  <c r="B87" i="3"/>
  <c r="C87" i="3"/>
  <c r="A88" i="5"/>
  <c r="B87" i="5"/>
  <c r="C87" i="5"/>
  <c r="X88" i="5"/>
  <c r="Z87" i="5"/>
  <c r="Y87" i="5"/>
  <c r="AE88" i="3"/>
  <c r="AF87" i="3"/>
  <c r="AG87" i="3"/>
  <c r="U121" i="1"/>
  <c r="V121" i="1"/>
  <c r="T122" i="1"/>
  <c r="AB89" i="7" l="1"/>
  <c r="AC88" i="7"/>
  <c r="AD88" i="7"/>
  <c r="AD89" i="6"/>
  <c r="AE88" i="6"/>
  <c r="AF88" i="6"/>
  <c r="N89" i="6"/>
  <c r="O88" i="6"/>
  <c r="P88" i="6"/>
  <c r="N90" i="1"/>
  <c r="O89" i="1"/>
  <c r="P89" i="1"/>
  <c r="N89" i="3"/>
  <c r="P88" i="3"/>
  <c r="O88" i="3"/>
  <c r="AG90" i="2"/>
  <c r="AE91" i="2"/>
  <c r="AF90" i="2"/>
  <c r="A91" i="1"/>
  <c r="B90" i="1"/>
  <c r="C90" i="1"/>
  <c r="A89" i="3"/>
  <c r="B88" i="3"/>
  <c r="C88" i="3"/>
  <c r="A93" i="2"/>
  <c r="C92" i="2"/>
  <c r="B92" i="2"/>
  <c r="A89" i="4"/>
  <c r="C88" i="4"/>
  <c r="B88" i="4"/>
  <c r="A89" i="5"/>
  <c r="B88" i="5"/>
  <c r="C88" i="5"/>
  <c r="O88" i="4"/>
  <c r="P88" i="4"/>
  <c r="N89" i="4"/>
  <c r="X89" i="5"/>
  <c r="Z88" i="5"/>
  <c r="Y88" i="5"/>
  <c r="AE89" i="3"/>
  <c r="AF88" i="3"/>
  <c r="AG88" i="3"/>
  <c r="T123" i="1"/>
  <c r="U122" i="1"/>
  <c r="V122" i="1"/>
  <c r="AB90" i="7" l="1"/>
  <c r="AC89" i="7"/>
  <c r="AD89" i="7"/>
  <c r="AD90" i="6"/>
  <c r="AE89" i="6"/>
  <c r="AF89" i="6"/>
  <c r="N90" i="6"/>
  <c r="P89" i="6"/>
  <c r="O89" i="6"/>
  <c r="O89" i="4"/>
  <c r="P89" i="4"/>
  <c r="N90" i="4"/>
  <c r="A90" i="4"/>
  <c r="B89" i="4"/>
  <c r="C89" i="4"/>
  <c r="AG91" i="2"/>
  <c r="AE92" i="2"/>
  <c r="AF91" i="2"/>
  <c r="A90" i="5"/>
  <c r="B89" i="5"/>
  <c r="C89" i="5"/>
  <c r="A92" i="1"/>
  <c r="B91" i="1"/>
  <c r="C91" i="1"/>
  <c r="A94" i="2"/>
  <c r="B93" i="2"/>
  <c r="C93" i="2"/>
  <c r="N90" i="3"/>
  <c r="O89" i="3"/>
  <c r="P89" i="3"/>
  <c r="A90" i="3"/>
  <c r="B89" i="3"/>
  <c r="C89" i="3"/>
  <c r="N91" i="1"/>
  <c r="P90" i="1"/>
  <c r="O90" i="1"/>
  <c r="X90" i="5"/>
  <c r="Z89" i="5"/>
  <c r="Y89" i="5"/>
  <c r="AE90" i="3"/>
  <c r="AF89" i="3"/>
  <c r="AG89" i="3"/>
  <c r="U123" i="1"/>
  <c r="V123" i="1"/>
  <c r="T124" i="1"/>
  <c r="AB91" i="7" l="1"/>
  <c r="AC90" i="7"/>
  <c r="AD90" i="7"/>
  <c r="AD91" i="6"/>
  <c r="AE90" i="6"/>
  <c r="AF90" i="6"/>
  <c r="N91" i="6"/>
  <c r="O90" i="6"/>
  <c r="P90" i="6"/>
  <c r="A95" i="2"/>
  <c r="B94" i="2"/>
  <c r="C94" i="2"/>
  <c r="AF92" i="2"/>
  <c r="AG92" i="2"/>
  <c r="AE93" i="2"/>
  <c r="N91" i="3"/>
  <c r="P90" i="3"/>
  <c r="O90" i="3"/>
  <c r="O90" i="4"/>
  <c r="P90" i="4"/>
  <c r="N91" i="4"/>
  <c r="A91" i="3"/>
  <c r="C90" i="3"/>
  <c r="B90" i="3"/>
  <c r="A91" i="5"/>
  <c r="B90" i="5"/>
  <c r="C90" i="5"/>
  <c r="A91" i="4"/>
  <c r="C90" i="4"/>
  <c r="B90" i="4"/>
  <c r="N92" i="1"/>
  <c r="O91" i="1"/>
  <c r="P91" i="1"/>
  <c r="A93" i="1"/>
  <c r="C92" i="1"/>
  <c r="B92" i="1"/>
  <c r="X91" i="5"/>
  <c r="Z90" i="5"/>
  <c r="Y90" i="5"/>
  <c r="AE91" i="3"/>
  <c r="AF90" i="3"/>
  <c r="AG90" i="3"/>
  <c r="U124" i="1"/>
  <c r="V124" i="1"/>
  <c r="T125" i="1"/>
  <c r="AB92" i="7" l="1"/>
  <c r="AC91" i="7"/>
  <c r="AD91" i="7"/>
  <c r="AD92" i="6"/>
  <c r="AE91" i="6"/>
  <c r="AF91" i="6"/>
  <c r="N92" i="6"/>
  <c r="P91" i="6"/>
  <c r="O91" i="6"/>
  <c r="A92" i="5"/>
  <c r="B91" i="5"/>
  <c r="C91" i="5"/>
  <c r="A92" i="4"/>
  <c r="B91" i="4"/>
  <c r="C91" i="4"/>
  <c r="N92" i="3"/>
  <c r="O91" i="3"/>
  <c r="P91" i="3"/>
  <c r="O91" i="4"/>
  <c r="N92" i="4"/>
  <c r="P91" i="4"/>
  <c r="N93" i="1"/>
  <c r="P92" i="1"/>
  <c r="O92" i="1"/>
  <c r="AE94" i="2"/>
  <c r="AF93" i="2"/>
  <c r="AG93" i="2"/>
  <c r="A94" i="1"/>
  <c r="B93" i="1"/>
  <c r="C93" i="1"/>
  <c r="A92" i="3"/>
  <c r="B91" i="3"/>
  <c r="C91" i="3"/>
  <c r="A96" i="2"/>
  <c r="C95" i="2"/>
  <c r="B95" i="2"/>
  <c r="X92" i="5"/>
  <c r="Z91" i="5"/>
  <c r="Y91" i="5"/>
  <c r="AE92" i="3"/>
  <c r="AF91" i="3"/>
  <c r="AG91" i="3"/>
  <c r="V125" i="1"/>
  <c r="T126" i="1"/>
  <c r="U125" i="1"/>
  <c r="AB93" i="7" l="1"/>
  <c r="AC92" i="7"/>
  <c r="AD92" i="7"/>
  <c r="AD93" i="6"/>
  <c r="AE92" i="6"/>
  <c r="AF92" i="6"/>
  <c r="N93" i="6"/>
  <c r="O92" i="6"/>
  <c r="P92" i="6"/>
  <c r="A93" i="4"/>
  <c r="C92" i="4"/>
  <c r="B92" i="4"/>
  <c r="A95" i="1"/>
  <c r="B94" i="1"/>
  <c r="C94" i="1"/>
  <c r="P92" i="4"/>
  <c r="N93" i="4"/>
  <c r="O92" i="4"/>
  <c r="N93" i="3"/>
  <c r="P92" i="3"/>
  <c r="O92" i="3"/>
  <c r="AF94" i="2"/>
  <c r="AG94" i="2"/>
  <c r="AE95" i="2"/>
  <c r="A93" i="3"/>
  <c r="B92" i="3"/>
  <c r="C92" i="3"/>
  <c r="A97" i="2"/>
  <c r="C96" i="2"/>
  <c r="B96" i="2"/>
  <c r="N94" i="1"/>
  <c r="O93" i="1"/>
  <c r="P93" i="1"/>
  <c r="A93" i="5"/>
  <c r="B92" i="5"/>
  <c r="C92" i="5"/>
  <c r="X93" i="5"/>
  <c r="Z92" i="5"/>
  <c r="Y92" i="5"/>
  <c r="AE93" i="3"/>
  <c r="AF92" i="3"/>
  <c r="AG92" i="3"/>
  <c r="U126" i="1"/>
  <c r="V126" i="1"/>
  <c r="T127" i="1"/>
  <c r="AB94" i="7" l="1"/>
  <c r="AC93" i="7"/>
  <c r="AD93" i="7"/>
  <c r="AD94" i="6"/>
  <c r="AE93" i="6"/>
  <c r="AF93" i="6"/>
  <c r="N94" i="6"/>
  <c r="P93" i="6"/>
  <c r="O93" i="6"/>
  <c r="A98" i="2"/>
  <c r="C97" i="2"/>
  <c r="B97" i="2"/>
  <c r="AE96" i="2"/>
  <c r="AG95" i="2"/>
  <c r="AF95" i="2"/>
  <c r="N94" i="4"/>
  <c r="O93" i="4"/>
  <c r="P93" i="4"/>
  <c r="P94" i="1"/>
  <c r="N95" i="1"/>
  <c r="O94" i="1"/>
  <c r="N94" i="3"/>
  <c r="O93" i="3"/>
  <c r="P93" i="3"/>
  <c r="A94" i="3"/>
  <c r="B93" i="3"/>
  <c r="C93" i="3"/>
  <c r="B95" i="1"/>
  <c r="C95" i="1"/>
  <c r="A96" i="1"/>
  <c r="A94" i="5"/>
  <c r="B93" i="5"/>
  <c r="C93" i="5"/>
  <c r="A94" i="4"/>
  <c r="B93" i="4"/>
  <c r="C93" i="4"/>
  <c r="X94" i="5"/>
  <c r="Z93" i="5"/>
  <c r="Y93" i="5"/>
  <c r="AE94" i="3"/>
  <c r="AG93" i="3"/>
  <c r="AF93" i="3"/>
  <c r="U127" i="1"/>
  <c r="V127" i="1"/>
  <c r="T128" i="1"/>
  <c r="AB95" i="7" l="1"/>
  <c r="AC94" i="7"/>
  <c r="AD94" i="7"/>
  <c r="AD95" i="6"/>
  <c r="AE94" i="6"/>
  <c r="AF94" i="6"/>
  <c r="N95" i="6"/>
  <c r="O94" i="6"/>
  <c r="P94" i="6"/>
  <c r="A95" i="3"/>
  <c r="B94" i="3"/>
  <c r="C94" i="3"/>
  <c r="AG96" i="2"/>
  <c r="AF96" i="2"/>
  <c r="O95" i="1"/>
  <c r="P95" i="1"/>
  <c r="N96" i="1"/>
  <c r="N95" i="4"/>
  <c r="O94" i="4"/>
  <c r="P94" i="4"/>
  <c r="A95" i="5"/>
  <c r="B94" i="5"/>
  <c r="C94" i="5"/>
  <c r="A95" i="4"/>
  <c r="C94" i="4"/>
  <c r="B94" i="4"/>
  <c r="C96" i="1"/>
  <c r="A97" i="1"/>
  <c r="B96" i="1"/>
  <c r="N95" i="3"/>
  <c r="P94" i="3"/>
  <c r="O94" i="3"/>
  <c r="A99" i="2"/>
  <c r="C98" i="2"/>
  <c r="B98" i="2"/>
  <c r="X95" i="5"/>
  <c r="Z94" i="5"/>
  <c r="Y94" i="5"/>
  <c r="AE95" i="3"/>
  <c r="AF94" i="3"/>
  <c r="AG94" i="3"/>
  <c r="U128" i="1"/>
  <c r="V128" i="1"/>
  <c r="T129" i="1"/>
  <c r="AB96" i="7" l="1"/>
  <c r="AC95" i="7"/>
  <c r="AD95" i="7"/>
  <c r="AD96" i="6"/>
  <c r="AE95" i="6"/>
  <c r="AF95" i="6"/>
  <c r="N96" i="6"/>
  <c r="P95" i="6"/>
  <c r="O95" i="6"/>
  <c r="A96" i="5"/>
  <c r="B95" i="5"/>
  <c r="C95" i="5"/>
  <c r="B97" i="1"/>
  <c r="C97" i="1"/>
  <c r="A98" i="1"/>
  <c r="A96" i="4"/>
  <c r="B95" i="4"/>
  <c r="C95" i="4"/>
  <c r="A100" i="2"/>
  <c r="C99" i="2"/>
  <c r="B99" i="2"/>
  <c r="N97" i="1"/>
  <c r="O96" i="1"/>
  <c r="P96" i="1"/>
  <c r="N96" i="3"/>
  <c r="O95" i="3"/>
  <c r="P95" i="3"/>
  <c r="O95" i="4"/>
  <c r="P95" i="4"/>
  <c r="N96" i="4"/>
  <c r="A96" i="3"/>
  <c r="B95" i="3"/>
  <c r="C95" i="3"/>
  <c r="X96" i="5"/>
  <c r="Z95" i="5"/>
  <c r="Y95" i="5"/>
  <c r="AF95" i="3"/>
  <c r="AG95" i="3"/>
  <c r="U129" i="1"/>
  <c r="V129" i="1"/>
  <c r="T130" i="1"/>
  <c r="AB97" i="7" l="1"/>
  <c r="AC96" i="7"/>
  <c r="AD96" i="7"/>
  <c r="AD97" i="6"/>
  <c r="AE96" i="6"/>
  <c r="AF96" i="6"/>
  <c r="N97" i="6"/>
  <c r="O96" i="6"/>
  <c r="P96" i="6"/>
  <c r="N97" i="3"/>
  <c r="P96" i="3"/>
  <c r="O96" i="3"/>
  <c r="A97" i="3"/>
  <c r="B96" i="3"/>
  <c r="C96" i="3"/>
  <c r="A101" i="2"/>
  <c r="B100" i="2"/>
  <c r="C100" i="2"/>
  <c r="B98" i="1"/>
  <c r="C98" i="1"/>
  <c r="A99" i="1"/>
  <c r="A97" i="4"/>
  <c r="C96" i="4"/>
  <c r="B96" i="4"/>
  <c r="N97" i="4"/>
  <c r="O96" i="4"/>
  <c r="P96" i="4"/>
  <c r="N98" i="1"/>
  <c r="O97" i="1"/>
  <c r="P97" i="1"/>
  <c r="A97" i="5"/>
  <c r="B96" i="5"/>
  <c r="C96" i="5"/>
  <c r="X97" i="5"/>
  <c r="Z96" i="5"/>
  <c r="Y96" i="5"/>
  <c r="AF96" i="3"/>
  <c r="AG96" i="3"/>
  <c r="T131" i="1"/>
  <c r="U130" i="1"/>
  <c r="V130" i="1"/>
  <c r="AB98" i="7" l="1"/>
  <c r="AC97" i="7"/>
  <c r="AD97" i="7"/>
  <c r="AD98" i="6"/>
  <c r="AE97" i="6"/>
  <c r="AF97" i="6"/>
  <c r="N98" i="6"/>
  <c r="P97" i="6"/>
  <c r="O97" i="6"/>
  <c r="N99" i="1"/>
  <c r="O98" i="1"/>
  <c r="P98" i="1"/>
  <c r="A102" i="2"/>
  <c r="C101" i="2"/>
  <c r="B101" i="2"/>
  <c r="B99" i="1"/>
  <c r="C99" i="1"/>
  <c r="A100" i="1"/>
  <c r="A98" i="5"/>
  <c r="B97" i="5"/>
  <c r="C97" i="5"/>
  <c r="N98" i="4"/>
  <c r="O97" i="4"/>
  <c r="P97" i="4"/>
  <c r="A98" i="3"/>
  <c r="B97" i="3"/>
  <c r="C97" i="3"/>
  <c r="A98" i="4"/>
  <c r="B97" i="4"/>
  <c r="C97" i="4"/>
  <c r="N98" i="3"/>
  <c r="O97" i="3"/>
  <c r="P97" i="3"/>
  <c r="X98" i="5"/>
  <c r="Z97" i="5"/>
  <c r="Y97" i="5"/>
  <c r="V131" i="1"/>
  <c r="T132" i="1"/>
  <c r="U131" i="1"/>
  <c r="AB99" i="7" l="1"/>
  <c r="AC98" i="7"/>
  <c r="AD98" i="7"/>
  <c r="AD99" i="6"/>
  <c r="AE98" i="6"/>
  <c r="AF98" i="6"/>
  <c r="N99" i="6"/>
  <c r="O98" i="6"/>
  <c r="P98" i="6"/>
  <c r="A103" i="2"/>
  <c r="B102" i="2"/>
  <c r="C102" i="2"/>
  <c r="N99" i="3"/>
  <c r="P98" i="3"/>
  <c r="O98" i="3"/>
  <c r="A99" i="5"/>
  <c r="B98" i="5"/>
  <c r="C98" i="5"/>
  <c r="A99" i="3"/>
  <c r="C98" i="3"/>
  <c r="B98" i="3"/>
  <c r="A99" i="4"/>
  <c r="C98" i="4"/>
  <c r="B98" i="4"/>
  <c r="N99" i="4"/>
  <c r="O98" i="4"/>
  <c r="P98" i="4"/>
  <c r="C100" i="1"/>
  <c r="B100" i="1"/>
  <c r="A101" i="1"/>
  <c r="N100" i="1"/>
  <c r="O99" i="1"/>
  <c r="P99" i="1"/>
  <c r="X99" i="5"/>
  <c r="Z98" i="5"/>
  <c r="Y98" i="5"/>
  <c r="U132" i="1"/>
  <c r="V132" i="1"/>
  <c r="T133" i="1"/>
  <c r="AB100" i="7" l="1"/>
  <c r="AC99" i="7"/>
  <c r="AD99" i="7"/>
  <c r="AD100" i="6"/>
  <c r="AE99" i="6"/>
  <c r="AF99" i="6"/>
  <c r="N100" i="6"/>
  <c r="P99" i="6"/>
  <c r="O99" i="6"/>
  <c r="A100" i="5"/>
  <c r="B99" i="5"/>
  <c r="C99" i="5"/>
  <c r="N100" i="4"/>
  <c r="O99" i="4"/>
  <c r="P99" i="4"/>
  <c r="N100" i="3"/>
  <c r="O99" i="3"/>
  <c r="P99" i="3"/>
  <c r="N101" i="1"/>
  <c r="O100" i="1"/>
  <c r="P100" i="1"/>
  <c r="A100" i="3"/>
  <c r="B99" i="3"/>
  <c r="C99" i="3"/>
  <c r="B101" i="1"/>
  <c r="C101" i="1"/>
  <c r="A102" i="1"/>
  <c r="A100" i="4"/>
  <c r="B99" i="4"/>
  <c r="C99" i="4"/>
  <c r="A104" i="2"/>
  <c r="C103" i="2"/>
  <c r="B103" i="2"/>
  <c r="X100" i="5"/>
  <c r="Z99" i="5"/>
  <c r="Y99" i="5"/>
  <c r="V133" i="1"/>
  <c r="T134" i="1"/>
  <c r="U133" i="1"/>
  <c r="AB101" i="7" l="1"/>
  <c r="AC100" i="7"/>
  <c r="AD100" i="7"/>
  <c r="AD101" i="6"/>
  <c r="AE100" i="6"/>
  <c r="AF100" i="6"/>
  <c r="N101" i="6"/>
  <c r="O100" i="6"/>
  <c r="P100" i="6"/>
  <c r="A101" i="4"/>
  <c r="C100" i="4"/>
  <c r="B100" i="4"/>
  <c r="N101" i="3"/>
  <c r="P100" i="3"/>
  <c r="O100" i="3"/>
  <c r="P100" i="4"/>
  <c r="N101" i="4"/>
  <c r="O100" i="4"/>
  <c r="A105" i="2"/>
  <c r="C104" i="2"/>
  <c r="B104" i="2"/>
  <c r="A103" i="1"/>
  <c r="B102" i="1"/>
  <c r="C102" i="1"/>
  <c r="N102" i="1"/>
  <c r="O101" i="1"/>
  <c r="P101" i="1"/>
  <c r="A101" i="3"/>
  <c r="B100" i="3"/>
  <c r="C100" i="3"/>
  <c r="A101" i="5"/>
  <c r="B100" i="5"/>
  <c r="C100" i="5"/>
  <c r="X101" i="5"/>
  <c r="Z100" i="5"/>
  <c r="Y100" i="5"/>
  <c r="U134" i="1"/>
  <c r="V134" i="1"/>
  <c r="T135" i="1"/>
  <c r="AB102" i="7" l="1"/>
  <c r="AC101" i="7"/>
  <c r="AD101" i="7"/>
  <c r="AE101" i="6"/>
  <c r="AF101" i="6"/>
  <c r="N102" i="6"/>
  <c r="P101" i="6"/>
  <c r="O101" i="6"/>
  <c r="N103" i="1"/>
  <c r="O102" i="1"/>
  <c r="P102" i="1"/>
  <c r="N102" i="4"/>
  <c r="P101" i="4"/>
  <c r="O101" i="4"/>
  <c r="N102" i="3"/>
  <c r="O101" i="3"/>
  <c r="P101" i="3"/>
  <c r="A102" i="3"/>
  <c r="B101" i="3"/>
  <c r="C101" i="3"/>
  <c r="A102" i="5"/>
  <c r="B101" i="5"/>
  <c r="C101" i="5"/>
  <c r="A106" i="2"/>
  <c r="B105" i="2"/>
  <c r="C105" i="2"/>
  <c r="A104" i="1"/>
  <c r="B103" i="1"/>
  <c r="C103" i="1"/>
  <c r="A102" i="4"/>
  <c r="B101" i="4"/>
  <c r="C101" i="4"/>
  <c r="X102" i="5"/>
  <c r="Z101" i="5"/>
  <c r="Y101" i="5"/>
  <c r="U135" i="1"/>
  <c r="V135" i="1"/>
  <c r="T136" i="1"/>
  <c r="AB103" i="7" l="1"/>
  <c r="AC102" i="7"/>
  <c r="AD102" i="7"/>
  <c r="N103" i="6"/>
  <c r="O102" i="6"/>
  <c r="P102" i="6"/>
  <c r="N103" i="3"/>
  <c r="P102" i="3"/>
  <c r="O102" i="3"/>
  <c r="N103" i="4"/>
  <c r="O102" i="4"/>
  <c r="P102" i="4"/>
  <c r="A103" i="4"/>
  <c r="C102" i="4"/>
  <c r="B102" i="4"/>
  <c r="A103" i="3"/>
  <c r="B102" i="3"/>
  <c r="C102" i="3"/>
  <c r="A107" i="2"/>
  <c r="B106" i="2"/>
  <c r="C106" i="2"/>
  <c r="A105" i="1"/>
  <c r="B104" i="1"/>
  <c r="C104" i="1"/>
  <c r="A103" i="5"/>
  <c r="B102" i="5"/>
  <c r="C102" i="5"/>
  <c r="N104" i="1"/>
  <c r="O103" i="1"/>
  <c r="P103" i="1"/>
  <c r="X103" i="5"/>
  <c r="Z102" i="5"/>
  <c r="Y102" i="5"/>
  <c r="U136" i="1"/>
  <c r="V136" i="1"/>
  <c r="T137" i="1"/>
  <c r="AB104" i="7" l="1"/>
  <c r="AC103" i="7"/>
  <c r="AD103" i="7"/>
  <c r="N104" i="6"/>
  <c r="P103" i="6"/>
  <c r="O103" i="6"/>
  <c r="A104" i="4"/>
  <c r="B103" i="4"/>
  <c r="C103" i="4"/>
  <c r="N105" i="1"/>
  <c r="O104" i="1"/>
  <c r="P104" i="1"/>
  <c r="A104" i="3"/>
  <c r="B103" i="3"/>
  <c r="C103" i="3"/>
  <c r="A106" i="1"/>
  <c r="B105" i="1"/>
  <c r="C105" i="1"/>
  <c r="O103" i="4"/>
  <c r="P103" i="4"/>
  <c r="N104" i="4"/>
  <c r="A104" i="5"/>
  <c r="B103" i="5"/>
  <c r="C103" i="5"/>
  <c r="A108" i="2"/>
  <c r="C107" i="2"/>
  <c r="B107" i="2"/>
  <c r="N104" i="3"/>
  <c r="O103" i="3"/>
  <c r="P103" i="3"/>
  <c r="X104" i="5"/>
  <c r="Z103" i="5"/>
  <c r="Y103" i="5"/>
  <c r="U137" i="1"/>
  <c r="V137" i="1"/>
  <c r="T138" i="1"/>
  <c r="AB105" i="7" l="1"/>
  <c r="AC104" i="7"/>
  <c r="AD104" i="7"/>
  <c r="N105" i="6"/>
  <c r="O104" i="6"/>
  <c r="P104" i="6"/>
  <c r="A105" i="3"/>
  <c r="B104" i="3"/>
  <c r="C104" i="3"/>
  <c r="N106" i="1"/>
  <c r="O105" i="1"/>
  <c r="P105" i="1"/>
  <c r="N105" i="3"/>
  <c r="P104" i="3"/>
  <c r="O104" i="3"/>
  <c r="A107" i="1"/>
  <c r="B106" i="1"/>
  <c r="C106" i="1"/>
  <c r="A105" i="5"/>
  <c r="B104" i="5"/>
  <c r="C104" i="5"/>
  <c r="A109" i="2"/>
  <c r="C108" i="2"/>
  <c r="B108" i="2"/>
  <c r="N105" i="4"/>
  <c r="O104" i="4"/>
  <c r="P104" i="4"/>
  <c r="A105" i="4"/>
  <c r="C104" i="4"/>
  <c r="B104" i="4"/>
  <c r="X105" i="5"/>
  <c r="Z104" i="5"/>
  <c r="Y104" i="5"/>
  <c r="T139" i="1"/>
  <c r="U138" i="1"/>
  <c r="V138" i="1"/>
  <c r="AB106" i="7" l="1"/>
  <c r="AC105" i="7"/>
  <c r="AD105" i="7"/>
  <c r="N106" i="6"/>
  <c r="P105" i="6"/>
  <c r="O105" i="6"/>
  <c r="N106" i="4"/>
  <c r="O105" i="4"/>
  <c r="P105" i="4"/>
  <c r="N106" i="3"/>
  <c r="O105" i="3"/>
  <c r="P105" i="3"/>
  <c r="A110" i="2"/>
  <c r="B109" i="2"/>
  <c r="C109" i="2"/>
  <c r="N107" i="1"/>
  <c r="O106" i="1"/>
  <c r="P106" i="1"/>
  <c r="A106" i="4"/>
  <c r="B105" i="4"/>
  <c r="C105" i="4"/>
  <c r="A108" i="1"/>
  <c r="B107" i="1"/>
  <c r="C107" i="1"/>
  <c r="A106" i="5"/>
  <c r="B105" i="5"/>
  <c r="C105" i="5"/>
  <c r="A106" i="3"/>
  <c r="B105" i="3"/>
  <c r="C105" i="3"/>
  <c r="X106" i="5"/>
  <c r="Z105" i="5"/>
  <c r="Y105" i="5"/>
  <c r="V139" i="1"/>
  <c r="T140" i="1"/>
  <c r="U139" i="1"/>
  <c r="AB107" i="7" l="1"/>
  <c r="AC106" i="7"/>
  <c r="AD106" i="7"/>
  <c r="N107" i="6"/>
  <c r="O106" i="6"/>
  <c r="P106" i="6"/>
  <c r="N107" i="3"/>
  <c r="P106" i="3"/>
  <c r="O106" i="3"/>
  <c r="A107" i="5"/>
  <c r="B106" i="5"/>
  <c r="C106" i="5"/>
  <c r="A111" i="2"/>
  <c r="B110" i="2"/>
  <c r="C110" i="2"/>
  <c r="N108" i="1"/>
  <c r="O107" i="1"/>
  <c r="P107" i="1"/>
  <c r="A109" i="1"/>
  <c r="C108" i="1"/>
  <c r="B108" i="1"/>
  <c r="A107" i="3"/>
  <c r="C106" i="3"/>
  <c r="B106" i="3"/>
  <c r="A107" i="4"/>
  <c r="C106" i="4"/>
  <c r="B106" i="4"/>
  <c r="N107" i="4"/>
  <c r="P106" i="4"/>
  <c r="O106" i="4"/>
  <c r="X107" i="5"/>
  <c r="Z106" i="5"/>
  <c r="Y106" i="5"/>
  <c r="U140" i="1"/>
  <c r="V140" i="1"/>
  <c r="T141" i="1"/>
  <c r="AB108" i="7" l="1"/>
  <c r="AC107" i="7"/>
  <c r="AD107" i="7"/>
  <c r="N108" i="6"/>
  <c r="P107" i="6"/>
  <c r="O107" i="6"/>
  <c r="A112" i="2"/>
  <c r="C111" i="2"/>
  <c r="B111" i="2"/>
  <c r="N108" i="4"/>
  <c r="O107" i="4"/>
  <c r="P107" i="4"/>
  <c r="N109" i="1"/>
  <c r="O108" i="1"/>
  <c r="P108" i="1"/>
  <c r="A108" i="3"/>
  <c r="B107" i="3"/>
  <c r="C107" i="3"/>
  <c r="A108" i="5"/>
  <c r="B107" i="5"/>
  <c r="C107" i="5"/>
  <c r="A108" i="4"/>
  <c r="B107" i="4"/>
  <c r="C107" i="4"/>
  <c r="A110" i="1"/>
  <c r="B109" i="1"/>
  <c r="C109" i="1"/>
  <c r="N108" i="3"/>
  <c r="O107" i="3"/>
  <c r="P107" i="3"/>
  <c r="X108" i="5"/>
  <c r="Z107" i="5"/>
  <c r="Y107" i="5"/>
  <c r="V141" i="1"/>
  <c r="T142" i="1"/>
  <c r="U141" i="1"/>
  <c r="AB109" i="7" l="1"/>
  <c r="AC108" i="7"/>
  <c r="AD108" i="7"/>
  <c r="N109" i="6"/>
  <c r="O108" i="6"/>
  <c r="P108" i="6"/>
  <c r="A109" i="4"/>
  <c r="C108" i="4"/>
  <c r="B108" i="4"/>
  <c r="P108" i="4"/>
  <c r="O108" i="4"/>
  <c r="N109" i="4"/>
  <c r="N110" i="1"/>
  <c r="O109" i="1"/>
  <c r="P109" i="1"/>
  <c r="A111" i="1"/>
  <c r="B110" i="1"/>
  <c r="C110" i="1"/>
  <c r="N109" i="3"/>
  <c r="P108" i="3"/>
  <c r="O108" i="3"/>
  <c r="A109" i="3"/>
  <c r="B108" i="3"/>
  <c r="C108" i="3"/>
  <c r="A109" i="5"/>
  <c r="B108" i="5"/>
  <c r="C108" i="5"/>
  <c r="A113" i="2"/>
  <c r="C112" i="2"/>
  <c r="B112" i="2"/>
  <c r="X109" i="5"/>
  <c r="Z108" i="5"/>
  <c r="Y108" i="5"/>
  <c r="U142" i="1"/>
  <c r="V142" i="1"/>
  <c r="T143" i="1"/>
  <c r="T144" i="1" s="1"/>
  <c r="AB110" i="7" l="1"/>
  <c r="AC109" i="7"/>
  <c r="AD109" i="7"/>
  <c r="N110" i="6"/>
  <c r="P109" i="6"/>
  <c r="O109" i="6"/>
  <c r="N110" i="3"/>
  <c r="O109" i="3"/>
  <c r="P109" i="3"/>
  <c r="A110" i="5"/>
  <c r="B109" i="5"/>
  <c r="C109" i="5"/>
  <c r="N111" i="1"/>
  <c r="O110" i="1"/>
  <c r="P110" i="1"/>
  <c r="V144" i="1"/>
  <c r="U144" i="1"/>
  <c r="T145" i="1"/>
  <c r="A110" i="3"/>
  <c r="B109" i="3"/>
  <c r="C109" i="3"/>
  <c r="A114" i="2"/>
  <c r="C113" i="2"/>
  <c r="B113" i="2"/>
  <c r="A112" i="1"/>
  <c r="B111" i="1"/>
  <c r="C111" i="1"/>
  <c r="N110" i="4"/>
  <c r="P109" i="4"/>
  <c r="O109" i="4"/>
  <c r="A110" i="4"/>
  <c r="B109" i="4"/>
  <c r="C109" i="4"/>
  <c r="X110" i="5"/>
  <c r="Z109" i="5"/>
  <c r="Y109" i="5"/>
  <c r="U143" i="1"/>
  <c r="V143" i="1"/>
  <c r="AB111" i="7" l="1"/>
  <c r="AC110" i="7"/>
  <c r="AD110" i="7"/>
  <c r="N111" i="6"/>
  <c r="O110" i="6"/>
  <c r="P110" i="6"/>
  <c r="A115" i="2"/>
  <c r="C114" i="2"/>
  <c r="B114" i="2"/>
  <c r="V145" i="1"/>
  <c r="T146" i="1"/>
  <c r="U145" i="1"/>
  <c r="A113" i="1"/>
  <c r="C112" i="1"/>
  <c r="B112" i="1"/>
  <c r="O111" i="1"/>
  <c r="N112" i="1"/>
  <c r="P111" i="1"/>
  <c r="N111" i="4"/>
  <c r="P110" i="4"/>
  <c r="O110" i="4"/>
  <c r="A111" i="5"/>
  <c r="B110" i="5"/>
  <c r="C110" i="5"/>
  <c r="A111" i="4"/>
  <c r="C110" i="4"/>
  <c r="B110" i="4"/>
  <c r="A111" i="3"/>
  <c r="B110" i="3"/>
  <c r="C110" i="3"/>
  <c r="N111" i="3"/>
  <c r="P110" i="3"/>
  <c r="O110" i="3"/>
  <c r="X111" i="5"/>
  <c r="Z110" i="5"/>
  <c r="Y110" i="5"/>
  <c r="AC111" i="7" l="1"/>
  <c r="AD111" i="7"/>
  <c r="N112" i="6"/>
  <c r="P111" i="6"/>
  <c r="O111" i="6"/>
  <c r="A112" i="4"/>
  <c r="B111" i="4"/>
  <c r="C111" i="4"/>
  <c r="O112" i="1"/>
  <c r="P112" i="1"/>
  <c r="N113" i="1"/>
  <c r="A114" i="1"/>
  <c r="B113" i="1"/>
  <c r="C113" i="1"/>
  <c r="A112" i="5"/>
  <c r="B111" i="5"/>
  <c r="C111" i="5"/>
  <c r="A112" i="3"/>
  <c r="B111" i="3"/>
  <c r="C111" i="3"/>
  <c r="N112" i="3"/>
  <c r="O111" i="3"/>
  <c r="P111" i="3"/>
  <c r="O111" i="4"/>
  <c r="N112" i="4"/>
  <c r="P111" i="4"/>
  <c r="T147" i="1"/>
  <c r="U146" i="1"/>
  <c r="V146" i="1"/>
  <c r="A116" i="2"/>
  <c r="C115" i="2"/>
  <c r="B115" i="2"/>
  <c r="X112" i="5"/>
  <c r="Z111" i="5"/>
  <c r="Y111" i="5"/>
  <c r="N113" i="6" l="1"/>
  <c r="O112" i="6"/>
  <c r="P112" i="6"/>
  <c r="N113" i="4"/>
  <c r="P112" i="4"/>
  <c r="O112" i="4"/>
  <c r="N113" i="3"/>
  <c r="P112" i="3"/>
  <c r="O112" i="3"/>
  <c r="A115" i="1"/>
  <c r="B114" i="1"/>
  <c r="C114" i="1"/>
  <c r="T148" i="1"/>
  <c r="U147" i="1"/>
  <c r="V147" i="1"/>
  <c r="A113" i="5"/>
  <c r="B112" i="5"/>
  <c r="C112" i="5"/>
  <c r="P113" i="1"/>
  <c r="N114" i="1"/>
  <c r="O113" i="1"/>
  <c r="A117" i="2"/>
  <c r="B116" i="2"/>
  <c r="C116" i="2"/>
  <c r="A113" i="3"/>
  <c r="B112" i="3"/>
  <c r="C112" i="3"/>
  <c r="A113" i="4"/>
  <c r="C112" i="4"/>
  <c r="B112" i="4"/>
  <c r="X113" i="5"/>
  <c r="Z112" i="5"/>
  <c r="Y112" i="5"/>
  <c r="N114" i="6" l="1"/>
  <c r="P113" i="6"/>
  <c r="O113" i="6"/>
  <c r="N114" i="3"/>
  <c r="O113" i="3"/>
  <c r="P113" i="3"/>
  <c r="A118" i="2"/>
  <c r="B117" i="2"/>
  <c r="C117" i="2"/>
  <c r="A116" i="1"/>
  <c r="B115" i="1"/>
  <c r="C115" i="1"/>
  <c r="U148" i="1"/>
  <c r="V148" i="1"/>
  <c r="T149" i="1"/>
  <c r="A114" i="3"/>
  <c r="B113" i="3"/>
  <c r="C113" i="3"/>
  <c r="A114" i="4"/>
  <c r="B113" i="4"/>
  <c r="C113" i="4"/>
  <c r="N115" i="1"/>
  <c r="P114" i="1"/>
  <c r="O114" i="1"/>
  <c r="A114" i="5"/>
  <c r="B113" i="5"/>
  <c r="C113" i="5"/>
  <c r="N114" i="4"/>
  <c r="O113" i="4"/>
  <c r="P113" i="4"/>
  <c r="X114" i="5"/>
  <c r="Z113" i="5"/>
  <c r="Y113" i="5"/>
  <c r="N115" i="6" l="1"/>
  <c r="O114" i="6"/>
  <c r="P114" i="6"/>
  <c r="V149" i="1"/>
  <c r="U149" i="1"/>
  <c r="T150" i="1"/>
  <c r="A115" i="4"/>
  <c r="C114" i="4"/>
  <c r="B114" i="4"/>
  <c r="A119" i="2"/>
  <c r="B118" i="2"/>
  <c r="C118" i="2"/>
  <c r="P115" i="1"/>
  <c r="O115" i="1"/>
  <c r="N116" i="1"/>
  <c r="A117" i="1"/>
  <c r="C116" i="1"/>
  <c r="B116" i="1"/>
  <c r="A115" i="5"/>
  <c r="B114" i="5"/>
  <c r="C114" i="5"/>
  <c r="O114" i="4"/>
  <c r="P114" i="4"/>
  <c r="N115" i="4"/>
  <c r="A115" i="3"/>
  <c r="C114" i="3"/>
  <c r="B114" i="3"/>
  <c r="N115" i="3"/>
  <c r="P114" i="3"/>
  <c r="O114" i="3"/>
  <c r="X115" i="5"/>
  <c r="Z114" i="5"/>
  <c r="Y114" i="5"/>
  <c r="N116" i="6" l="1"/>
  <c r="P115" i="6"/>
  <c r="O115" i="6"/>
  <c r="A116" i="5"/>
  <c r="B115" i="5"/>
  <c r="C115" i="5"/>
  <c r="N117" i="1"/>
  <c r="O116" i="1"/>
  <c r="P116" i="1"/>
  <c r="A116" i="4"/>
  <c r="B115" i="4"/>
  <c r="C115" i="4"/>
  <c r="T151" i="1"/>
  <c r="V150" i="1"/>
  <c r="U150" i="1"/>
  <c r="A116" i="3"/>
  <c r="B115" i="3"/>
  <c r="C115" i="3"/>
  <c r="A120" i="2"/>
  <c r="C119" i="2"/>
  <c r="B119" i="2"/>
  <c r="N116" i="3"/>
  <c r="O115" i="3"/>
  <c r="P115" i="3"/>
  <c r="P115" i="4"/>
  <c r="N116" i="4"/>
  <c r="O115" i="4"/>
  <c r="A118" i="1"/>
  <c r="B117" i="1"/>
  <c r="C117" i="1"/>
  <c r="X116" i="5"/>
  <c r="Z115" i="5"/>
  <c r="Y115" i="5"/>
  <c r="N117" i="6" l="1"/>
  <c r="O116" i="6"/>
  <c r="P116" i="6"/>
  <c r="A121" i="2"/>
  <c r="C120" i="2"/>
  <c r="B120" i="2"/>
  <c r="O116" i="4"/>
  <c r="N117" i="4"/>
  <c r="P116" i="4"/>
  <c r="A117" i="4"/>
  <c r="C116" i="4"/>
  <c r="B116" i="4"/>
  <c r="U151" i="1"/>
  <c r="V151" i="1"/>
  <c r="T152" i="1"/>
  <c r="N118" i="1"/>
  <c r="O117" i="1"/>
  <c r="P117" i="1"/>
  <c r="N117" i="3"/>
  <c r="P116" i="3"/>
  <c r="O116" i="3"/>
  <c r="A119" i="1"/>
  <c r="B118" i="1"/>
  <c r="C118" i="1"/>
  <c r="A117" i="3"/>
  <c r="B116" i="3"/>
  <c r="C116" i="3"/>
  <c r="A117" i="5"/>
  <c r="B116" i="5"/>
  <c r="C116" i="5"/>
  <c r="X117" i="5"/>
  <c r="Z116" i="5"/>
  <c r="Y116" i="5"/>
  <c r="N118" i="6" l="1"/>
  <c r="P117" i="6"/>
  <c r="O117" i="6"/>
  <c r="U152" i="1"/>
  <c r="V152" i="1"/>
  <c r="T153" i="1"/>
  <c r="A120" i="1"/>
  <c r="B119" i="1"/>
  <c r="C119" i="1"/>
  <c r="N118" i="3"/>
  <c r="O117" i="3"/>
  <c r="P117" i="3"/>
  <c r="A118" i="4"/>
  <c r="B117" i="4"/>
  <c r="C117" i="4"/>
  <c r="A118" i="3"/>
  <c r="B117" i="3"/>
  <c r="C117" i="3"/>
  <c r="A118" i="5"/>
  <c r="B117" i="5"/>
  <c r="C117" i="5"/>
  <c r="O118" i="1"/>
  <c r="P118" i="1"/>
  <c r="N119" i="1"/>
  <c r="P117" i="4"/>
  <c r="N118" i="4"/>
  <c r="O117" i="4"/>
  <c r="A122" i="2"/>
  <c r="C121" i="2"/>
  <c r="B121" i="2"/>
  <c r="X118" i="5"/>
  <c r="Z117" i="5"/>
  <c r="Y117" i="5"/>
  <c r="N119" i="6" l="1"/>
  <c r="O118" i="6"/>
  <c r="P118" i="6"/>
  <c r="A119" i="5"/>
  <c r="B118" i="5"/>
  <c r="C118" i="5"/>
  <c r="A121" i="1"/>
  <c r="C120" i="1"/>
  <c r="B120" i="1"/>
  <c r="N119" i="3"/>
  <c r="P118" i="3"/>
  <c r="O118" i="3"/>
  <c r="A119" i="4"/>
  <c r="C118" i="4"/>
  <c r="B118" i="4"/>
  <c r="P118" i="4"/>
  <c r="N119" i="4"/>
  <c r="O118" i="4"/>
  <c r="V153" i="1"/>
  <c r="U153" i="1"/>
  <c r="T154" i="1"/>
  <c r="A123" i="2"/>
  <c r="B122" i="2"/>
  <c r="C122" i="2"/>
  <c r="N120" i="1"/>
  <c r="P119" i="1"/>
  <c r="O119" i="1"/>
  <c r="A119" i="3"/>
  <c r="B118" i="3"/>
  <c r="C118" i="3"/>
  <c r="X119" i="5"/>
  <c r="Z118" i="5"/>
  <c r="Y118" i="5"/>
  <c r="N120" i="6" l="1"/>
  <c r="P119" i="6"/>
  <c r="O119" i="6"/>
  <c r="A124" i="2"/>
  <c r="C123" i="2"/>
  <c r="B123" i="2"/>
  <c r="O120" i="1"/>
  <c r="P120" i="1"/>
  <c r="N121" i="1"/>
  <c r="V154" i="1"/>
  <c r="T155" i="1"/>
  <c r="U154" i="1"/>
  <c r="N120" i="4"/>
  <c r="P119" i="4"/>
  <c r="O119" i="4"/>
  <c r="A120" i="4"/>
  <c r="B119" i="4"/>
  <c r="C119" i="4"/>
  <c r="A122" i="1"/>
  <c r="B121" i="1"/>
  <c r="C121" i="1"/>
  <c r="N120" i="3"/>
  <c r="O119" i="3"/>
  <c r="P119" i="3"/>
  <c r="A120" i="3"/>
  <c r="B119" i="3"/>
  <c r="C119" i="3"/>
  <c r="A120" i="5"/>
  <c r="B119" i="5"/>
  <c r="C119" i="5"/>
  <c r="X120" i="5"/>
  <c r="Z119" i="5"/>
  <c r="Y119" i="5"/>
  <c r="N121" i="6" l="1"/>
  <c r="O120" i="6"/>
  <c r="P120" i="6"/>
  <c r="N121" i="3"/>
  <c r="P120" i="3"/>
  <c r="O120" i="3"/>
  <c r="A123" i="1"/>
  <c r="B122" i="1"/>
  <c r="C122" i="1"/>
  <c r="A121" i="3"/>
  <c r="B120" i="3"/>
  <c r="C120" i="3"/>
  <c r="P120" i="4"/>
  <c r="N121" i="4"/>
  <c r="O120" i="4"/>
  <c r="N122" i="1"/>
  <c r="O121" i="1"/>
  <c r="P121" i="1"/>
  <c r="V155" i="1"/>
  <c r="U155" i="1"/>
  <c r="T156" i="1"/>
  <c r="A121" i="5"/>
  <c r="B120" i="5"/>
  <c r="C120" i="5"/>
  <c r="A121" i="4"/>
  <c r="C120" i="4"/>
  <c r="B120" i="4"/>
  <c r="A125" i="2"/>
  <c r="C124" i="2"/>
  <c r="B124" i="2"/>
  <c r="X121" i="5"/>
  <c r="Z120" i="5"/>
  <c r="Y120" i="5"/>
  <c r="N122" i="6" l="1"/>
  <c r="P121" i="6"/>
  <c r="O121" i="6"/>
  <c r="A122" i="5"/>
  <c r="B121" i="5"/>
  <c r="C121" i="5"/>
  <c r="P121" i="4"/>
  <c r="N122" i="4"/>
  <c r="O121" i="4"/>
  <c r="A122" i="3"/>
  <c r="B121" i="3"/>
  <c r="C121" i="3"/>
  <c r="U156" i="1"/>
  <c r="T157" i="1"/>
  <c r="V156" i="1"/>
  <c r="A124" i="1"/>
  <c r="B123" i="1"/>
  <c r="C123" i="1"/>
  <c r="A122" i="4"/>
  <c r="B121" i="4"/>
  <c r="C121" i="4"/>
  <c r="A126" i="2"/>
  <c r="B125" i="2"/>
  <c r="C125" i="2"/>
  <c r="O122" i="1"/>
  <c r="P122" i="1"/>
  <c r="N122" i="3"/>
  <c r="O121" i="3"/>
  <c r="P121" i="3"/>
  <c r="X122" i="5"/>
  <c r="Z121" i="5"/>
  <c r="Y121" i="5"/>
  <c r="N123" i="6" l="1"/>
  <c r="O122" i="6"/>
  <c r="P122" i="6"/>
  <c r="A125" i="1"/>
  <c r="B124" i="1"/>
  <c r="C124" i="1"/>
  <c r="P122" i="4"/>
  <c r="N123" i="4"/>
  <c r="O122" i="4"/>
  <c r="A123" i="5"/>
  <c r="B122" i="5"/>
  <c r="C122" i="5"/>
  <c r="N123" i="3"/>
  <c r="P122" i="3"/>
  <c r="O122" i="3"/>
  <c r="A123" i="4"/>
  <c r="C122" i="4"/>
  <c r="B122" i="4"/>
  <c r="A127" i="2"/>
  <c r="B126" i="2"/>
  <c r="C126" i="2"/>
  <c r="V157" i="1"/>
  <c r="T158" i="1"/>
  <c r="U157" i="1"/>
  <c r="A123" i="3"/>
  <c r="C122" i="3"/>
  <c r="B122" i="3"/>
  <c r="X123" i="5"/>
  <c r="Z122" i="5"/>
  <c r="Y122" i="5"/>
  <c r="N124" i="6" l="1"/>
  <c r="P123" i="6"/>
  <c r="O123" i="6"/>
  <c r="T159" i="1"/>
  <c r="U158" i="1"/>
  <c r="V158" i="1"/>
  <c r="A128" i="2"/>
  <c r="B127" i="2"/>
  <c r="C127" i="2"/>
  <c r="A124" i="3"/>
  <c r="B123" i="3"/>
  <c r="C123" i="3"/>
  <c r="N124" i="3"/>
  <c r="O123" i="3"/>
  <c r="P123" i="3"/>
  <c r="A124" i="5"/>
  <c r="B123" i="5"/>
  <c r="C123" i="5"/>
  <c r="A124" i="4"/>
  <c r="B123" i="4"/>
  <c r="C123" i="4"/>
  <c r="P123" i="4"/>
  <c r="O123" i="4"/>
  <c r="N124" i="4"/>
  <c r="A126" i="1"/>
  <c r="B125" i="1"/>
  <c r="C125" i="1"/>
  <c r="X124" i="5"/>
  <c r="Z123" i="5"/>
  <c r="Y123" i="5"/>
  <c r="N125" i="6" l="1"/>
  <c r="O124" i="6"/>
  <c r="P124" i="6"/>
  <c r="A125" i="4"/>
  <c r="C124" i="4"/>
  <c r="B124" i="4"/>
  <c r="A129" i="2"/>
  <c r="C128" i="2"/>
  <c r="B128" i="2"/>
  <c r="A125" i="3"/>
  <c r="B124" i="3"/>
  <c r="C124" i="3"/>
  <c r="A127" i="1"/>
  <c r="B126" i="1"/>
  <c r="C126" i="1"/>
  <c r="N125" i="3"/>
  <c r="P124" i="3"/>
  <c r="O124" i="3"/>
  <c r="O124" i="4"/>
  <c r="N125" i="4"/>
  <c r="P124" i="4"/>
  <c r="A125" i="5"/>
  <c r="B124" i="5"/>
  <c r="C124" i="5"/>
  <c r="T160" i="1"/>
  <c r="V159" i="1"/>
  <c r="U159" i="1"/>
  <c r="X125" i="5"/>
  <c r="Z124" i="5"/>
  <c r="Y124" i="5"/>
  <c r="P125" i="6" l="1"/>
  <c r="O125" i="6"/>
  <c r="A130" i="2"/>
  <c r="C129" i="2"/>
  <c r="B129" i="2"/>
  <c r="A126" i="5"/>
  <c r="B125" i="5"/>
  <c r="C125" i="5"/>
  <c r="A126" i="3"/>
  <c r="B125" i="3"/>
  <c r="C125" i="3"/>
  <c r="T161" i="1"/>
  <c r="U160" i="1"/>
  <c r="V160" i="1"/>
  <c r="A128" i="1"/>
  <c r="B127" i="1"/>
  <c r="C127" i="1"/>
  <c r="P125" i="4"/>
  <c r="N126" i="4"/>
  <c r="O125" i="4"/>
  <c r="N126" i="3"/>
  <c r="O125" i="3"/>
  <c r="P125" i="3"/>
  <c r="A126" i="4"/>
  <c r="B125" i="4"/>
  <c r="C125" i="4"/>
  <c r="X126" i="5"/>
  <c r="Z125" i="5"/>
  <c r="Y125" i="5"/>
  <c r="P126" i="4" l="1"/>
  <c r="N127" i="4"/>
  <c r="O126" i="4"/>
  <c r="A129" i="1"/>
  <c r="C128" i="1"/>
  <c r="B128" i="1"/>
  <c r="A131" i="2"/>
  <c r="C130" i="2"/>
  <c r="B130" i="2"/>
  <c r="A127" i="5"/>
  <c r="B126" i="5"/>
  <c r="C126" i="5"/>
  <c r="N127" i="3"/>
  <c r="P126" i="3"/>
  <c r="O126" i="3"/>
  <c r="A127" i="3"/>
  <c r="B126" i="3"/>
  <c r="C126" i="3"/>
  <c r="A127" i="4"/>
  <c r="C126" i="4"/>
  <c r="B126" i="4"/>
  <c r="U161" i="1"/>
  <c r="V161" i="1"/>
  <c r="X127" i="5"/>
  <c r="X128" i="5" s="1"/>
  <c r="Z126" i="5"/>
  <c r="Y126" i="5"/>
  <c r="X129" i="5" l="1"/>
  <c r="Y128" i="5"/>
  <c r="Z128" i="5"/>
  <c r="A130" i="1"/>
  <c r="B129" i="1"/>
  <c r="C129" i="1"/>
  <c r="A128" i="4"/>
  <c r="B127" i="4"/>
  <c r="C127" i="4"/>
  <c r="A132" i="2"/>
  <c r="C131" i="2"/>
  <c r="B131" i="2"/>
  <c r="N128" i="3"/>
  <c r="O127" i="3"/>
  <c r="P127" i="3"/>
  <c r="A128" i="3"/>
  <c r="B127" i="3"/>
  <c r="C127" i="3"/>
  <c r="A128" i="5"/>
  <c r="B127" i="5"/>
  <c r="C127" i="5"/>
  <c r="N128" i="4"/>
  <c r="O127" i="4"/>
  <c r="P127" i="4"/>
  <c r="Z127" i="5"/>
  <c r="Y127" i="5"/>
  <c r="A129" i="3" l="1"/>
  <c r="B128" i="3"/>
  <c r="C128" i="3"/>
  <c r="A131" i="1"/>
  <c r="B130" i="1"/>
  <c r="C130" i="1"/>
  <c r="A129" i="5"/>
  <c r="B128" i="5"/>
  <c r="C128" i="5"/>
  <c r="A129" i="4"/>
  <c r="C128" i="4"/>
  <c r="B128" i="4"/>
  <c r="N129" i="4"/>
  <c r="O128" i="4"/>
  <c r="P128" i="4"/>
  <c r="A133" i="2"/>
  <c r="B132" i="2"/>
  <c r="C132" i="2"/>
  <c r="N129" i="3"/>
  <c r="P128" i="3"/>
  <c r="O128" i="3"/>
  <c r="Y129" i="5"/>
  <c r="Z129" i="5"/>
  <c r="X130" i="5"/>
  <c r="A132" i="1" l="1"/>
  <c r="B131" i="1"/>
  <c r="C131" i="1"/>
  <c r="A130" i="5"/>
  <c r="B129" i="5"/>
  <c r="C129" i="5"/>
  <c r="Z130" i="5"/>
  <c r="X131" i="5"/>
  <c r="Y130" i="5"/>
  <c r="A134" i="2"/>
  <c r="C133" i="2"/>
  <c r="B133" i="2"/>
  <c r="A130" i="4"/>
  <c r="B129" i="4"/>
  <c r="C129" i="4"/>
  <c r="N130" i="3"/>
  <c r="O129" i="3"/>
  <c r="P129" i="3"/>
  <c r="N130" i="4"/>
  <c r="P129" i="4"/>
  <c r="O129" i="4"/>
  <c r="A130" i="3"/>
  <c r="B129" i="3"/>
  <c r="C129" i="3"/>
  <c r="N131" i="3" l="1"/>
  <c r="P130" i="3"/>
  <c r="O130" i="3"/>
  <c r="Y131" i="5"/>
  <c r="Z131" i="5"/>
  <c r="X132" i="5"/>
  <c r="A131" i="5"/>
  <c r="B130" i="5"/>
  <c r="C130" i="5"/>
  <c r="N131" i="4"/>
  <c r="P130" i="4"/>
  <c r="O130" i="4"/>
  <c r="A131" i="3"/>
  <c r="C130" i="3"/>
  <c r="B130" i="3"/>
  <c r="A135" i="2"/>
  <c r="B134" i="2"/>
  <c r="C134" i="2"/>
  <c r="A131" i="4"/>
  <c r="C130" i="4"/>
  <c r="B130" i="4"/>
  <c r="A133" i="1"/>
  <c r="C132" i="1"/>
  <c r="B132" i="1"/>
  <c r="A132" i="5" l="1"/>
  <c r="B131" i="5"/>
  <c r="C131" i="5"/>
  <c r="A134" i="1"/>
  <c r="B133" i="1"/>
  <c r="C133" i="1"/>
  <c r="N132" i="4"/>
  <c r="O131" i="4"/>
  <c r="P131" i="4"/>
  <c r="X133" i="5"/>
  <c r="Y132" i="5"/>
  <c r="Z132" i="5"/>
  <c r="A136" i="2"/>
  <c r="C135" i="2"/>
  <c r="B135" i="2"/>
  <c r="A132" i="4"/>
  <c r="B131" i="4"/>
  <c r="C131" i="4"/>
  <c r="A132" i="3"/>
  <c r="B131" i="3"/>
  <c r="C131" i="3"/>
  <c r="N132" i="3"/>
  <c r="O131" i="3"/>
  <c r="P131" i="3"/>
  <c r="A135" i="1" l="1"/>
  <c r="B134" i="1"/>
  <c r="C134" i="1"/>
  <c r="A133" i="3"/>
  <c r="B132" i="3"/>
  <c r="C132" i="3"/>
  <c r="P132" i="4"/>
  <c r="O132" i="4"/>
  <c r="N133" i="4"/>
  <c r="A133" i="4"/>
  <c r="C132" i="4"/>
  <c r="B132" i="4"/>
  <c r="N133" i="3"/>
  <c r="O132" i="3"/>
  <c r="P132" i="3"/>
  <c r="Y133" i="5"/>
  <c r="Z133" i="5"/>
  <c r="X134" i="5"/>
  <c r="A137" i="2"/>
  <c r="C136" i="2"/>
  <c r="B136" i="2"/>
  <c r="A133" i="5"/>
  <c r="B132" i="5"/>
  <c r="C132" i="5"/>
  <c r="A134" i="3" l="1"/>
  <c r="B133" i="3"/>
  <c r="C133" i="3"/>
  <c r="A138" i="2"/>
  <c r="B137" i="2"/>
  <c r="C137" i="2"/>
  <c r="A134" i="5"/>
  <c r="B133" i="5"/>
  <c r="C133" i="5"/>
  <c r="Y134" i="5"/>
  <c r="Z134" i="5"/>
  <c r="X135" i="5"/>
  <c r="A134" i="4"/>
  <c r="B133" i="4"/>
  <c r="C133" i="4"/>
  <c r="N134" i="3"/>
  <c r="P133" i="3"/>
  <c r="O133" i="3"/>
  <c r="N134" i="4"/>
  <c r="P133" i="4"/>
  <c r="O133" i="4"/>
  <c r="A136" i="1"/>
  <c r="B135" i="1"/>
  <c r="C135" i="1"/>
  <c r="N135" i="3" l="1"/>
  <c r="P134" i="3"/>
  <c r="O134" i="3"/>
  <c r="X136" i="5"/>
  <c r="Y135" i="5"/>
  <c r="Z135" i="5"/>
  <c r="A139" i="2"/>
  <c r="B138" i="2"/>
  <c r="C138" i="2"/>
  <c r="N135" i="4"/>
  <c r="O134" i="4"/>
  <c r="P134" i="4"/>
  <c r="A135" i="5"/>
  <c r="B134" i="5"/>
  <c r="C134" i="5"/>
  <c r="A137" i="1"/>
  <c r="B136" i="1"/>
  <c r="C136" i="1"/>
  <c r="A135" i="4"/>
  <c r="C134" i="4"/>
  <c r="B134" i="4"/>
  <c r="A135" i="3"/>
  <c r="B134" i="3"/>
  <c r="C134" i="3"/>
  <c r="A138" i="1" l="1"/>
  <c r="B137" i="1"/>
  <c r="C137" i="1"/>
  <c r="X137" i="5"/>
  <c r="Y136" i="5"/>
  <c r="Z136" i="5"/>
  <c r="A136" i="4"/>
  <c r="B135" i="4"/>
  <c r="C135" i="4"/>
  <c r="A140" i="2"/>
  <c r="C139" i="2"/>
  <c r="B139" i="2"/>
  <c r="A136" i="3"/>
  <c r="B135" i="3"/>
  <c r="C135" i="3"/>
  <c r="P135" i="4"/>
  <c r="O135" i="4"/>
  <c r="A136" i="5"/>
  <c r="B135" i="5"/>
  <c r="C135" i="5"/>
  <c r="N136" i="3"/>
  <c r="O135" i="3"/>
  <c r="P135" i="3"/>
  <c r="A137" i="4" l="1"/>
  <c r="C136" i="4"/>
  <c r="B136" i="4"/>
  <c r="Z137" i="5"/>
  <c r="Y137" i="5"/>
  <c r="X138" i="5"/>
  <c r="A137" i="5"/>
  <c r="B136" i="5"/>
  <c r="C136" i="5"/>
  <c r="A141" i="2"/>
  <c r="C140" i="2"/>
  <c r="B140" i="2"/>
  <c r="N137" i="3"/>
  <c r="P136" i="3"/>
  <c r="O136" i="3"/>
  <c r="A137" i="3"/>
  <c r="B136" i="3"/>
  <c r="C136" i="3"/>
  <c r="A139" i="1"/>
  <c r="B138" i="1"/>
  <c r="C138" i="1"/>
  <c r="A138" i="3" l="1"/>
  <c r="B137" i="3"/>
  <c r="C137" i="3"/>
  <c r="A140" i="1"/>
  <c r="B139" i="1"/>
  <c r="C139" i="1"/>
  <c r="A138" i="5"/>
  <c r="B137" i="5"/>
  <c r="C137" i="5"/>
  <c r="A142" i="2"/>
  <c r="B141" i="2"/>
  <c r="C141" i="2"/>
  <c r="Y138" i="5"/>
  <c r="Z138" i="5"/>
  <c r="X139" i="5"/>
  <c r="N138" i="3"/>
  <c r="P137" i="3"/>
  <c r="O137" i="3"/>
  <c r="A138" i="4"/>
  <c r="B137" i="4"/>
  <c r="C137" i="4"/>
  <c r="A141" i="1" l="1"/>
  <c r="C140" i="1"/>
  <c r="B140" i="1"/>
  <c r="N139" i="3"/>
  <c r="P138" i="3"/>
  <c r="O138" i="3"/>
  <c r="A139" i="4"/>
  <c r="C138" i="4"/>
  <c r="B138" i="4"/>
  <c r="Y139" i="5"/>
  <c r="Z139" i="5"/>
  <c r="X140" i="5"/>
  <c r="A139" i="5"/>
  <c r="C138" i="5"/>
  <c r="B138" i="5"/>
  <c r="A143" i="2"/>
  <c r="B142" i="2"/>
  <c r="C142" i="2"/>
  <c r="A139" i="3"/>
  <c r="C138" i="3"/>
  <c r="B138" i="3"/>
  <c r="A140" i="5" l="1"/>
  <c r="B139" i="5"/>
  <c r="C139" i="5"/>
  <c r="A142" i="1"/>
  <c r="B141" i="1"/>
  <c r="C141" i="1"/>
  <c r="A144" i="2"/>
  <c r="C143" i="2"/>
  <c r="B143" i="2"/>
  <c r="Y140" i="5"/>
  <c r="Z140" i="5"/>
  <c r="N140" i="3"/>
  <c r="P139" i="3"/>
  <c r="O139" i="3"/>
  <c r="A140" i="3"/>
  <c r="B139" i="3"/>
  <c r="C139" i="3"/>
  <c r="A140" i="4"/>
  <c r="B139" i="4"/>
  <c r="C139" i="4"/>
  <c r="A141" i="3" l="1"/>
  <c r="B140" i="3"/>
  <c r="C140" i="3"/>
  <c r="A145" i="2"/>
  <c r="C144" i="2"/>
  <c r="B144" i="2"/>
  <c r="N141" i="3"/>
  <c r="O140" i="3"/>
  <c r="P140" i="3"/>
  <c r="A143" i="1"/>
  <c r="B142" i="1"/>
  <c r="C142" i="1"/>
  <c r="A141" i="4"/>
  <c r="C140" i="4"/>
  <c r="B140" i="4"/>
  <c r="A141" i="5"/>
  <c r="C140" i="5"/>
  <c r="B140" i="5"/>
  <c r="A142" i="5" l="1"/>
  <c r="B141" i="5"/>
  <c r="C141" i="5"/>
  <c r="A144" i="1"/>
  <c r="B143" i="1"/>
  <c r="C143" i="1"/>
  <c r="A146" i="2"/>
  <c r="C145" i="2"/>
  <c r="B145" i="2"/>
  <c r="N142" i="3"/>
  <c r="P141" i="3"/>
  <c r="O141" i="3"/>
  <c r="A142" i="4"/>
  <c r="B141" i="4"/>
  <c r="C141" i="4"/>
  <c r="A142" i="3"/>
  <c r="B141" i="3"/>
  <c r="C141" i="3"/>
  <c r="A143" i="3" l="1"/>
  <c r="B142" i="3"/>
  <c r="C142" i="3"/>
  <c r="A147" i="2"/>
  <c r="C146" i="2"/>
  <c r="B146" i="2"/>
  <c r="A145" i="1"/>
  <c r="C144" i="1"/>
  <c r="B144" i="1"/>
  <c r="N143" i="3"/>
  <c r="P142" i="3"/>
  <c r="O142" i="3"/>
  <c r="A143" i="4"/>
  <c r="C142" i="4"/>
  <c r="B142" i="4"/>
  <c r="A143" i="5"/>
  <c r="C142" i="5"/>
  <c r="B142" i="5"/>
  <c r="A146" i="1" l="1"/>
  <c r="B145" i="1"/>
  <c r="C145" i="1"/>
  <c r="N144" i="3"/>
  <c r="P143" i="3"/>
  <c r="O143" i="3"/>
  <c r="A144" i="5"/>
  <c r="B143" i="5"/>
  <c r="C143" i="5"/>
  <c r="A148" i="2"/>
  <c r="B147" i="2"/>
  <c r="C147" i="2"/>
  <c r="A144" i="4"/>
  <c r="B143" i="4"/>
  <c r="C143" i="4"/>
  <c r="A144" i="3"/>
  <c r="B143" i="3"/>
  <c r="C143" i="3"/>
  <c r="A145" i="3" l="1"/>
  <c r="B144" i="3"/>
  <c r="C144" i="3"/>
  <c r="N145" i="3"/>
  <c r="O144" i="3"/>
  <c r="P144" i="3"/>
  <c r="A145" i="5"/>
  <c r="C144" i="5"/>
  <c r="B144" i="5"/>
  <c r="A149" i="2"/>
  <c r="B148" i="2"/>
  <c r="C148" i="2"/>
  <c r="A145" i="4"/>
  <c r="C144" i="4"/>
  <c r="B144" i="4"/>
  <c r="A147" i="1"/>
  <c r="B146" i="1"/>
  <c r="C146" i="1"/>
  <c r="A148" i="1" l="1"/>
  <c r="B147" i="1"/>
  <c r="C147" i="1"/>
  <c r="A146" i="5"/>
  <c r="B145" i="5"/>
  <c r="C145" i="5"/>
  <c r="A150" i="2"/>
  <c r="B149" i="2"/>
  <c r="C149" i="2"/>
  <c r="N146" i="3"/>
  <c r="O145" i="3"/>
  <c r="P145" i="3"/>
  <c r="A146" i="4"/>
  <c r="B145" i="4"/>
  <c r="C145" i="4"/>
  <c r="A146" i="3"/>
  <c r="B145" i="3"/>
  <c r="C145" i="3"/>
  <c r="A147" i="5" l="1"/>
  <c r="C146" i="5"/>
  <c r="B146" i="5"/>
  <c r="A151" i="2"/>
  <c r="B150" i="2"/>
  <c r="C150" i="2"/>
  <c r="N147" i="3"/>
  <c r="O146" i="3"/>
  <c r="P146" i="3"/>
  <c r="A147" i="3"/>
  <c r="C146" i="3"/>
  <c r="B146" i="3"/>
  <c r="A147" i="4"/>
  <c r="C146" i="4"/>
  <c r="B146" i="4"/>
  <c r="A149" i="1"/>
  <c r="C148" i="1"/>
  <c r="B148" i="1"/>
  <c r="A150" i="1" l="1"/>
  <c r="B149" i="1"/>
  <c r="C149" i="1"/>
  <c r="A152" i="2"/>
  <c r="B151" i="2"/>
  <c r="C151" i="2"/>
  <c r="N148" i="3"/>
  <c r="O147" i="3"/>
  <c r="P147" i="3"/>
  <c r="A148" i="3"/>
  <c r="B147" i="3"/>
  <c r="C147" i="3"/>
  <c r="A148" i="4"/>
  <c r="B147" i="4"/>
  <c r="C147" i="4"/>
  <c r="A148" i="5"/>
  <c r="B147" i="5"/>
  <c r="C147" i="5"/>
  <c r="A149" i="5" l="1"/>
  <c r="C148" i="5"/>
  <c r="B148" i="5"/>
  <c r="A153" i="2"/>
  <c r="C152" i="2"/>
  <c r="B152" i="2"/>
  <c r="N149" i="3"/>
  <c r="O148" i="3"/>
  <c r="P148" i="3"/>
  <c r="A149" i="3"/>
  <c r="B148" i="3"/>
  <c r="C148" i="3"/>
  <c r="A149" i="4"/>
  <c r="C148" i="4"/>
  <c r="B148" i="4"/>
  <c r="A151" i="1"/>
  <c r="B150" i="1"/>
  <c r="C150" i="1"/>
  <c r="A152" i="1" l="1"/>
  <c r="B151" i="1"/>
  <c r="C151" i="1"/>
  <c r="A154" i="2"/>
  <c r="C153" i="2"/>
  <c r="B153" i="2"/>
  <c r="N150" i="3"/>
  <c r="P149" i="3"/>
  <c r="O149" i="3"/>
  <c r="A150" i="3"/>
  <c r="B149" i="3"/>
  <c r="C149" i="3"/>
  <c r="A150" i="4"/>
  <c r="B149" i="4"/>
  <c r="C149" i="4"/>
  <c r="A150" i="5"/>
  <c r="B149" i="5"/>
  <c r="C149" i="5"/>
  <c r="A151" i="5" l="1"/>
  <c r="C150" i="5"/>
  <c r="B150" i="5"/>
  <c r="A155" i="2"/>
  <c r="B154" i="2"/>
  <c r="C154" i="2"/>
  <c r="N151" i="3"/>
  <c r="P150" i="3"/>
  <c r="O150" i="3"/>
  <c r="A151" i="3"/>
  <c r="B150" i="3"/>
  <c r="C150" i="3"/>
  <c r="A151" i="4"/>
  <c r="C150" i="4"/>
  <c r="B150" i="4"/>
  <c r="A153" i="1"/>
  <c r="C152" i="1"/>
  <c r="B152" i="1"/>
  <c r="A152" i="3" l="1"/>
  <c r="B151" i="3"/>
  <c r="C151" i="3"/>
  <c r="A154" i="1"/>
  <c r="B153" i="1"/>
  <c r="C153" i="1"/>
  <c r="A156" i="2"/>
  <c r="C155" i="2"/>
  <c r="B155" i="2"/>
  <c r="N152" i="3"/>
  <c r="O151" i="3"/>
  <c r="P151" i="3"/>
  <c r="A152" i="4"/>
  <c r="B151" i="4"/>
  <c r="C151" i="4"/>
  <c r="A152" i="5"/>
  <c r="B151" i="5"/>
  <c r="C151" i="5"/>
  <c r="A157" i="2" l="1"/>
  <c r="C156" i="2"/>
  <c r="B156" i="2"/>
  <c r="N153" i="3"/>
  <c r="P152" i="3"/>
  <c r="O152" i="3"/>
  <c r="A153" i="5"/>
  <c r="C152" i="5"/>
  <c r="B152" i="5"/>
  <c r="A155" i="1"/>
  <c r="B154" i="1"/>
  <c r="C154" i="1"/>
  <c r="A153" i="4"/>
  <c r="C152" i="4"/>
  <c r="B152" i="4"/>
  <c r="A153" i="3"/>
  <c r="B152" i="3"/>
  <c r="C152" i="3"/>
  <c r="N154" i="3" l="1"/>
  <c r="P153" i="3"/>
  <c r="O153" i="3"/>
  <c r="A154" i="5"/>
  <c r="B153" i="5"/>
  <c r="C153" i="5"/>
  <c r="A156" i="1"/>
  <c r="B155" i="1"/>
  <c r="C155" i="1"/>
  <c r="A154" i="3"/>
  <c r="B153" i="3"/>
  <c r="C153" i="3"/>
  <c r="A154" i="4"/>
  <c r="B153" i="4"/>
  <c r="C153" i="4"/>
  <c r="A158" i="2"/>
  <c r="B157" i="2"/>
  <c r="C157" i="2"/>
  <c r="A155" i="5" l="1"/>
  <c r="C154" i="5"/>
  <c r="B154" i="5"/>
  <c r="A155" i="3"/>
  <c r="C154" i="3"/>
  <c r="B154" i="3"/>
  <c r="A159" i="2"/>
  <c r="B158" i="2"/>
  <c r="C158" i="2"/>
  <c r="A157" i="1"/>
  <c r="B156" i="1"/>
  <c r="C156" i="1"/>
  <c r="A155" i="4"/>
  <c r="C154" i="4"/>
  <c r="B154" i="4"/>
  <c r="N155" i="3"/>
  <c r="P154" i="3"/>
  <c r="O154" i="3"/>
  <c r="N156" i="3" l="1"/>
  <c r="P155" i="3"/>
  <c r="O155" i="3"/>
  <c r="A158" i="1"/>
  <c r="B157" i="1"/>
  <c r="C157" i="1"/>
  <c r="A156" i="3"/>
  <c r="B155" i="3"/>
  <c r="C155" i="3"/>
  <c r="A160" i="2"/>
  <c r="B159" i="2"/>
  <c r="C159" i="2"/>
  <c r="A156" i="4"/>
  <c r="B155" i="4"/>
  <c r="C155" i="4"/>
  <c r="A156" i="5"/>
  <c r="B155" i="5"/>
  <c r="C155" i="5"/>
  <c r="A157" i="5" l="1"/>
  <c r="C156" i="5"/>
  <c r="B156" i="5"/>
  <c r="A159" i="1"/>
  <c r="B158" i="1"/>
  <c r="C158" i="1"/>
  <c r="A157" i="3"/>
  <c r="B156" i="3"/>
  <c r="C156" i="3"/>
  <c r="A161" i="2"/>
  <c r="C160" i="2"/>
  <c r="B160" i="2"/>
  <c r="A157" i="4"/>
  <c r="C156" i="4"/>
  <c r="B156" i="4"/>
  <c r="N157" i="3"/>
  <c r="O156" i="3"/>
  <c r="P156" i="3"/>
  <c r="N158" i="3" l="1"/>
  <c r="P157" i="3"/>
  <c r="O157" i="3"/>
  <c r="A160" i="1"/>
  <c r="B159" i="1"/>
  <c r="C159" i="1"/>
  <c r="A158" i="3"/>
  <c r="B157" i="3"/>
  <c r="C157" i="3"/>
  <c r="A162" i="2"/>
  <c r="C161" i="2"/>
  <c r="B161" i="2"/>
  <c r="A158" i="4"/>
  <c r="B157" i="4"/>
  <c r="C157" i="4"/>
  <c r="A158" i="5"/>
  <c r="B157" i="5"/>
  <c r="C157" i="5"/>
  <c r="A159" i="5" l="1"/>
  <c r="C158" i="5"/>
  <c r="B158" i="5"/>
  <c r="A161" i="1"/>
  <c r="C160" i="1"/>
  <c r="B160" i="1"/>
  <c r="A159" i="3"/>
  <c r="B158" i="3"/>
  <c r="C158" i="3"/>
  <c r="A163" i="2"/>
  <c r="B162" i="2"/>
  <c r="C162" i="2"/>
  <c r="A159" i="4"/>
  <c r="C158" i="4"/>
  <c r="B158" i="4"/>
  <c r="N159" i="3"/>
  <c r="P158" i="3"/>
  <c r="O158" i="3"/>
  <c r="N160" i="3" l="1"/>
  <c r="P159" i="3"/>
  <c r="O159" i="3"/>
  <c r="A162" i="1"/>
  <c r="B161" i="1"/>
  <c r="C161" i="1"/>
  <c r="A160" i="3"/>
  <c r="B159" i="3"/>
  <c r="C159" i="3"/>
  <c r="A164" i="2"/>
  <c r="C163" i="2"/>
  <c r="B163" i="2"/>
  <c r="A160" i="4"/>
  <c r="B159" i="4"/>
  <c r="C159" i="4"/>
  <c r="A160" i="5"/>
  <c r="B159" i="5"/>
  <c r="C159" i="5"/>
  <c r="A161" i="5" l="1"/>
  <c r="C160" i="5"/>
  <c r="B160" i="5"/>
  <c r="A163" i="1"/>
  <c r="B162" i="1"/>
  <c r="C162" i="1"/>
  <c r="A161" i="3"/>
  <c r="B160" i="3"/>
  <c r="C160" i="3"/>
  <c r="A165" i="2"/>
  <c r="B164" i="2"/>
  <c r="C164" i="2"/>
  <c r="A161" i="4"/>
  <c r="C160" i="4"/>
  <c r="B160" i="4"/>
  <c r="N161" i="3"/>
  <c r="O160" i="3"/>
  <c r="P160" i="3"/>
  <c r="A166" i="2" l="1"/>
  <c r="C165" i="2"/>
  <c r="B165" i="2"/>
  <c r="N162" i="3"/>
  <c r="O161" i="3"/>
  <c r="P161" i="3"/>
  <c r="A164" i="1"/>
  <c r="B163" i="1"/>
  <c r="C163" i="1"/>
  <c r="A162" i="3"/>
  <c r="B161" i="3"/>
  <c r="C161" i="3"/>
  <c r="A162" i="4"/>
  <c r="B161" i="4"/>
  <c r="C161" i="4"/>
  <c r="A162" i="5"/>
  <c r="B161" i="5"/>
  <c r="C161" i="5"/>
  <c r="A163" i="4" l="1"/>
  <c r="C162" i="4"/>
  <c r="B162" i="4"/>
  <c r="A167" i="2"/>
  <c r="B166" i="2"/>
  <c r="C166" i="2"/>
  <c r="A163" i="5"/>
  <c r="C162" i="5"/>
  <c r="B162" i="5"/>
  <c r="N163" i="3"/>
  <c r="O162" i="3"/>
  <c r="P162" i="3"/>
  <c r="A165" i="1"/>
  <c r="C164" i="1"/>
  <c r="B164" i="1"/>
  <c r="A163" i="3"/>
  <c r="C162" i="3"/>
  <c r="B162" i="3"/>
  <c r="A164" i="3" l="1"/>
  <c r="B163" i="3"/>
  <c r="C163" i="3"/>
  <c r="A164" i="5"/>
  <c r="B163" i="5"/>
  <c r="C163" i="5"/>
  <c r="N164" i="3"/>
  <c r="O163" i="3"/>
  <c r="P163" i="3"/>
  <c r="A168" i="2"/>
  <c r="C167" i="2"/>
  <c r="B167" i="2"/>
  <c r="A166" i="1"/>
  <c r="B165" i="1"/>
  <c r="C165" i="1"/>
  <c r="A164" i="4"/>
  <c r="B163" i="4"/>
  <c r="C163" i="4"/>
  <c r="A165" i="5" l="1"/>
  <c r="C164" i="5"/>
  <c r="B164" i="5"/>
  <c r="N165" i="3"/>
  <c r="O164" i="3"/>
  <c r="P164" i="3"/>
  <c r="A169" i="2"/>
  <c r="C168" i="2"/>
  <c r="B168" i="2"/>
  <c r="A165" i="4"/>
  <c r="C164" i="4"/>
  <c r="B164" i="4"/>
  <c r="A167" i="1"/>
  <c r="B166" i="1"/>
  <c r="C166" i="1"/>
  <c r="A165" i="3"/>
  <c r="B164" i="3"/>
  <c r="C164" i="3"/>
  <c r="A170" i="2" l="1"/>
  <c r="B169" i="2"/>
  <c r="C169" i="2"/>
  <c r="A166" i="3"/>
  <c r="B165" i="3"/>
  <c r="C165" i="3"/>
  <c r="N166" i="3"/>
  <c r="P165" i="3"/>
  <c r="O165" i="3"/>
  <c r="A166" i="4"/>
  <c r="B165" i="4"/>
  <c r="C165" i="4"/>
  <c r="A168" i="1"/>
  <c r="B167" i="1"/>
  <c r="C167" i="1"/>
  <c r="A166" i="5"/>
  <c r="B165" i="5"/>
  <c r="C165" i="5"/>
  <c r="A167" i="5" l="1"/>
  <c r="C166" i="5"/>
  <c r="B166" i="5"/>
  <c r="A167" i="3"/>
  <c r="B166" i="3"/>
  <c r="C166" i="3"/>
  <c r="N167" i="3"/>
  <c r="P166" i="3"/>
  <c r="O166" i="3"/>
  <c r="A167" i="4"/>
  <c r="C166" i="4"/>
  <c r="B166" i="4"/>
  <c r="A169" i="1"/>
  <c r="C168" i="1"/>
  <c r="B168" i="1"/>
  <c r="A171" i="2"/>
  <c r="B170" i="2"/>
  <c r="C170" i="2"/>
  <c r="A172" i="2" l="1"/>
  <c r="C171" i="2"/>
  <c r="B171" i="2"/>
  <c r="A168" i="4"/>
  <c r="B167" i="4"/>
  <c r="C167" i="4"/>
  <c r="A168" i="3"/>
  <c r="B167" i="3"/>
  <c r="C167" i="3"/>
  <c r="N168" i="3"/>
  <c r="O167" i="3"/>
  <c r="P167" i="3"/>
  <c r="A170" i="1"/>
  <c r="B169" i="1"/>
  <c r="C169" i="1"/>
  <c r="A168" i="5"/>
  <c r="B167" i="5"/>
  <c r="C167" i="5"/>
  <c r="A169" i="4" l="1"/>
  <c r="C168" i="4"/>
  <c r="B168" i="4"/>
  <c r="A169" i="3"/>
  <c r="B168" i="3"/>
  <c r="C168" i="3"/>
  <c r="A169" i="5"/>
  <c r="C168" i="5"/>
  <c r="B168" i="5"/>
  <c r="N169" i="3"/>
  <c r="P168" i="3"/>
  <c r="O168" i="3"/>
  <c r="A171" i="1"/>
  <c r="B170" i="1"/>
  <c r="C170" i="1"/>
  <c r="A173" i="2"/>
  <c r="C172" i="2"/>
  <c r="B172" i="2"/>
  <c r="A174" i="2" l="1"/>
  <c r="B173" i="2"/>
  <c r="C173" i="2"/>
  <c r="A170" i="3"/>
  <c r="B169" i="3"/>
  <c r="C169" i="3"/>
  <c r="A170" i="5"/>
  <c r="B169" i="5"/>
  <c r="C169" i="5"/>
  <c r="O169" i="3"/>
  <c r="P169" i="3"/>
  <c r="A172" i="1"/>
  <c r="B171" i="1"/>
  <c r="C171" i="1"/>
  <c r="A170" i="4"/>
  <c r="B169" i="4"/>
  <c r="C169" i="4"/>
  <c r="A173" i="1" l="1"/>
  <c r="B172" i="1"/>
  <c r="C172" i="1"/>
  <c r="A171" i="3"/>
  <c r="C170" i="3"/>
  <c r="B170" i="3"/>
  <c r="A171" i="4"/>
  <c r="C170" i="4"/>
  <c r="B170" i="4"/>
  <c r="A171" i="5"/>
  <c r="C170" i="5"/>
  <c r="B170" i="5"/>
  <c r="A175" i="2"/>
  <c r="B174" i="2"/>
  <c r="C174" i="2"/>
  <c r="A172" i="3" l="1"/>
  <c r="B171" i="3"/>
  <c r="C171" i="3"/>
  <c r="A172" i="4"/>
  <c r="B171" i="4"/>
  <c r="C171" i="4"/>
  <c r="A172" i="5"/>
  <c r="B171" i="5"/>
  <c r="C171" i="5"/>
  <c r="A176" i="2"/>
  <c r="C175" i="2"/>
  <c r="B175" i="2"/>
  <c r="A174" i="1"/>
  <c r="B173" i="1"/>
  <c r="C173" i="1"/>
  <c r="A173" i="5" l="1"/>
  <c r="C172" i="5"/>
  <c r="B172" i="5"/>
  <c r="A173" i="4"/>
  <c r="C172" i="4"/>
  <c r="B172" i="4"/>
  <c r="A177" i="2"/>
  <c r="C176" i="2"/>
  <c r="B176" i="2"/>
  <c r="A175" i="1"/>
  <c r="B174" i="1"/>
  <c r="C174" i="1"/>
  <c r="A173" i="3"/>
  <c r="B172" i="3"/>
  <c r="C172" i="3"/>
  <c r="A174" i="3" l="1"/>
  <c r="B173" i="3"/>
  <c r="C173" i="3"/>
  <c r="A174" i="5"/>
  <c r="B173" i="5"/>
  <c r="C173" i="5"/>
  <c r="A174" i="4"/>
  <c r="B173" i="4"/>
  <c r="C173" i="4"/>
  <c r="A178" i="2"/>
  <c r="C177" i="2"/>
  <c r="B177" i="2"/>
  <c r="A176" i="1"/>
  <c r="B175" i="1"/>
  <c r="C175" i="1"/>
  <c r="A175" i="5" l="1"/>
  <c r="C174" i="5"/>
  <c r="B174" i="5"/>
  <c r="A175" i="4"/>
  <c r="C174" i="4"/>
  <c r="B174" i="4"/>
  <c r="A179" i="2"/>
  <c r="C178" i="2"/>
  <c r="B178" i="2"/>
  <c r="A177" i="1"/>
  <c r="C176" i="1"/>
  <c r="B176" i="1"/>
  <c r="A175" i="3"/>
  <c r="B174" i="3"/>
  <c r="C174" i="3"/>
  <c r="A176" i="4" l="1"/>
  <c r="B175" i="4"/>
  <c r="C175" i="4"/>
  <c r="A180" i="2"/>
  <c r="B179" i="2"/>
  <c r="C179" i="2"/>
  <c r="A178" i="1"/>
  <c r="B177" i="1"/>
  <c r="C177" i="1"/>
  <c r="A176" i="3"/>
  <c r="B175" i="3"/>
  <c r="C175" i="3"/>
  <c r="A176" i="5"/>
  <c r="B175" i="5"/>
  <c r="C175" i="5"/>
  <c r="A179" i="1" l="1"/>
  <c r="B178" i="1"/>
  <c r="C178" i="1"/>
  <c r="A181" i="2"/>
  <c r="B180" i="2"/>
  <c r="C180" i="2"/>
  <c r="A177" i="3"/>
  <c r="B176" i="3"/>
  <c r="C176" i="3"/>
  <c r="A177" i="5"/>
  <c r="C176" i="5"/>
  <c r="B176" i="5"/>
  <c r="A177" i="4"/>
  <c r="C176" i="4"/>
  <c r="B176" i="4"/>
  <c r="A182" i="2" l="1"/>
  <c r="B181" i="2"/>
  <c r="C181" i="2"/>
  <c r="A178" i="3"/>
  <c r="B177" i="3"/>
  <c r="C177" i="3"/>
  <c r="A178" i="5"/>
  <c r="B177" i="5"/>
  <c r="C177" i="5"/>
  <c r="A178" i="4"/>
  <c r="B177" i="4"/>
  <c r="C177" i="4"/>
  <c r="A180" i="1"/>
  <c r="B179" i="1"/>
  <c r="C179" i="1"/>
  <c r="A179" i="3" l="1"/>
  <c r="C178" i="3"/>
  <c r="B178" i="3"/>
  <c r="A179" i="5"/>
  <c r="C178" i="5"/>
  <c r="B178" i="5"/>
  <c r="A179" i="4"/>
  <c r="C178" i="4"/>
  <c r="B178" i="4"/>
  <c r="A181" i="1"/>
  <c r="C180" i="1"/>
  <c r="B180" i="1"/>
  <c r="A183" i="2"/>
  <c r="B182" i="2"/>
  <c r="C182" i="2"/>
  <c r="A180" i="3" l="1"/>
  <c r="B179" i="3"/>
  <c r="C179" i="3"/>
  <c r="A180" i="5"/>
  <c r="B179" i="5"/>
  <c r="C179" i="5"/>
  <c r="A180" i="4"/>
  <c r="B179" i="4"/>
  <c r="C179" i="4"/>
  <c r="A184" i="2"/>
  <c r="B183" i="2"/>
  <c r="C183" i="2"/>
  <c r="A182" i="1"/>
  <c r="B181" i="1"/>
  <c r="C181" i="1"/>
  <c r="A185" i="2" l="1"/>
  <c r="C184" i="2"/>
  <c r="B184" i="2"/>
  <c r="A181" i="5"/>
  <c r="C180" i="5"/>
  <c r="B180" i="5"/>
  <c r="A181" i="4"/>
  <c r="C180" i="4"/>
  <c r="B180" i="4"/>
  <c r="A183" i="1"/>
  <c r="B182" i="1"/>
  <c r="C182" i="1"/>
  <c r="A181" i="3"/>
  <c r="B180" i="3"/>
  <c r="C180" i="3"/>
  <c r="A182" i="5" l="1"/>
  <c r="B181" i="5"/>
  <c r="C181" i="5"/>
  <c r="A182" i="4"/>
  <c r="B181" i="4"/>
  <c r="C181" i="4"/>
  <c r="A184" i="1"/>
  <c r="B183" i="1"/>
  <c r="C183" i="1"/>
  <c r="A182" i="3"/>
  <c r="B181" i="3"/>
  <c r="C181" i="3"/>
  <c r="A186" i="2"/>
  <c r="C185" i="2"/>
  <c r="B185" i="2"/>
  <c r="A183" i="3" l="1"/>
  <c r="B182" i="3"/>
  <c r="C182" i="3"/>
  <c r="A183" i="4"/>
  <c r="C182" i="4"/>
  <c r="B182" i="4"/>
  <c r="A185" i="1"/>
  <c r="C184" i="1"/>
  <c r="B184" i="1"/>
  <c r="A187" i="2"/>
  <c r="B186" i="2"/>
  <c r="C186" i="2"/>
  <c r="A183" i="5"/>
  <c r="C182" i="5"/>
  <c r="B182" i="5"/>
  <c r="A186" i="1" l="1"/>
  <c r="B185" i="1"/>
  <c r="C185" i="1"/>
  <c r="A184" i="4"/>
  <c r="B183" i="4"/>
  <c r="C183" i="4"/>
  <c r="A188" i="2"/>
  <c r="C187" i="2"/>
  <c r="B187" i="2"/>
  <c r="A184" i="5"/>
  <c r="B183" i="5"/>
  <c r="C183" i="5"/>
  <c r="A184" i="3"/>
  <c r="B183" i="3"/>
  <c r="C183" i="3"/>
  <c r="A185" i="4" l="1"/>
  <c r="C184" i="4"/>
  <c r="B184" i="4"/>
  <c r="A189" i="2"/>
  <c r="C188" i="2"/>
  <c r="B188" i="2"/>
  <c r="A185" i="5"/>
  <c r="C184" i="5"/>
  <c r="B184" i="5"/>
  <c r="A185" i="3"/>
  <c r="B184" i="3"/>
  <c r="C184" i="3"/>
  <c r="A187" i="1"/>
  <c r="B186" i="1"/>
  <c r="C186" i="1"/>
  <c r="A188" i="1" l="1"/>
  <c r="B187" i="1"/>
  <c r="C187" i="1"/>
  <c r="A190" i="2"/>
  <c r="B189" i="2"/>
  <c r="C189" i="2"/>
  <c r="A186" i="5"/>
  <c r="B185" i="5"/>
  <c r="C185" i="5"/>
  <c r="A186" i="3"/>
  <c r="B185" i="3"/>
  <c r="C185" i="3"/>
  <c r="A186" i="4"/>
  <c r="B185" i="4"/>
  <c r="C185" i="4"/>
  <c r="A187" i="5" l="1"/>
  <c r="C186" i="5"/>
  <c r="B186" i="5"/>
  <c r="A191" i="2"/>
  <c r="B190" i="2"/>
  <c r="C190" i="2"/>
  <c r="A187" i="3"/>
  <c r="C186" i="3"/>
  <c r="B186" i="3"/>
  <c r="A187" i="4"/>
  <c r="C186" i="4"/>
  <c r="B186" i="4"/>
  <c r="A189" i="1"/>
  <c r="C188" i="1"/>
  <c r="B188" i="1"/>
  <c r="A188" i="3" l="1"/>
  <c r="B187" i="3"/>
  <c r="C187" i="3"/>
  <c r="A192" i="2"/>
  <c r="B191" i="2"/>
  <c r="C191" i="2"/>
  <c r="A188" i="4"/>
  <c r="B187" i="4"/>
  <c r="C187" i="4"/>
  <c r="A190" i="1"/>
  <c r="B189" i="1"/>
  <c r="C189" i="1"/>
  <c r="A188" i="5"/>
  <c r="B187" i="5"/>
  <c r="C187" i="5"/>
  <c r="A189" i="4" l="1"/>
  <c r="C188" i="4"/>
  <c r="B188" i="4"/>
  <c r="A193" i="2"/>
  <c r="C192" i="2"/>
  <c r="B192" i="2"/>
  <c r="A191" i="1"/>
  <c r="B190" i="1"/>
  <c r="C190" i="1"/>
  <c r="A189" i="5"/>
  <c r="C188" i="5"/>
  <c r="B188" i="5"/>
  <c r="A189" i="3"/>
  <c r="B188" i="3"/>
  <c r="C188" i="3"/>
  <c r="A194" i="2" l="1"/>
  <c r="C193" i="2"/>
  <c r="B193" i="2"/>
  <c r="A192" i="1"/>
  <c r="B191" i="1"/>
  <c r="C191" i="1"/>
  <c r="A190" i="5"/>
  <c r="B189" i="5"/>
  <c r="C189" i="5"/>
  <c r="A190" i="3"/>
  <c r="B189" i="3"/>
  <c r="C189" i="3"/>
  <c r="A190" i="4"/>
  <c r="B189" i="4"/>
  <c r="C189" i="4"/>
  <c r="A191" i="5" l="1"/>
  <c r="C190" i="5"/>
  <c r="B190" i="5"/>
  <c r="A193" i="1"/>
  <c r="B192" i="1"/>
  <c r="C192" i="1"/>
  <c r="A191" i="3"/>
  <c r="B190" i="3"/>
  <c r="C190" i="3"/>
  <c r="A191" i="4"/>
  <c r="C190" i="4"/>
  <c r="B190" i="4"/>
  <c r="A195" i="2"/>
  <c r="C194" i="2"/>
  <c r="B194" i="2"/>
  <c r="A192" i="3" l="1"/>
  <c r="B191" i="3"/>
  <c r="C191" i="3"/>
  <c r="A194" i="1"/>
  <c r="B193" i="1"/>
  <c r="C193" i="1"/>
  <c r="A192" i="4"/>
  <c r="B191" i="4"/>
  <c r="C191" i="4"/>
  <c r="A196" i="2"/>
  <c r="C195" i="2"/>
  <c r="B195" i="2"/>
  <c r="A192" i="5"/>
  <c r="B191" i="5"/>
  <c r="C191" i="5"/>
  <c r="A193" i="4" l="1"/>
  <c r="C192" i="4"/>
  <c r="B192" i="4"/>
  <c r="A195" i="1"/>
  <c r="B194" i="1"/>
  <c r="C194" i="1"/>
  <c r="A197" i="2"/>
  <c r="B196" i="2"/>
  <c r="C196" i="2"/>
  <c r="A193" i="5"/>
  <c r="C192" i="5"/>
  <c r="B192" i="5"/>
  <c r="A193" i="3"/>
  <c r="B192" i="3"/>
  <c r="C192" i="3"/>
  <c r="A196" i="1" l="1"/>
  <c r="B195" i="1"/>
  <c r="C195" i="1"/>
  <c r="A198" i="2"/>
  <c r="C197" i="2"/>
  <c r="B197" i="2"/>
  <c r="A194" i="5"/>
  <c r="B193" i="5"/>
  <c r="C193" i="5"/>
  <c r="A194" i="3"/>
  <c r="B193" i="3"/>
  <c r="C193" i="3"/>
  <c r="A194" i="4"/>
  <c r="B193" i="4"/>
  <c r="C193" i="4"/>
  <c r="A195" i="5" l="1"/>
  <c r="C194" i="5"/>
  <c r="B194" i="5"/>
  <c r="A199" i="2"/>
  <c r="B198" i="2"/>
  <c r="C198" i="2"/>
  <c r="A195" i="3"/>
  <c r="C194" i="3"/>
  <c r="B194" i="3"/>
  <c r="A195" i="4"/>
  <c r="C194" i="4"/>
  <c r="B194" i="4"/>
  <c r="A197" i="1"/>
  <c r="C196" i="1"/>
  <c r="B196" i="1"/>
  <c r="A196" i="3" l="1"/>
  <c r="B195" i="3"/>
  <c r="C195" i="3"/>
  <c r="A200" i="2"/>
  <c r="C199" i="2"/>
  <c r="B199" i="2"/>
  <c r="A196" i="4"/>
  <c r="B195" i="4"/>
  <c r="C195" i="4"/>
  <c r="A198" i="1"/>
  <c r="B197" i="1"/>
  <c r="C197" i="1"/>
  <c r="A196" i="5"/>
  <c r="B195" i="5"/>
  <c r="C195" i="5"/>
  <c r="A201" i="2" l="1"/>
  <c r="C200" i="2"/>
  <c r="B200" i="2"/>
  <c r="A197" i="4"/>
  <c r="C196" i="4"/>
  <c r="B196" i="4"/>
  <c r="A199" i="1"/>
  <c r="B198" i="1"/>
  <c r="C198" i="1"/>
  <c r="A197" i="5"/>
  <c r="C196" i="5"/>
  <c r="B196" i="5"/>
  <c r="A197" i="3"/>
  <c r="B196" i="3"/>
  <c r="C196" i="3"/>
  <c r="A200" i="1" l="1"/>
  <c r="B199" i="1"/>
  <c r="C199" i="1"/>
  <c r="A198" i="4"/>
  <c r="B197" i="4"/>
  <c r="C197" i="4"/>
  <c r="A198" i="5"/>
  <c r="B197" i="5"/>
  <c r="C197" i="5"/>
  <c r="A198" i="3"/>
  <c r="B197" i="3"/>
  <c r="C197" i="3"/>
  <c r="A202" i="2"/>
  <c r="B201" i="2"/>
  <c r="C201" i="2"/>
  <c r="A199" i="4" l="1"/>
  <c r="C198" i="4"/>
  <c r="B198" i="4"/>
  <c r="A199" i="5"/>
  <c r="C198" i="5"/>
  <c r="B198" i="5"/>
  <c r="A199" i="3"/>
  <c r="B198" i="3"/>
  <c r="C198" i="3"/>
  <c r="A203" i="2"/>
  <c r="B202" i="2"/>
  <c r="C202" i="2"/>
  <c r="A201" i="1"/>
  <c r="C200" i="1"/>
  <c r="B200" i="1"/>
  <c r="A200" i="3" l="1"/>
  <c r="B199" i="3"/>
  <c r="C199" i="3"/>
  <c r="A200" i="5"/>
  <c r="B199" i="5"/>
  <c r="C199" i="5"/>
  <c r="A204" i="2"/>
  <c r="C203" i="2"/>
  <c r="B203" i="2"/>
  <c r="A202" i="1"/>
  <c r="B201" i="1"/>
  <c r="C201" i="1"/>
  <c r="A200" i="4"/>
  <c r="B199" i="4"/>
  <c r="C199" i="4"/>
  <c r="A201" i="5" l="1"/>
  <c r="C200" i="5"/>
  <c r="B200" i="5"/>
  <c r="A205" i="2"/>
  <c r="C204" i="2"/>
  <c r="B204" i="2"/>
  <c r="A203" i="1"/>
  <c r="B202" i="1"/>
  <c r="C202" i="1"/>
  <c r="A201" i="4"/>
  <c r="C200" i="4"/>
  <c r="B200" i="4"/>
  <c r="A201" i="3"/>
  <c r="B200" i="3"/>
  <c r="C200" i="3"/>
  <c r="A204" i="1" l="1"/>
  <c r="B203" i="1"/>
  <c r="C203" i="1"/>
  <c r="A206" i="2"/>
  <c r="B205" i="2"/>
  <c r="C205" i="2"/>
  <c r="A202" i="4"/>
  <c r="B201" i="4"/>
  <c r="C201" i="4"/>
  <c r="A202" i="3"/>
  <c r="B201" i="3"/>
  <c r="C201" i="3"/>
  <c r="A202" i="5"/>
  <c r="B201" i="5"/>
  <c r="C201" i="5"/>
  <c r="A207" i="2" l="1"/>
  <c r="B206" i="2"/>
  <c r="C206" i="2"/>
  <c r="A203" i="4"/>
  <c r="C202" i="4"/>
  <c r="B202" i="4"/>
  <c r="A203" i="3"/>
  <c r="B202" i="3"/>
  <c r="C202" i="3"/>
  <c r="A203" i="5"/>
  <c r="C202" i="5"/>
  <c r="B202" i="5"/>
  <c r="A205" i="1"/>
  <c r="C204" i="1"/>
  <c r="B204" i="1"/>
  <c r="A204" i="4" l="1"/>
  <c r="B203" i="4"/>
  <c r="C203" i="4"/>
  <c r="A204" i="3"/>
  <c r="B203" i="3"/>
  <c r="C203" i="3"/>
  <c r="A206" i="1"/>
  <c r="B205" i="1"/>
  <c r="C205" i="1"/>
  <c r="A204" i="5"/>
  <c r="B203" i="5"/>
  <c r="C203" i="5"/>
  <c r="A208" i="2"/>
  <c r="C207" i="2"/>
  <c r="B207" i="2"/>
  <c r="A205" i="5" l="1"/>
  <c r="C204" i="5"/>
  <c r="B204" i="5"/>
  <c r="A205" i="3"/>
  <c r="B204" i="3"/>
  <c r="C204" i="3"/>
  <c r="A209" i="2"/>
  <c r="C208" i="2"/>
  <c r="B208" i="2"/>
  <c r="A207" i="1"/>
  <c r="B206" i="1"/>
  <c r="C206" i="1"/>
  <c r="A205" i="4"/>
  <c r="C204" i="4"/>
  <c r="B204" i="4"/>
  <c r="A206" i="3" l="1"/>
  <c r="B205" i="3"/>
  <c r="C205" i="3"/>
  <c r="A208" i="1"/>
  <c r="B207" i="1"/>
  <c r="C207" i="1"/>
  <c r="A210" i="2"/>
  <c r="C209" i="2"/>
  <c r="B209" i="2"/>
  <c r="A206" i="4"/>
  <c r="B205" i="4"/>
  <c r="C205" i="4"/>
  <c r="A206" i="5"/>
  <c r="B205" i="5"/>
  <c r="C205" i="5"/>
  <c r="A211" i="2" l="1"/>
  <c r="C210" i="2"/>
  <c r="B210" i="2"/>
  <c r="A209" i="1"/>
  <c r="C208" i="1"/>
  <c r="B208" i="1"/>
  <c r="A207" i="4"/>
  <c r="C206" i="4"/>
  <c r="B206" i="4"/>
  <c r="A207" i="5"/>
  <c r="C206" i="5"/>
  <c r="B206" i="5"/>
  <c r="A207" i="3"/>
  <c r="B206" i="3"/>
  <c r="C206" i="3"/>
  <c r="A208" i="4" l="1"/>
  <c r="B207" i="4"/>
  <c r="C207" i="4"/>
  <c r="A210" i="1"/>
  <c r="B209" i="1"/>
  <c r="C209" i="1"/>
  <c r="A208" i="5"/>
  <c r="B207" i="5"/>
  <c r="C207" i="5"/>
  <c r="A208" i="3"/>
  <c r="B207" i="3"/>
  <c r="C207" i="3"/>
  <c r="A212" i="2"/>
  <c r="B211" i="2"/>
  <c r="C211" i="2"/>
  <c r="A213" i="2" l="1"/>
  <c r="B212" i="2"/>
  <c r="C212" i="2"/>
  <c r="A211" i="1"/>
  <c r="B210" i="1"/>
  <c r="C210" i="1"/>
  <c r="A209" i="5"/>
  <c r="C208" i="5"/>
  <c r="B208" i="5"/>
  <c r="A209" i="3"/>
  <c r="B208" i="3"/>
  <c r="C208" i="3"/>
  <c r="A209" i="4"/>
  <c r="C208" i="4"/>
  <c r="B208" i="4"/>
  <c r="A210" i="5" l="1"/>
  <c r="B209" i="5"/>
  <c r="C209" i="5"/>
  <c r="A212" i="1"/>
  <c r="B211" i="1"/>
  <c r="C211" i="1"/>
  <c r="A210" i="3"/>
  <c r="B209" i="3"/>
  <c r="C209" i="3"/>
  <c r="A210" i="4"/>
  <c r="B209" i="4"/>
  <c r="C209" i="4"/>
  <c r="A214" i="2"/>
  <c r="B213" i="2"/>
  <c r="C213" i="2"/>
  <c r="A211" i="3" l="1"/>
  <c r="B210" i="3"/>
  <c r="C210" i="3"/>
  <c r="A213" i="1"/>
  <c r="C212" i="1"/>
  <c r="B212" i="1"/>
  <c r="A211" i="4"/>
  <c r="C210" i="4"/>
  <c r="B210" i="4"/>
  <c r="A215" i="2"/>
  <c r="B214" i="2"/>
  <c r="C214" i="2"/>
  <c r="A211" i="5"/>
  <c r="C210" i="5"/>
  <c r="B210" i="5"/>
  <c r="A212" i="4" l="1"/>
  <c r="B211" i="4"/>
  <c r="C211" i="4"/>
  <c r="A214" i="1"/>
  <c r="B213" i="1"/>
  <c r="C213" i="1"/>
  <c r="A216" i="2"/>
  <c r="B215" i="2"/>
  <c r="C215" i="2"/>
  <c r="A212" i="5"/>
  <c r="B211" i="5"/>
  <c r="C211" i="5"/>
  <c r="A212" i="3"/>
  <c r="B211" i="3"/>
  <c r="C211" i="3"/>
  <c r="A215" i="1" l="1"/>
  <c r="B214" i="1"/>
  <c r="C214" i="1"/>
  <c r="A217" i="2"/>
  <c r="C216" i="2"/>
  <c r="B216" i="2"/>
  <c r="A213" i="5"/>
  <c r="C212" i="5"/>
  <c r="B212" i="5"/>
  <c r="A213" i="3"/>
  <c r="B212" i="3"/>
  <c r="C212" i="3"/>
  <c r="A213" i="4"/>
  <c r="C212" i="4"/>
  <c r="B212" i="4"/>
  <c r="A218" i="2" l="1"/>
  <c r="C217" i="2"/>
  <c r="B217" i="2"/>
  <c r="A214" i="5"/>
  <c r="B213" i="5"/>
  <c r="C213" i="5"/>
  <c r="A214" i="3"/>
  <c r="B213" i="3"/>
  <c r="C213" i="3"/>
  <c r="A214" i="4"/>
  <c r="B213" i="4"/>
  <c r="C213" i="4"/>
  <c r="A216" i="1"/>
  <c r="B215" i="1"/>
  <c r="C215" i="1"/>
  <c r="A215" i="3" l="1"/>
  <c r="B214" i="3"/>
  <c r="C214" i="3"/>
  <c r="A215" i="5"/>
  <c r="C214" i="5"/>
  <c r="B214" i="5"/>
  <c r="A215" i="4"/>
  <c r="C214" i="4"/>
  <c r="B214" i="4"/>
  <c r="A217" i="1"/>
  <c r="C216" i="1"/>
  <c r="B216" i="1"/>
  <c r="A219" i="2"/>
  <c r="B218" i="2"/>
  <c r="C218" i="2"/>
  <c r="A216" i="4" l="1"/>
  <c r="B215" i="4"/>
  <c r="C215" i="4"/>
  <c r="A216" i="5"/>
  <c r="B215" i="5"/>
  <c r="C215" i="5"/>
  <c r="A218" i="1"/>
  <c r="B217" i="1"/>
  <c r="C217" i="1"/>
  <c r="A220" i="2"/>
  <c r="C219" i="2"/>
  <c r="B219" i="2"/>
  <c r="A216" i="3"/>
  <c r="B215" i="3"/>
  <c r="C215" i="3"/>
  <c r="A219" i="1" l="1"/>
  <c r="C218" i="1"/>
  <c r="B218" i="1"/>
  <c r="A221" i="2"/>
  <c r="C220" i="2"/>
  <c r="B220" i="2"/>
  <c r="A217" i="5"/>
  <c r="C216" i="5"/>
  <c r="B216" i="5"/>
  <c r="A217" i="3"/>
  <c r="B216" i="3"/>
  <c r="C216" i="3"/>
  <c r="A217" i="4"/>
  <c r="C216" i="4"/>
  <c r="B216" i="4"/>
  <c r="A218" i="5" l="1"/>
  <c r="B217" i="5"/>
  <c r="C217" i="5"/>
  <c r="A222" i="2"/>
  <c r="B221" i="2"/>
  <c r="C221" i="2"/>
  <c r="A218" i="3"/>
  <c r="B217" i="3"/>
  <c r="C217" i="3"/>
  <c r="A218" i="4"/>
  <c r="B217" i="4"/>
  <c r="C217" i="4"/>
  <c r="A220" i="1"/>
  <c r="B219" i="1"/>
  <c r="C219" i="1"/>
  <c r="A219" i="3" l="1"/>
  <c r="B218" i="3"/>
  <c r="C218" i="3"/>
  <c r="A223" i="2"/>
  <c r="B222" i="2"/>
  <c r="C222" i="2"/>
  <c r="A219" i="4"/>
  <c r="C218" i="4"/>
  <c r="B218" i="4"/>
  <c r="A221" i="1"/>
  <c r="C220" i="1"/>
  <c r="B220" i="1"/>
  <c r="A219" i="5"/>
  <c r="C218" i="5"/>
  <c r="B218" i="5"/>
  <c r="A220" i="4" l="1"/>
  <c r="B219" i="4"/>
  <c r="C219" i="4"/>
  <c r="A224" i="2"/>
  <c r="B223" i="2"/>
  <c r="C223" i="2"/>
  <c r="A222" i="1"/>
  <c r="B221" i="1"/>
  <c r="C221" i="1"/>
  <c r="A220" i="5"/>
  <c r="B219" i="5"/>
  <c r="C219" i="5"/>
  <c r="A220" i="3"/>
  <c r="B219" i="3"/>
  <c r="C219" i="3"/>
  <c r="A223" i="1" l="1"/>
  <c r="C222" i="1"/>
  <c r="B222" i="1"/>
  <c r="A221" i="5"/>
  <c r="C220" i="5"/>
  <c r="B220" i="5"/>
  <c r="A225" i="2"/>
  <c r="C224" i="2"/>
  <c r="B224" i="2"/>
  <c r="A221" i="3"/>
  <c r="B220" i="3"/>
  <c r="C220" i="3"/>
  <c r="A221" i="4"/>
  <c r="C220" i="4"/>
  <c r="B220" i="4"/>
  <c r="A226" i="2" l="1"/>
  <c r="C225" i="2"/>
  <c r="B225" i="2"/>
  <c r="A222" i="5"/>
  <c r="B221" i="5"/>
  <c r="C221" i="5"/>
  <c r="A222" i="3"/>
  <c r="B221" i="3"/>
  <c r="C221" i="3"/>
  <c r="A222" i="4"/>
  <c r="B221" i="4"/>
  <c r="C221" i="4"/>
  <c r="A224" i="1"/>
  <c r="B223" i="1"/>
  <c r="C223" i="1"/>
  <c r="A223" i="3" l="1"/>
  <c r="B222" i="3"/>
  <c r="C222" i="3"/>
  <c r="A223" i="5"/>
  <c r="C222" i="5"/>
  <c r="B222" i="5"/>
  <c r="A223" i="4"/>
  <c r="C222" i="4"/>
  <c r="B222" i="4"/>
  <c r="A225" i="1"/>
  <c r="B224" i="1"/>
  <c r="C224" i="1"/>
  <c r="A227" i="2"/>
  <c r="B226" i="2"/>
  <c r="C226" i="2"/>
  <c r="A224" i="5" l="1"/>
  <c r="B223" i="5"/>
  <c r="C223" i="5"/>
  <c r="A224" i="4"/>
  <c r="B223" i="4"/>
  <c r="C223" i="4"/>
  <c r="A226" i="1"/>
  <c r="B225" i="1"/>
  <c r="C225" i="1"/>
  <c r="A228" i="2"/>
  <c r="C227" i="2"/>
  <c r="B227" i="2"/>
  <c r="A224" i="3"/>
  <c r="B223" i="3"/>
  <c r="C223" i="3"/>
  <c r="A227" i="1" l="1"/>
  <c r="C226" i="1"/>
  <c r="B226" i="1"/>
  <c r="A225" i="4"/>
  <c r="C224" i="4"/>
  <c r="B224" i="4"/>
  <c r="A229" i="2"/>
  <c r="B228" i="2"/>
  <c r="C228" i="2"/>
  <c r="A225" i="3"/>
  <c r="B224" i="3"/>
  <c r="C224" i="3"/>
  <c r="A225" i="5"/>
  <c r="C224" i="5"/>
  <c r="B224" i="5"/>
  <c r="A230" i="2" l="1"/>
  <c r="C229" i="2"/>
  <c r="B229" i="2"/>
  <c r="A226" i="4"/>
  <c r="B225" i="4"/>
  <c r="C225" i="4"/>
  <c r="A226" i="3"/>
  <c r="B225" i="3"/>
  <c r="C225" i="3"/>
  <c r="A226" i="5"/>
  <c r="B225" i="5"/>
  <c r="C225" i="5"/>
  <c r="A228" i="1"/>
  <c r="B227" i="1"/>
  <c r="C227" i="1"/>
  <c r="A227" i="3" l="1"/>
  <c r="B226" i="3"/>
  <c r="C226" i="3"/>
  <c r="A227" i="5"/>
  <c r="C226" i="5"/>
  <c r="B226" i="5"/>
  <c r="A227" i="4"/>
  <c r="C226" i="4"/>
  <c r="B226" i="4"/>
  <c r="A229" i="1"/>
  <c r="C228" i="1"/>
  <c r="B228" i="1"/>
  <c r="A231" i="2"/>
  <c r="B230" i="2"/>
  <c r="C230" i="2"/>
  <c r="A228" i="4" l="1"/>
  <c r="B227" i="4"/>
  <c r="C227" i="4"/>
  <c r="A228" i="5"/>
  <c r="B227" i="5"/>
  <c r="C227" i="5"/>
  <c r="A230" i="1"/>
  <c r="B229" i="1"/>
  <c r="C229" i="1"/>
  <c r="A232" i="2"/>
  <c r="C231" i="2"/>
  <c r="B231" i="2"/>
  <c r="A228" i="3"/>
  <c r="B227" i="3"/>
  <c r="C227" i="3"/>
  <c r="A231" i="1" l="1"/>
  <c r="C230" i="1"/>
  <c r="B230" i="1"/>
  <c r="A229" i="5"/>
  <c r="C228" i="5"/>
  <c r="B228" i="5"/>
  <c r="A233" i="2"/>
  <c r="C232" i="2"/>
  <c r="B232" i="2"/>
  <c r="A229" i="3"/>
  <c r="B228" i="3"/>
  <c r="C228" i="3"/>
  <c r="A229" i="4"/>
  <c r="C228" i="4"/>
  <c r="B228" i="4"/>
  <c r="A234" i="2" l="1"/>
  <c r="B233" i="2"/>
  <c r="C233" i="2"/>
  <c r="A230" i="5"/>
  <c r="B229" i="5"/>
  <c r="C229" i="5"/>
  <c r="A230" i="3"/>
  <c r="B229" i="3"/>
  <c r="C229" i="3"/>
  <c r="A230" i="4"/>
  <c r="B229" i="4"/>
  <c r="C229" i="4"/>
  <c r="A232" i="1"/>
  <c r="B231" i="1"/>
  <c r="C231" i="1"/>
  <c r="A231" i="5" l="1"/>
  <c r="C230" i="5"/>
  <c r="B230" i="5"/>
  <c r="A231" i="3"/>
  <c r="B230" i="3"/>
  <c r="C230" i="3"/>
  <c r="A231" i="4"/>
  <c r="C230" i="4"/>
  <c r="B230" i="4"/>
  <c r="A233" i="1"/>
  <c r="C232" i="1"/>
  <c r="B232" i="1"/>
  <c r="A235" i="2"/>
  <c r="B234" i="2"/>
  <c r="C234" i="2"/>
  <c r="A232" i="4" l="1"/>
  <c r="B231" i="4"/>
  <c r="C231" i="4"/>
  <c r="A232" i="3"/>
  <c r="B231" i="3"/>
  <c r="C231" i="3"/>
  <c r="A234" i="1"/>
  <c r="B233" i="1"/>
  <c r="C233" i="1"/>
  <c r="A236" i="2"/>
  <c r="C235" i="2"/>
  <c r="B235" i="2"/>
  <c r="A232" i="5"/>
  <c r="B231" i="5"/>
  <c r="C231" i="5"/>
  <c r="A235" i="1" l="1"/>
  <c r="C234" i="1"/>
  <c r="B234" i="1"/>
  <c r="A233" i="5"/>
  <c r="C232" i="5"/>
  <c r="B232" i="5"/>
  <c r="A233" i="3"/>
  <c r="B232" i="3"/>
  <c r="C232" i="3"/>
  <c r="B236" i="2"/>
  <c r="A237" i="2"/>
  <c r="C236" i="2"/>
  <c r="A233" i="4"/>
  <c r="C232" i="4"/>
  <c r="B232" i="4"/>
  <c r="A234" i="5" l="1"/>
  <c r="B233" i="5"/>
  <c r="C233" i="5"/>
  <c r="B237" i="2"/>
  <c r="A238" i="2"/>
  <c r="C237" i="2"/>
  <c r="A234" i="3"/>
  <c r="B233" i="3"/>
  <c r="C233" i="3"/>
  <c r="A234" i="4"/>
  <c r="B233" i="4"/>
  <c r="C233" i="4"/>
  <c r="A236" i="1"/>
  <c r="B235" i="1"/>
  <c r="C235" i="1"/>
  <c r="A235" i="3" l="1"/>
  <c r="B234" i="3"/>
  <c r="C234" i="3"/>
  <c r="A235" i="4"/>
  <c r="C234" i="4"/>
  <c r="B234" i="4"/>
  <c r="B236" i="1"/>
  <c r="C236" i="1"/>
  <c r="B238" i="2"/>
  <c r="C238" i="2"/>
  <c r="A239" i="2"/>
  <c r="A235" i="5"/>
  <c r="C234" i="5"/>
  <c r="B234" i="5"/>
  <c r="A236" i="4" l="1"/>
  <c r="B235" i="4"/>
  <c r="C235" i="4"/>
  <c r="C239" i="2"/>
  <c r="B239" i="2"/>
  <c r="A240" i="2"/>
  <c r="A236" i="5"/>
  <c r="B235" i="5"/>
  <c r="C235" i="5"/>
  <c r="A236" i="3"/>
  <c r="B235" i="3"/>
  <c r="C235" i="3"/>
  <c r="A237" i="5" l="1"/>
  <c r="C236" i="5"/>
  <c r="B236" i="5"/>
  <c r="B240" i="2"/>
  <c r="C240" i="2"/>
  <c r="A241" i="2"/>
  <c r="A237" i="3"/>
  <c r="B236" i="3"/>
  <c r="C236" i="3"/>
  <c r="A237" i="4"/>
  <c r="C236" i="4"/>
  <c r="B236" i="4"/>
  <c r="A242" i="2" l="1"/>
  <c r="B241" i="2"/>
  <c r="C241" i="2"/>
  <c r="A238" i="3"/>
  <c r="B237" i="3"/>
  <c r="C237" i="3"/>
  <c r="A238" i="4"/>
  <c r="B237" i="4"/>
  <c r="C237" i="4"/>
  <c r="A238" i="5"/>
  <c r="B237" i="5"/>
  <c r="C237" i="5"/>
  <c r="A243" i="2" l="1"/>
  <c r="B242" i="2"/>
  <c r="C242" i="2"/>
  <c r="A239" i="3"/>
  <c r="B238" i="3"/>
  <c r="C238" i="3"/>
  <c r="A239" i="4"/>
  <c r="C238" i="4"/>
  <c r="B238" i="4"/>
  <c r="A239" i="5"/>
  <c r="C238" i="5"/>
  <c r="B238" i="5"/>
  <c r="A240" i="3" l="1"/>
  <c r="B239" i="3"/>
  <c r="C239" i="3"/>
  <c r="A240" i="4"/>
  <c r="B239" i="4"/>
  <c r="C239" i="4"/>
  <c r="A240" i="5"/>
  <c r="B239" i="5"/>
  <c r="C239" i="5"/>
  <c r="C243" i="2"/>
  <c r="A244" i="2"/>
  <c r="B243" i="2"/>
  <c r="A241" i="4" l="1"/>
  <c r="C240" i="4"/>
  <c r="B240" i="4"/>
  <c r="A245" i="2"/>
  <c r="B244" i="2"/>
  <c r="C244" i="2"/>
  <c r="A241" i="5"/>
  <c r="C240" i="5"/>
  <c r="B240" i="5"/>
  <c r="A241" i="3"/>
  <c r="B240" i="3"/>
  <c r="C240" i="3"/>
  <c r="A246" i="2" l="1"/>
  <c r="B245" i="2"/>
  <c r="C245" i="2"/>
  <c r="A242" i="5"/>
  <c r="B241" i="5"/>
  <c r="C241" i="5"/>
  <c r="A242" i="3"/>
  <c r="B241" i="3"/>
  <c r="C241" i="3"/>
  <c r="A242" i="4"/>
  <c r="B241" i="4"/>
  <c r="C241" i="4"/>
  <c r="A243" i="5" l="1"/>
  <c r="C242" i="5"/>
  <c r="B242" i="5"/>
  <c r="A243" i="3"/>
  <c r="B242" i="3"/>
  <c r="C242" i="3"/>
  <c r="A243" i="4"/>
  <c r="C242" i="4"/>
  <c r="B242" i="4"/>
  <c r="B246" i="2"/>
  <c r="C246" i="2"/>
  <c r="A244" i="3" l="1"/>
  <c r="B243" i="3"/>
  <c r="C243" i="3"/>
  <c r="A244" i="4"/>
  <c r="B243" i="4"/>
  <c r="C243" i="4"/>
  <c r="A244" i="5"/>
  <c r="B243" i="5"/>
  <c r="C243" i="5"/>
  <c r="A245" i="5" l="1"/>
  <c r="C244" i="5"/>
  <c r="B244" i="5"/>
  <c r="A245" i="4"/>
  <c r="C244" i="4"/>
  <c r="B244" i="4"/>
  <c r="A245" i="3"/>
  <c r="B244" i="3"/>
  <c r="C244" i="3"/>
  <c r="A246" i="4" l="1"/>
  <c r="B245" i="4"/>
  <c r="C245" i="4"/>
  <c r="A246" i="3"/>
  <c r="B245" i="3"/>
  <c r="C245" i="3"/>
  <c r="A246" i="5"/>
  <c r="B245" i="5"/>
  <c r="C245" i="5"/>
  <c r="B246" i="3" l="1"/>
  <c r="C246" i="3"/>
  <c r="C246" i="5"/>
  <c r="B246" i="5"/>
  <c r="C246" i="4"/>
  <c r="B246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'RA610-1151'!$B:$B</c:f>
              <c:numCache>
                <c:formatCode>General</c:formatCode>
                <c:ptCount val="1048576"/>
                <c:pt idx="0">
                  <c:v>-868.01125342208741</c:v>
                </c:pt>
                <c:pt idx="1">
                  <c:v>-866.29210587708599</c:v>
                </c:pt>
                <c:pt idx="2">
                  <c:v>-864.26674271337095</c:v>
                </c:pt>
                <c:pt idx="3">
                  <c:v>-861.93578025082684</c:v>
                </c:pt>
                <c:pt idx="4">
                  <c:v>-859.29992780348709</c:v>
                </c:pt>
                <c:pt idx="5">
                  <c:v>-856.35998746369</c:v>
                </c:pt>
                <c:pt idx="6">
                  <c:v>-853.11685385800047</c:v>
                </c:pt>
                <c:pt idx="7">
                  <c:v>-849.57151387497504</c:v>
                </c:pt>
                <c:pt idx="8">
                  <c:v>-845.72504636485007</c:v>
                </c:pt>
                <c:pt idx="9">
                  <c:v>-841.57862181124722</c:v>
                </c:pt>
                <c:pt idx="10">
                  <c:v>-837.13350197499392</c:v>
                </c:pt>
                <c:pt idx="11">
                  <c:v>-832.39103951016841</c:v>
                </c:pt>
                <c:pt idx="12">
                  <c:v>-827.3526775524856</c:v>
                </c:pt>
                <c:pt idx="13">
                  <c:v>-822.01994928015051</c:v>
                </c:pt>
                <c:pt idx="14">
                  <c:v>-816.39447744730933</c:v>
                </c:pt>
                <c:pt idx="15">
                  <c:v>-810.47797389024504</c:v>
                </c:pt>
                <c:pt idx="16">
                  <c:v>-804.27223900646277</c:v>
                </c:pt>
                <c:pt idx="17">
                  <c:v>-797.7791612068288</c:v>
                </c:pt>
                <c:pt idx="18">
                  <c:v>-791.00071634092421</c:v>
                </c:pt>
                <c:pt idx="19">
                  <c:v>-783.9389670957919</c:v>
                </c:pt>
                <c:pt idx="20">
                  <c:v>-776.59606236826028</c:v>
                </c:pt>
                <c:pt idx="21">
                  <c:v>-768.97423661103016</c:v>
                </c:pt>
                <c:pt idx="22">
                  <c:v>-761.07580915273036</c:v>
                </c:pt>
                <c:pt idx="23">
                  <c:v>-752.9031834921434</c:v>
                </c:pt>
                <c:pt idx="24">
                  <c:v>-744.45884656681778</c:v>
                </c:pt>
                <c:pt idx="25">
                  <c:v>-735.74536799629141</c:v>
                </c:pt>
                <c:pt idx="26">
                  <c:v>-726.76539930015429</c:v>
                </c:pt>
                <c:pt idx="27">
                  <c:v>-717.52167309118761</c:v>
                </c:pt>
                <c:pt idx="28">
                  <c:v>-708.01700224382773</c:v>
                </c:pt>
                <c:pt idx="29">
                  <c:v>-698.25427903820628</c:v>
                </c:pt>
                <c:pt idx="30">
                  <c:v>-688.23647428002607</c:v>
                </c:pt>
                <c:pt idx="31">
                  <c:v>-677.96663639654184</c:v>
                </c:pt>
                <c:pt idx="32">
                  <c:v>-667.44789050892223</c:v>
                </c:pt>
                <c:pt idx="33">
                  <c:v>-656.6834374812712</c:v>
                </c:pt>
                <c:pt idx="34">
                  <c:v>-645.67655294660301</c:v>
                </c:pt>
                <c:pt idx="35">
                  <c:v>-634.43058631006431</c:v>
                </c:pt>
                <c:pt idx="36">
                  <c:v>-622.94895972970517</c:v>
                </c:pt>
                <c:pt idx="37">
                  <c:v>-611.23516707511556</c:v>
                </c:pt>
                <c:pt idx="38">
                  <c:v>-599.29277286423655</c:v>
                </c:pt>
                <c:pt idx="39">
                  <c:v>-587.12541117867454</c:v>
                </c:pt>
                <c:pt idx="40">
                  <c:v>-574.73678455784523</c:v>
                </c:pt>
                <c:pt idx="41">
                  <c:v>-562.13066287229049</c:v>
                </c:pt>
                <c:pt idx="42">
                  <c:v>-549.31088217650063</c:v>
                </c:pt>
                <c:pt idx="43">
                  <c:v>-536.28134354160034</c:v>
                </c:pt>
                <c:pt idx="44">
                  <c:v>-523.04601186825005</c:v>
                </c:pt>
                <c:pt idx="45">
                  <c:v>-509.60891468012107</c:v>
                </c:pt>
                <c:pt idx="46">
                  <c:v>-495.97414089831818</c:v>
                </c:pt>
                <c:pt idx="47">
                  <c:v>-482.14583959711695</c:v>
                </c:pt>
                <c:pt idx="48">
                  <c:v>-468.12821874139479</c:v>
                </c:pt>
                <c:pt idx="49">
                  <c:v>-453.925543906146</c:v>
                </c:pt>
                <c:pt idx="50">
                  <c:v>-439.54213697846046</c:v>
                </c:pt>
                <c:pt idx="51">
                  <c:v>-424.98237484237359</c:v>
                </c:pt>
                <c:pt idx="52">
                  <c:v>-410.25068804697105</c:v>
                </c:pt>
                <c:pt idx="53">
                  <c:v>-395.35155945817326</c:v>
                </c:pt>
                <c:pt idx="54">
                  <c:v>-380.28952289459198</c:v>
                </c:pt>
                <c:pt idx="55">
                  <c:v>-365.06916174788728</c:v>
                </c:pt>
                <c:pt idx="56">
                  <c:v>-349.69510758803654</c:v>
                </c:pt>
                <c:pt idx="57">
                  <c:v>-334.17203875394188</c:v>
                </c:pt>
                <c:pt idx="58">
                  <c:v>-318.50467892981004</c:v>
                </c:pt>
                <c:pt idx="59">
                  <c:v>-302.69779570772926</c:v>
                </c:pt>
                <c:pt idx="60">
                  <c:v>-286.75619913688575</c:v>
                </c:pt>
                <c:pt idx="61">
                  <c:v>-270.68474025986387</c:v>
                </c:pt>
                <c:pt idx="62">
                  <c:v>-254.48830963646679</c:v>
                </c:pt>
                <c:pt idx="63">
                  <c:v>-238.17183585551641</c:v>
                </c:pt>
                <c:pt idx="64">
                  <c:v>-221.7402840350781</c:v>
                </c:pt>
                <c:pt idx="65">
                  <c:v>-205.1986543115712</c:v>
                </c:pt>
                <c:pt idx="66">
                  <c:v>-188.55198031822266</c:v>
                </c:pt>
                <c:pt idx="67">
                  <c:v>-171.8053276533285</c:v>
                </c:pt>
                <c:pt idx="68">
                  <c:v>-154.96379233878622</c:v>
                </c:pt>
                <c:pt idx="69">
                  <c:v>-138.03249926937178</c:v>
                </c:pt>
                <c:pt idx="70">
                  <c:v>-121.01660065322852</c:v>
                </c:pt>
                <c:pt idx="71">
                  <c:v>-103.92127444404707</c:v>
                </c:pt>
                <c:pt idx="72">
                  <c:v>-86.75172276540701</c:v>
                </c:pt>
                <c:pt idx="73">
                  <c:v>-69.51317032776717</c:v>
                </c:pt>
                <c:pt idx="74">
                  <c:v>-52.210862838581107</c:v>
                </c:pt>
                <c:pt idx="75">
                  <c:v>-34.850065406024129</c:v>
                </c:pt>
                <c:pt idx="76">
                  <c:v>-17.436060936814755</c:v>
                </c:pt>
                <c:pt idx="77">
                  <c:v>2.5851471377762891E-2</c:v>
                </c:pt>
                <c:pt idx="78">
                  <c:v>17.530358142454276</c:v>
                </c:pt>
                <c:pt idx="79">
                  <c:v>35.072132438841351</c:v>
                </c:pt>
                <c:pt idx="80">
                  <c:v>52.645836382393369</c:v>
                </c:pt>
                <c:pt idx="81">
                  <c:v>70.246122278743343</c:v>
                </c:pt>
                <c:pt idx="82">
                  <c:v>87.867634344611417</c:v>
                </c:pt>
                <c:pt idx="83">
                  <c:v>105.50501033757519</c:v>
                </c:pt>
                <c:pt idx="84">
                  <c:v>123.15288318780324</c:v>
                </c:pt>
                <c:pt idx="85">
                  <c:v>140.80588263126205</c:v>
                </c:pt>
                <c:pt idx="86">
                  <c:v>158.4586368438907</c:v>
                </c:pt>
                <c:pt idx="87">
                  <c:v>176.10577407625235</c:v>
                </c:pt>
                <c:pt idx="88">
                  <c:v>193.74192428816184</c:v>
                </c:pt>
                <c:pt idx="89">
                  <c:v>211.36172078279515</c:v>
                </c:pt>
                <c:pt idx="90">
                  <c:v>228.9598018397794</c:v>
                </c:pt>
                <c:pt idx="91">
                  <c:v>246.53081234676955</c:v>
                </c:pt>
                <c:pt idx="92">
                  <c:v>264.06940542901339</c:v>
                </c:pt>
                <c:pt idx="93">
                  <c:v>281.57024407641177</c:v>
                </c:pt>
                <c:pt idx="94">
                  <c:v>299.02800276757489</c:v>
                </c:pt>
                <c:pt idx="95">
                  <c:v>316.43736909038296</c:v>
                </c:pt>
                <c:pt idx="96">
                  <c:v>333.79304535855925</c:v>
                </c:pt>
                <c:pt idx="97">
                  <c:v>351.08975022375978</c:v>
                </c:pt>
                <c:pt idx="98">
                  <c:v>368.32222028269342</c:v>
                </c:pt>
                <c:pt idx="99">
                  <c:v>385.48521167877999</c:v>
                </c:pt>
                <c:pt idx="100">
                  <c:v>402.57350169786088</c:v>
                </c:pt>
                <c:pt idx="101">
                  <c:v>419.58189035747483</c:v>
                </c:pt>
                <c:pt idx="102">
                  <c:v>436.50520198921907</c:v>
                </c:pt>
                <c:pt idx="103">
                  <c:v>453.33828681370852</c:v>
                </c:pt>
                <c:pt idx="104">
                  <c:v>470.07602250765922</c:v>
                </c:pt>
                <c:pt idx="105">
                  <c:v>486.71331576261599</c:v>
                </c:pt>
                <c:pt idx="106">
                  <c:v>503.2451038348508</c:v>
                </c:pt>
                <c:pt idx="107">
                  <c:v>519.66635608595959</c:v>
                </c:pt>
                <c:pt idx="108">
                  <c:v>535.97207551369206</c:v>
                </c:pt>
                <c:pt idx="109">
                  <c:v>552.15730027254187</c:v>
                </c:pt>
                <c:pt idx="110">
                  <c:v>568.2171051836425</c:v>
                </c:pt>
                <c:pt idx="111">
                  <c:v>584.14660323350313</c:v>
                </c:pt>
                <c:pt idx="112">
                  <c:v>599.94094706113106</c:v>
                </c:pt>
                <c:pt idx="113">
                  <c:v>615.59533043308886</c:v>
                </c:pt>
                <c:pt idx="114">
                  <c:v>631.10498970603453</c:v>
                </c:pt>
                <c:pt idx="115">
                  <c:v>646.46520527630423</c:v>
                </c:pt>
                <c:pt idx="116">
                  <c:v>661.67130301609018</c:v>
                </c:pt>
                <c:pt idx="117">
                  <c:v>676.71865569578358</c:v>
                </c:pt>
                <c:pt idx="118">
                  <c:v>691.6026843920439</c:v>
                </c:pt>
                <c:pt idx="119">
                  <c:v>706.3188598811704</c:v>
                </c:pt>
                <c:pt idx="120">
                  <c:v>720.86270401734782</c:v>
                </c:pt>
                <c:pt idx="121">
                  <c:v>735.22979109535152</c:v>
                </c:pt>
                <c:pt idx="122">
                  <c:v>749.41574919729294</c:v>
                </c:pt>
                <c:pt idx="123">
                  <c:v>763.41626152299887</c:v>
                </c:pt>
                <c:pt idx="124">
                  <c:v>777.22706770361674</c:v>
                </c:pt>
                <c:pt idx="125">
                  <c:v>790.84396509805003</c:v>
                </c:pt>
                <c:pt idx="126">
                  <c:v>804.26281007182479</c:v>
                </c:pt>
                <c:pt idx="127">
                  <c:v>817.47951925800214</c:v>
                </c:pt>
                <c:pt idx="128">
                  <c:v>830.49007079975024</c:v>
                </c:pt>
                <c:pt idx="129">
                  <c:v>843.29050557419941</c:v>
                </c:pt>
                <c:pt idx="130">
                  <c:v>855.87692839720614</c:v>
                </c:pt>
                <c:pt idx="131">
                  <c:v>868.24550920866216</c:v>
                </c:pt>
                <c:pt idx="132">
                  <c:v>880.3924842379846</c:v>
                </c:pt>
                <c:pt idx="133">
                  <c:v>892.31415714943546</c:v>
                </c:pt>
                <c:pt idx="134">
                  <c:v>904.00690016691897</c:v>
                </c:pt>
                <c:pt idx="135">
                  <c:v>915.46715517791847</c:v>
                </c:pt>
                <c:pt idx="136">
                  <c:v>926.69143481623246</c:v>
                </c:pt>
                <c:pt idx="137">
                  <c:v>937.67632352318356</c:v>
                </c:pt>
                <c:pt idx="138">
                  <c:v>948.41847858697679</c:v>
                </c:pt>
                <c:pt idx="139">
                  <c:v>958.9146311598887</c:v>
                </c:pt>
                <c:pt idx="140">
                  <c:v>969.16158725298146</c:v>
                </c:pt>
                <c:pt idx="141">
                  <c:v>979.15622870803713</c:v>
                </c:pt>
                <c:pt idx="142">
                  <c:v>988.89551414641494</c:v>
                </c:pt>
                <c:pt idx="143">
                  <c:v>998.37647989454638</c:v>
                </c:pt>
                <c:pt idx="144">
                  <c:v>1007.5962408857838</c:v>
                </c:pt>
                <c:pt idx="145">
                  <c:v>1016.5519915383286</c:v>
                </c:pt>
                <c:pt idx="146">
                  <c:v>1025.2410066089724</c:v>
                </c:pt>
                <c:pt idx="147">
                  <c:v>1033.6606420223911</c:v>
                </c:pt>
                <c:pt idx="148">
                  <c:v>1041.8083356757397</c:v>
                </c:pt>
                <c:pt idx="149">
                  <c:v>1049.6816082183027</c:v>
                </c:pt>
                <c:pt idx="150">
                  <c:v>1057.2780638059614</c:v>
                </c:pt>
                <c:pt idx="151">
                  <c:v>1064.5953908302536</c:v>
                </c:pt>
                <c:pt idx="152">
                  <c:v>1071.6313626217961</c:v>
                </c:pt>
                <c:pt idx="153">
                  <c:v>1078.3838381278651</c:v>
                </c:pt>
                <c:pt idx="154">
                  <c:v>1084.8507625639163</c:v>
                </c:pt>
                <c:pt idx="155">
                  <c:v>1091.0301680388623</c:v>
                </c:pt>
                <c:pt idx="156">
                  <c:v>1096.9201741539005</c:v>
                </c:pt>
                <c:pt idx="157">
                  <c:v>1102.5189885747209</c:v>
                </c:pt>
                <c:pt idx="158">
                  <c:v>1107.8249075769163</c:v>
                </c:pt>
                <c:pt idx="159">
                  <c:v>1112.8363165644262</c:v>
                </c:pt>
                <c:pt idx="160">
                  <c:v>1117.5516905608592</c:v>
                </c:pt>
                <c:pt idx="161">
                  <c:v>1121.9695946735469</c:v>
                </c:pt>
                <c:pt idx="162">
                  <c:v>1126.0886845301802</c:v>
                </c:pt>
                <c:pt idx="163">
                  <c:v>1129.9077066879054</c:v>
                </c:pt>
                <c:pt idx="164">
                  <c:v>1133.4254990147474</c:v>
                </c:pt>
                <c:pt idx="165">
                  <c:v>1136.6409910432465</c:v>
                </c:pt>
                <c:pt idx="166">
                  <c:v>1139.5532042962041</c:v>
                </c:pt>
                <c:pt idx="167">
                  <c:v>1142.161252584433</c:v>
                </c:pt>
                <c:pt idx="168">
                  <c:v>1144.4643422764268</c:v>
                </c:pt>
                <c:pt idx="169">
                  <c:v>1146.4617725398616</c:v>
                </c:pt>
                <c:pt idx="170">
                  <c:v>1148.1529355548605</c:v>
                </c:pt>
                <c:pt idx="171">
                  <c:v>1149.5373166989534</c:v>
                </c:pt>
                <c:pt idx="172">
                  <c:v>1150.6144947036778</c:v>
                </c:pt>
                <c:pt idx="173">
                  <c:v>1151.38414178277</c:v>
                </c:pt>
                <c:pt idx="174">
                  <c:v>1151.8460237319123</c:v>
                </c:pt>
                <c:pt idx="175">
                  <c:v>1152</c:v>
                </c:pt>
                <c:pt idx="176">
                  <c:v>1151.8460237319123</c:v>
                </c:pt>
                <c:pt idx="177">
                  <c:v>1151.38414178277</c:v>
                </c:pt>
                <c:pt idx="178">
                  <c:v>1150.6144947036778</c:v>
                </c:pt>
                <c:pt idx="179">
                  <c:v>1149.5373166989534</c:v>
                </c:pt>
                <c:pt idx="180">
                  <c:v>1148.1529355548605</c:v>
                </c:pt>
                <c:pt idx="181">
                  <c:v>1146.4617725398616</c:v>
                </c:pt>
                <c:pt idx="182">
                  <c:v>1144.4643422764268</c:v>
                </c:pt>
                <c:pt idx="183">
                  <c:v>1142.161252584433</c:v>
                </c:pt>
                <c:pt idx="184">
                  <c:v>1139.5532042962041</c:v>
                </c:pt>
                <c:pt idx="185">
                  <c:v>1136.6409910432465</c:v>
                </c:pt>
                <c:pt idx="186">
                  <c:v>1133.4254990147474</c:v>
                </c:pt>
                <c:pt idx="187">
                  <c:v>1129.9077066879054</c:v>
                </c:pt>
                <c:pt idx="188">
                  <c:v>1126.0886845301802</c:v>
                </c:pt>
                <c:pt idx="189">
                  <c:v>1121.9695946735469</c:v>
                </c:pt>
                <c:pt idx="190">
                  <c:v>1117.5516905608592</c:v>
                </c:pt>
                <c:pt idx="191">
                  <c:v>1112.8363165644262</c:v>
                </c:pt>
                <c:pt idx="192">
                  <c:v>1107.8249075769163</c:v>
                </c:pt>
                <c:pt idx="193">
                  <c:v>1102.5189885747209</c:v>
                </c:pt>
                <c:pt idx="194">
                  <c:v>1096.9201741539005</c:v>
                </c:pt>
                <c:pt idx="195">
                  <c:v>1091.0301680388623</c:v>
                </c:pt>
                <c:pt idx="196">
                  <c:v>1084.8507625639163</c:v>
                </c:pt>
                <c:pt idx="197">
                  <c:v>1078.3838381278651</c:v>
                </c:pt>
                <c:pt idx="198">
                  <c:v>1071.6313626217961</c:v>
                </c:pt>
                <c:pt idx="199">
                  <c:v>1064.5953908302536</c:v>
                </c:pt>
                <c:pt idx="200">
                  <c:v>1057.2780638059614</c:v>
                </c:pt>
                <c:pt idx="201">
                  <c:v>1049.6816082183027</c:v>
                </c:pt>
                <c:pt idx="202">
                  <c:v>1041.8083356757397</c:v>
                </c:pt>
                <c:pt idx="203">
                  <c:v>1033.6606420223911</c:v>
                </c:pt>
                <c:pt idx="204">
                  <c:v>1025.2410066089724</c:v>
                </c:pt>
                <c:pt idx="205">
                  <c:v>1016.5519915383286</c:v>
                </c:pt>
                <c:pt idx="206">
                  <c:v>1007.5962408857838</c:v>
                </c:pt>
                <c:pt idx="207">
                  <c:v>998.37647989454638</c:v>
                </c:pt>
                <c:pt idx="208">
                  <c:v>988.89551414641494</c:v>
                </c:pt>
                <c:pt idx="209">
                  <c:v>979.15622870803713</c:v>
                </c:pt>
                <c:pt idx="210">
                  <c:v>969.16158725298146</c:v>
                </c:pt>
                <c:pt idx="211">
                  <c:v>958.9146311598887</c:v>
                </c:pt>
                <c:pt idx="212">
                  <c:v>948.41847858697679</c:v>
                </c:pt>
                <c:pt idx="213">
                  <c:v>937.67632352318356</c:v>
                </c:pt>
                <c:pt idx="214">
                  <c:v>926.69143481623246</c:v>
                </c:pt>
                <c:pt idx="215">
                  <c:v>915.46715517791847</c:v>
                </c:pt>
                <c:pt idx="216">
                  <c:v>904.00690016691897</c:v>
                </c:pt>
                <c:pt idx="217">
                  <c:v>892.31415714943546</c:v>
                </c:pt>
                <c:pt idx="218">
                  <c:v>880.3924842379846</c:v>
                </c:pt>
                <c:pt idx="219">
                  <c:v>868.24550920866216</c:v>
                </c:pt>
                <c:pt idx="220">
                  <c:v>855.87692839720614</c:v>
                </c:pt>
                <c:pt idx="221">
                  <c:v>843.29050557419941</c:v>
                </c:pt>
                <c:pt idx="222">
                  <c:v>830.49007079975024</c:v>
                </c:pt>
                <c:pt idx="223">
                  <c:v>817.47951925800214</c:v>
                </c:pt>
                <c:pt idx="224">
                  <c:v>804.26281007182479</c:v>
                </c:pt>
                <c:pt idx="225">
                  <c:v>790.84396509805003</c:v>
                </c:pt>
                <c:pt idx="226">
                  <c:v>777.22706770361674</c:v>
                </c:pt>
                <c:pt idx="227">
                  <c:v>763.41626152299887</c:v>
                </c:pt>
                <c:pt idx="228">
                  <c:v>749.41574919729294</c:v>
                </c:pt>
                <c:pt idx="229">
                  <c:v>735.22979109535152</c:v>
                </c:pt>
                <c:pt idx="230">
                  <c:v>720.86270401734782</c:v>
                </c:pt>
                <c:pt idx="231">
                  <c:v>706.3188598811704</c:v>
                </c:pt>
                <c:pt idx="232">
                  <c:v>691.6026843920439</c:v>
                </c:pt>
                <c:pt idx="233">
                  <c:v>676.71865569578358</c:v>
                </c:pt>
                <c:pt idx="234">
                  <c:v>661.67130301609018</c:v>
                </c:pt>
                <c:pt idx="235">
                  <c:v>646.46520527630423</c:v>
                </c:pt>
              </c:numCache>
            </c:numRef>
          </c:xVal>
          <c:yVal>
            <c:numRef>
              <c:f>'RA610-1151'!$C:$C</c:f>
              <c:numCache>
                <c:formatCode>General</c:formatCode>
                <c:ptCount val="1048576"/>
                <c:pt idx="0">
                  <c:v>89.762536586442337</c:v>
                </c:pt>
                <c:pt idx="1">
                  <c:v>107.33218366109804</c:v>
                </c:pt>
                <c:pt idx="2">
                  <c:v>124.86916945297584</c:v>
                </c:pt>
                <c:pt idx="3">
                  <c:v>142.3681574410754</c:v>
                </c:pt>
                <c:pt idx="4">
                  <c:v>159.8238226671649</c:v>
                </c:pt>
                <c:pt idx="5">
                  <c:v>177.23085335616742</c:v>
                </c:pt>
                <c:pt idx="6">
                  <c:v>194.58395253254281</c:v>
                </c:pt>
                <c:pt idx="7">
                  <c:v>211.87783963215705</c:v>
                </c:pt>
                <c:pt idx="8">
                  <c:v>229.10725210916885</c:v>
                </c:pt>
                <c:pt idx="9">
                  <c:v>246.26694703742214</c:v>
                </c:pt>
                <c:pt idx="10">
                  <c:v>263.35170270587713</c:v>
                </c:pt>
                <c:pt idx="11">
                  <c:v>280.35632020757828</c:v>
                </c:pt>
                <c:pt idx="12">
                  <c:v>297.27562502169076</c:v>
                </c:pt>
                <c:pt idx="13">
                  <c:v>314.10446858810616</c:v>
                </c:pt>
                <c:pt idx="14">
                  <c:v>330.83772987416063</c:v>
                </c:pt>
                <c:pt idx="15">
                  <c:v>347.47031693296435</c:v>
                </c:pt>
                <c:pt idx="16">
                  <c:v>363.99716845288992</c:v>
                </c:pt>
                <c:pt idx="17">
                  <c:v>380.41325529773081</c:v>
                </c:pt>
                <c:pt idx="18">
                  <c:v>396.71358203707359</c:v>
                </c:pt>
                <c:pt idx="19">
                  <c:v>412.89318846641328</c:v>
                </c:pt>
                <c:pt idx="20">
                  <c:v>428.94715111654534</c:v>
                </c:pt>
                <c:pt idx="21">
                  <c:v>444.87058475178497</c:v>
                </c:pt>
                <c:pt idx="22">
                  <c:v>460.65864385654618</c:v>
                </c:pt>
                <c:pt idx="23">
                  <c:v>476.30652410983799</c:v>
                </c:pt>
                <c:pt idx="24">
                  <c:v>491.80946384722449</c:v>
                </c:pt>
                <c:pt idx="25">
                  <c:v>507.16274550980188</c:v>
                </c:pt>
                <c:pt idx="26">
                  <c:v>522.36169707975739</c:v>
                </c:pt>
                <c:pt idx="27">
                  <c:v>537.40169350206781</c:v>
                </c:pt>
                <c:pt idx="28">
                  <c:v>552.27815809190918</c:v>
                </c:pt>
                <c:pt idx="29">
                  <c:v>566.98656392734483</c:v>
                </c:pt>
                <c:pt idx="30">
                  <c:v>581.52243522687206</c:v>
                </c:pt>
                <c:pt idx="31">
                  <c:v>595.8813487114088</c:v>
                </c:pt>
                <c:pt idx="32">
                  <c:v>610.05893495029761</c:v>
                </c:pt>
                <c:pt idx="33">
                  <c:v>624.05087969093142</c:v>
                </c:pt>
                <c:pt idx="34">
                  <c:v>637.85292517158189</c:v>
                </c:pt>
                <c:pt idx="35">
                  <c:v>651.46087141704072</c:v>
                </c:pt>
                <c:pt idx="36">
                  <c:v>664.87057751667783</c:v>
                </c:pt>
                <c:pt idx="37">
                  <c:v>678.07796288452198</c:v>
                </c:pt>
                <c:pt idx="38">
                  <c:v>691.0790085009877</c:v>
                </c:pt>
                <c:pt idx="39">
                  <c:v>703.86975813586673</c:v>
                </c:pt>
                <c:pt idx="40">
                  <c:v>716.44631955221337</c:v>
                </c:pt>
                <c:pt idx="41">
                  <c:v>728.80486569075413</c:v>
                </c:pt>
                <c:pt idx="42">
                  <c:v>740.94163583446596</c:v>
                </c:pt>
                <c:pt idx="43">
                  <c:v>752.85293675296771</c:v>
                </c:pt>
                <c:pt idx="44">
                  <c:v>764.53514382637002</c:v>
                </c:pt>
                <c:pt idx="45">
                  <c:v>775.98470214825454</c:v>
                </c:pt>
                <c:pt idx="46">
                  <c:v>787.1981276074315</c:v>
                </c:pt>
                <c:pt idx="47">
                  <c:v>798.17200794816051</c:v>
                </c:pt>
                <c:pt idx="48">
                  <c:v>808.9030038085026</c:v>
                </c:pt>
                <c:pt idx="49">
                  <c:v>819.38784973649001</c:v>
                </c:pt>
                <c:pt idx="50">
                  <c:v>829.62335518380826</c:v>
                </c:pt>
                <c:pt idx="51">
                  <c:v>839.60640547668027</c:v>
                </c:pt>
                <c:pt idx="52">
                  <c:v>849.33396276366761</c:v>
                </c:pt>
                <c:pt idx="53">
                  <c:v>858.80306694008846</c:v>
                </c:pt>
                <c:pt idx="54">
                  <c:v>868.01083654878289</c:v>
                </c:pt>
                <c:pt idx="55">
                  <c:v>876.954469656941</c:v>
                </c:pt>
                <c:pt idx="56">
                  <c:v>885.6312447087339</c:v>
                </c:pt>
                <c:pt idx="57">
                  <c:v>894.03852135348745</c:v>
                </c:pt>
                <c:pt idx="58">
                  <c:v>902.1737412491409</c:v>
                </c:pt>
                <c:pt idx="59">
                  <c:v>910.03442884075412</c:v>
                </c:pt>
                <c:pt idx="60">
                  <c:v>917.61819211382181</c:v>
                </c:pt>
                <c:pt idx="61">
                  <c:v>924.92272332216385</c:v>
                </c:pt>
                <c:pt idx="62">
                  <c:v>931.94579969017673</c:v>
                </c:pt>
                <c:pt idx="63">
                  <c:v>938.68528408922464</c:v>
                </c:pt>
                <c:pt idx="64">
                  <c:v>945.13912568797036</c:v>
                </c:pt>
                <c:pt idx="65">
                  <c:v>951.3053605764452</c:v>
                </c:pt>
                <c:pt idx="66">
                  <c:v>957.18211236366835</c:v>
                </c:pt>
                <c:pt idx="67">
                  <c:v>962.76759274863446</c:v>
                </c:pt>
                <c:pt idx="68">
                  <c:v>968.06010206449548</c:v>
                </c:pt>
                <c:pt idx="69">
                  <c:v>973.05802979577061</c:v>
                </c:pt>
                <c:pt idx="70">
                  <c:v>977.7598550684279</c:v>
                </c:pt>
                <c:pt idx="71">
                  <c:v>982.16414711268703</c:v>
                </c:pt>
                <c:pt idx="72">
                  <c:v>986.26956569840479</c:v>
                </c:pt>
                <c:pt idx="73">
                  <c:v>990.0748615429078</c:v>
                </c:pt>
                <c:pt idx="74">
                  <c:v>993.57887669115041</c:v>
                </c:pt>
                <c:pt idx="75">
                  <c:v>996.78054486808139</c:v>
                </c:pt>
                <c:pt idx="76">
                  <c:v>999.67889180311272</c:v>
                </c:pt>
                <c:pt idx="77">
                  <c:v>1002.273035526591</c:v>
                </c:pt>
                <c:pt idx="78">
                  <c:v>1004.5621866381814</c:v>
                </c:pt>
                <c:pt idx="79">
                  <c:v>1006.5456485470829</c:v>
                </c:pt>
                <c:pt idx="80">
                  <c:v>1008.2228176840021</c:v>
                </c:pt>
                <c:pt idx="81">
                  <c:v>1009.5931836848187</c:v>
                </c:pt>
                <c:pt idx="82">
                  <c:v>1010.6563295458911</c:v>
                </c:pt>
                <c:pt idx="83">
                  <c:v>1011.4119317509504</c:v>
                </c:pt>
                <c:pt idx="84">
                  <c:v>1011.8597603695466</c:v>
                </c:pt>
                <c:pt idx="85">
                  <c:v>1011.9996791270166</c:v>
                </c:pt>
                <c:pt idx="86">
                  <c:v>1011.8316454459533</c:v>
                </c:pt>
                <c:pt idx="87">
                  <c:v>1011.3557104591612</c:v>
                </c:pt>
                <c:pt idx="88">
                  <c:v>1010.572018994097</c:v>
                </c:pt>
                <c:pt idx="89">
                  <c:v>1009.4808095287985</c:v>
                </c:pt>
                <c:pt idx="90">
                  <c:v>1008.0824141193156</c:v>
                </c:pt>
                <c:pt idx="91">
                  <c:v>1006.3772582986647</c:v>
                </c:pt>
                <c:pt idx="92">
                  <c:v>1004.3658609473398</c:v>
                </c:pt>
                <c:pt idx="93">
                  <c:v>1002.0488341354154</c:v>
                </c:pt>
                <c:pt idx="94">
                  <c:v>999.42688293629374</c:v>
                </c:pt>
                <c:pt idx="95">
                  <c:v>996.50080521215034</c:v>
                </c:pt>
                <c:pt idx="96">
                  <c:v>993.27149137114338</c:v>
                </c:pt>
                <c:pt idx="97">
                  <c:v>989.73992409646212</c:v>
                </c:pt>
                <c:pt idx="98">
                  <c:v>985.90717804729525</c:v>
                </c:pt>
                <c:pt idx="99">
                  <c:v>981.77441953181108</c:v>
                </c:pt>
                <c:pt idx="100">
                  <c:v>977.34290615224882</c:v>
                </c:pt>
                <c:pt idx="101">
                  <c:v>972.61398642222957</c:v>
                </c:pt>
                <c:pt idx="102">
                  <c:v>967.58909935640156</c:v>
                </c:pt>
                <c:pt idx="103">
                  <c:v>962.26977403254762</c:v>
                </c:pt>
                <c:pt idx="104">
                  <c:v>956.65762912628418</c:v>
                </c:pt>
                <c:pt idx="105">
                  <c:v>950.75437241849829</c:v>
                </c:pt>
                <c:pt idx="106">
                  <c:v>944.56180027566666</c:v>
                </c:pt>
                <c:pt idx="107">
                  <c:v>938.08179710322133</c:v>
                </c:pt>
                <c:pt idx="108">
                  <c:v>931.31633477212188</c:v>
                </c:pt>
                <c:pt idx="109">
                  <c:v>924.26747201881426</c:v>
                </c:pt>
                <c:pt idx="110">
                  <c:v>916.93735381875535</c:v>
                </c:pt>
                <c:pt idx="111">
                  <c:v>909.32821073369382</c:v>
                </c:pt>
                <c:pt idx="112">
                  <c:v>901.4423582329099</c:v>
                </c:pt>
                <c:pt idx="113">
                  <c:v>893.28219598861426</c:v>
                </c:pt>
                <c:pt idx="114">
                  <c:v>884.85020714572681</c:v>
                </c:pt>
                <c:pt idx="115">
                  <c:v>876.14895756625253</c:v>
                </c:pt>
                <c:pt idx="116">
                  <c:v>867.18109504848792</c:v>
                </c:pt>
                <c:pt idx="117">
                  <c:v>857.94934852129302</c:v>
                </c:pt>
                <c:pt idx="118">
                  <c:v>848.45652721367583</c:v>
                </c:pt>
                <c:pt idx="119">
                  <c:v>838.70551979994229</c:v>
                </c:pt>
                <c:pt idx="120">
                  <c:v>828.69929352066845</c:v>
                </c:pt>
                <c:pt idx="121">
                  <c:v>818.44089327976781</c:v>
                </c:pt>
                <c:pt idx="122">
                  <c:v>807.9334407179233</c:v>
                </c:pt>
                <c:pt idx="123">
                  <c:v>797.18013326266964</c:v>
                </c:pt>
                <c:pt idx="124">
                  <c:v>786.18424315541347</c:v>
                </c:pt>
                <c:pt idx="125">
                  <c:v>774.94911645568584</c:v>
                </c:pt>
                <c:pt idx="126">
                  <c:v>763.47817202293538</c:v>
                </c:pt>
                <c:pt idx="127">
                  <c:v>751.77490047616402</c:v>
                </c:pt>
                <c:pt idx="128">
                  <c:v>739.84286313173016</c:v>
                </c:pt>
                <c:pt idx="129">
                  <c:v>727.68569091963525</c:v>
                </c:pt>
                <c:pt idx="130">
                  <c:v>715.30708327863033</c:v>
                </c:pt>
                <c:pt idx="131">
                  <c:v>702.7108070304713</c:v>
                </c:pt>
                <c:pt idx="132">
                  <c:v>689.9006952336731</c:v>
                </c:pt>
                <c:pt idx="133">
                  <c:v>676.88064601710596</c:v>
                </c:pt>
                <c:pt idx="134">
                  <c:v>663.65462139379065</c:v>
                </c:pt>
                <c:pt idx="135">
                  <c:v>650.22664605525529</c:v>
                </c:pt>
                <c:pt idx="136">
                  <c:v>636.60080614681715</c:v>
                </c:pt>
                <c:pt idx="137">
                  <c:v>622.78124802416562</c:v>
                </c:pt>
                <c:pt idx="138">
                  <c:v>608.77217699162122</c:v>
                </c:pt>
                <c:pt idx="139">
                  <c:v>594.5778560224586</c:v>
                </c:pt>
                <c:pt idx="140">
                  <c:v>580.20260446167958</c:v>
                </c:pt>
                <c:pt idx="141">
                  <c:v>565.65079671163232</c:v>
                </c:pt>
                <c:pt idx="142">
                  <c:v>550.92686090087659</c:v>
                </c:pt>
                <c:pt idx="143">
                  <c:v>536.03527753670039</c:v>
                </c:pt>
                <c:pt idx="144">
                  <c:v>520.98057814169726</c:v>
                </c:pt>
                <c:pt idx="145">
                  <c:v>505.76734387481963</c:v>
                </c:pt>
                <c:pt idx="146">
                  <c:v>490.40020413732861</c:v>
                </c:pt>
                <c:pt idx="147">
                  <c:v>474.88383516406174</c:v>
                </c:pt>
                <c:pt idx="148">
                  <c:v>459.2229586004517</c:v>
                </c:pt>
                <c:pt idx="149">
                  <c:v>443.42234006572397</c:v>
                </c:pt>
                <c:pt idx="150">
                  <c:v>427.48678770271562</c:v>
                </c:pt>
                <c:pt idx="151">
                  <c:v>411.42115071475229</c:v>
                </c:pt>
                <c:pt idx="152">
                  <c:v>395.23031789003113</c:v>
                </c:pt>
                <c:pt idx="153">
                  <c:v>378.91921611395867</c:v>
                </c:pt>
                <c:pt idx="154">
                  <c:v>362.4928088698943</c:v>
                </c:pt>
                <c:pt idx="155">
                  <c:v>345.95609472875788</c:v>
                </c:pt>
                <c:pt idx="156">
                  <c:v>329.31410582796036</c:v>
                </c:pt>
                <c:pt idx="157">
                  <c:v>312.57190634011931</c:v>
                </c:pt>
                <c:pt idx="158">
                  <c:v>295.73459093202678</c:v>
                </c:pt>
                <c:pt idx="159">
                  <c:v>278.80728321433702</c:v>
                </c:pt>
                <c:pt idx="160">
                  <c:v>261.79513418244761</c:v>
                </c:pt>
                <c:pt idx="161">
                  <c:v>244.70332064904659</c:v>
                </c:pt>
                <c:pt idx="162">
                  <c:v>227.53704366880322</c:v>
                </c:pt>
                <c:pt idx="163">
                  <c:v>210.30152695568276</c:v>
                </c:pt>
                <c:pt idx="164">
                  <c:v>193.00201529336508</c:v>
                </c:pt>
                <c:pt idx="165">
                  <c:v>175.64377293925241</c:v>
                </c:pt>
                <c:pt idx="166">
                  <c:v>158.23208202255077</c:v>
                </c:pt>
                <c:pt idx="167">
                  <c:v>140.77224093691322</c:v>
                </c:pt>
                <c:pt idx="168">
                  <c:v>123.26956272813372</c:v>
                </c:pt>
                <c:pt idx="169">
                  <c:v>105.72937347738255</c:v>
                </c:pt>
                <c:pt idx="170">
                  <c:v>88.15701068047467</c:v>
                </c:pt>
                <c:pt idx="171">
                  <c:v>70.557821623664921</c:v>
                </c:pt>
                <c:pt idx="172">
                  <c:v>52.937161756463851</c:v>
                </c:pt>
                <c:pt idx="173">
                  <c:v>35.30039306196948</c:v>
                </c:pt>
                <c:pt idx="174">
                  <c:v>17.652882425210848</c:v>
                </c:pt>
                <c:pt idx="175">
                  <c:v>0</c:v>
                </c:pt>
                <c:pt idx="176">
                  <c:v>-17.652882425210848</c:v>
                </c:pt>
                <c:pt idx="177">
                  <c:v>-35.30039306196948</c:v>
                </c:pt>
                <c:pt idx="178">
                  <c:v>-52.937161756463851</c:v>
                </c:pt>
                <c:pt idx="179">
                  <c:v>-70.557821623664921</c:v>
                </c:pt>
                <c:pt idx="180">
                  <c:v>-88.15701068047467</c:v>
                </c:pt>
                <c:pt idx="181">
                  <c:v>-105.72937347738255</c:v>
                </c:pt>
                <c:pt idx="182">
                  <c:v>-123.26956272813372</c:v>
                </c:pt>
                <c:pt idx="183">
                  <c:v>-140.77224093691322</c:v>
                </c:pt>
                <c:pt idx="184">
                  <c:v>-158.23208202255077</c:v>
                </c:pt>
                <c:pt idx="185">
                  <c:v>-175.64377293925241</c:v>
                </c:pt>
                <c:pt idx="186">
                  <c:v>-193.00201529336508</c:v>
                </c:pt>
                <c:pt idx="187">
                  <c:v>-210.30152695568276</c:v>
                </c:pt>
                <c:pt idx="188">
                  <c:v>-227.53704366880322</c:v>
                </c:pt>
                <c:pt idx="189">
                  <c:v>-244.70332064904659</c:v>
                </c:pt>
                <c:pt idx="190">
                  <c:v>-261.79513418244761</c:v>
                </c:pt>
                <c:pt idx="191">
                  <c:v>-278.80728321433702</c:v>
                </c:pt>
                <c:pt idx="192">
                  <c:v>-295.73459093202678</c:v>
                </c:pt>
                <c:pt idx="193">
                  <c:v>-312.57190634011931</c:v>
                </c:pt>
                <c:pt idx="194">
                  <c:v>-329.31410582796036</c:v>
                </c:pt>
                <c:pt idx="195">
                  <c:v>-345.95609472875788</c:v>
                </c:pt>
                <c:pt idx="196">
                  <c:v>-362.4928088698943</c:v>
                </c:pt>
                <c:pt idx="197">
                  <c:v>-378.91921611395867</c:v>
                </c:pt>
                <c:pt idx="198">
                  <c:v>-395.23031789003113</c:v>
                </c:pt>
                <c:pt idx="199">
                  <c:v>-411.42115071475229</c:v>
                </c:pt>
                <c:pt idx="200">
                  <c:v>-427.48678770271562</c:v>
                </c:pt>
                <c:pt idx="201">
                  <c:v>-443.42234006572397</c:v>
                </c:pt>
                <c:pt idx="202">
                  <c:v>-459.2229586004517</c:v>
                </c:pt>
                <c:pt idx="203">
                  <c:v>-474.88383516406174</c:v>
                </c:pt>
                <c:pt idx="204">
                  <c:v>-490.40020413732861</c:v>
                </c:pt>
                <c:pt idx="205">
                  <c:v>-505.76734387481963</c:v>
                </c:pt>
                <c:pt idx="206">
                  <c:v>-520.98057814169726</c:v>
                </c:pt>
                <c:pt idx="207">
                  <c:v>-536.03527753670039</c:v>
                </c:pt>
                <c:pt idx="208">
                  <c:v>-550.92686090087659</c:v>
                </c:pt>
                <c:pt idx="209">
                  <c:v>-565.65079671163232</c:v>
                </c:pt>
                <c:pt idx="210">
                  <c:v>-580.20260446167958</c:v>
                </c:pt>
                <c:pt idx="211">
                  <c:v>-594.5778560224586</c:v>
                </c:pt>
                <c:pt idx="212">
                  <c:v>-608.77217699162122</c:v>
                </c:pt>
                <c:pt idx="213">
                  <c:v>-622.78124802416562</c:v>
                </c:pt>
                <c:pt idx="214">
                  <c:v>-636.60080614681715</c:v>
                </c:pt>
                <c:pt idx="215">
                  <c:v>-650.22664605525529</c:v>
                </c:pt>
                <c:pt idx="216">
                  <c:v>-663.65462139379065</c:v>
                </c:pt>
                <c:pt idx="217">
                  <c:v>-676.88064601710596</c:v>
                </c:pt>
                <c:pt idx="218">
                  <c:v>-689.9006952336731</c:v>
                </c:pt>
                <c:pt idx="219">
                  <c:v>-702.7108070304713</c:v>
                </c:pt>
                <c:pt idx="220">
                  <c:v>-715.30708327863033</c:v>
                </c:pt>
                <c:pt idx="221">
                  <c:v>-727.68569091963525</c:v>
                </c:pt>
                <c:pt idx="222">
                  <c:v>-739.84286313173016</c:v>
                </c:pt>
                <c:pt idx="223">
                  <c:v>-751.77490047616402</c:v>
                </c:pt>
                <c:pt idx="224">
                  <c:v>-763.47817202293538</c:v>
                </c:pt>
                <c:pt idx="225">
                  <c:v>-774.94911645568584</c:v>
                </c:pt>
                <c:pt idx="226">
                  <c:v>-786.18424315541347</c:v>
                </c:pt>
                <c:pt idx="227">
                  <c:v>-797.18013326266964</c:v>
                </c:pt>
                <c:pt idx="228">
                  <c:v>-807.9334407179233</c:v>
                </c:pt>
                <c:pt idx="229">
                  <c:v>-818.44089327976781</c:v>
                </c:pt>
                <c:pt idx="230">
                  <c:v>-828.69929352066845</c:v>
                </c:pt>
                <c:pt idx="231">
                  <c:v>-838.70551979994229</c:v>
                </c:pt>
                <c:pt idx="232">
                  <c:v>-848.45652721367583</c:v>
                </c:pt>
                <c:pt idx="233">
                  <c:v>-857.94934852129302</c:v>
                </c:pt>
                <c:pt idx="234">
                  <c:v>-867.18109504848792</c:v>
                </c:pt>
                <c:pt idx="235">
                  <c:v>-876.14895756625253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F-4235-9BBE-CE947CC2E792}"/>
            </c:ext>
          </c:extLst>
        </c:ser>
        <c:ser>
          <c:idx val="1"/>
          <c:order val="1"/>
          <c:marker>
            <c:symbol val="none"/>
          </c:marker>
          <c:xVal>
            <c:numRef>
              <c:f>'RA610-1151'!$H:$H</c:f>
              <c:numCache>
                <c:formatCode>General</c:formatCode>
                <c:ptCount val="1048576"/>
                <c:pt idx="0">
                  <c:v>636.83514167199496</c:v>
                </c:pt>
                <c:pt idx="1">
                  <c:v>627.22947781734172</c:v>
                </c:pt>
                <c:pt idx="2">
                  <c:v>617.53418136520111</c:v>
                </c:pt>
                <c:pt idx="3">
                  <c:v>607.75220260325273</c:v>
                </c:pt>
                <c:pt idx="4">
                  <c:v>597.88651819668257</c:v>
                </c:pt>
                <c:pt idx="5">
                  <c:v>587.94013028238237</c:v>
                </c:pt>
                <c:pt idx="6">
                  <c:v>577.91606555539533</c:v>
                </c:pt>
                <c:pt idx="7">
                  <c:v>567.81737434789079</c:v>
                </c:pt>
                <c:pt idx="8">
                  <c:v>557.6471297009457</c:v>
                </c:pt>
                <c:pt idx="9">
                  <c:v>547.40842642941379</c:v>
                </c:pt>
                <c:pt idx="10">
                  <c:v>537.1043801801726</c:v>
                </c:pt>
                <c:pt idx="11">
                  <c:v>526.73812648402759</c:v>
                </c:pt>
                <c:pt idx="12">
                  <c:v>516.31281980156814</c:v>
                </c:pt>
                <c:pt idx="13">
                  <c:v>505.83163256326179</c:v>
                </c:pt>
                <c:pt idx="14">
                  <c:v>495.29775420408112</c:v>
                </c:pt>
                <c:pt idx="15">
                  <c:v>484.71439019295531</c:v>
                </c:pt>
                <c:pt idx="16">
                  <c:v>474.08476105734366</c:v>
                </c:pt>
                <c:pt idx="17">
                  <c:v>463.41210140322505</c:v>
                </c:pt>
                <c:pt idx="18">
                  <c:v>452.69965893080541</c:v>
                </c:pt>
                <c:pt idx="19">
                  <c:v>441.95069344623857</c:v>
                </c:pt>
                <c:pt idx="20">
                  <c:v>431.16847586966554</c:v>
                </c:pt>
                <c:pt idx="21">
                  <c:v>420.35628723986883</c:v>
                </c:pt>
                <c:pt idx="22">
                  <c:v>409.51741771585085</c:v>
                </c:pt>
                <c:pt idx="23">
                  <c:v>398.65516557563444</c:v>
                </c:pt>
                <c:pt idx="24">
                  <c:v>387.77283621259414</c:v>
                </c:pt>
                <c:pt idx="25">
                  <c:v>376.87374112962226</c:v>
                </c:pt>
                <c:pt idx="26">
                  <c:v>365.96119693143498</c:v>
                </c:pt>
                <c:pt idx="27">
                  <c:v>355.03852431532664</c:v>
                </c:pt>
                <c:pt idx="28">
                  <c:v>344.10904706067856</c:v>
                </c:pt>
                <c:pt idx="29">
                  <c:v>333.1760910175301</c:v>
                </c:pt>
                <c:pt idx="30">
                  <c:v>322.24298309451893</c:v>
                </c:pt>
                <c:pt idx="31">
                  <c:v>311.31305024649993</c:v>
                </c:pt>
                <c:pt idx="32">
                  <c:v>300.38961846214943</c:v>
                </c:pt>
                <c:pt idx="33">
                  <c:v>289.47601175186503</c:v>
                </c:pt>
                <c:pt idx="34">
                  <c:v>278.57555113626421</c:v>
                </c:pt>
                <c:pt idx="35">
                  <c:v>267.69155363559611</c:v>
                </c:pt>
                <c:pt idx="36">
                  <c:v>256.82733126036862</c:v>
                </c:pt>
                <c:pt idx="37">
                  <c:v>245.98619000350067</c:v>
                </c:pt>
                <c:pt idx="38">
                  <c:v>235.1714288343058</c:v>
                </c:pt>
                <c:pt idx="39">
                  <c:v>224.38633869461216</c:v>
                </c:pt>
                <c:pt idx="40">
                  <c:v>213.63420149732625</c:v>
                </c:pt>
                <c:pt idx="41">
                  <c:v>202.91828912774361</c:v>
                </c:pt>
                <c:pt idx="42">
                  <c:v>192.24186244791159</c:v>
                </c:pt>
              </c:numCache>
            </c:numRef>
          </c:xVal>
          <c:yVal>
            <c:numRef>
              <c:f>'RA610-1151'!$I:$I</c:f>
              <c:numCache>
                <c:formatCode>General</c:formatCode>
                <c:ptCount val="1048576"/>
                <c:pt idx="0">
                  <c:v>-881.33561532558906</c:v>
                </c:pt>
                <c:pt idx="1">
                  <c:v>-886.5578351710144</c:v>
                </c:pt>
                <c:pt idx="2">
                  <c:v>-891.61170348228461</c:v>
                </c:pt>
                <c:pt idx="3">
                  <c:v>-896.49568236259688</c:v>
                </c:pt>
                <c:pt idx="4">
                  <c:v>-901.20828561266035</c:v>
                </c:pt>
                <c:pt idx="5">
                  <c:v>-905.74807918294619</c:v>
                </c:pt>
                <c:pt idx="6">
                  <c:v>-910.11368161007135</c:v>
                </c:pt>
                <c:pt idx="7">
                  <c:v>-914.3037644371791</c:v>
                </c:pt>
                <c:pt idx="8">
                  <c:v>-918.31705261818843</c:v>
                </c:pt>
                <c:pt idx="9">
                  <c:v>-922.15232490579388</c:v>
                </c:pt>
                <c:pt idx="10">
                  <c:v>-925.80841422308981</c:v>
                </c:pt>
                <c:pt idx="11">
                  <c:v>-929.28420801871539</c:v>
                </c:pt>
                <c:pt idx="12">
                  <c:v>-932.5786486054028</c:v>
                </c:pt>
                <c:pt idx="13">
                  <c:v>-935.69073348183429</c:v>
                </c:pt>
                <c:pt idx="14">
                  <c:v>-938.61951563770276</c:v>
                </c:pt>
                <c:pt idx="15">
                  <c:v>-941.36410384188889</c:v>
                </c:pt>
                <c:pt idx="16">
                  <c:v>-943.92366291366329</c:v>
                </c:pt>
                <c:pt idx="17">
                  <c:v>-946.29741397683256</c:v>
                </c:pt>
                <c:pt idx="18">
                  <c:v>-948.48463469675221</c:v>
                </c:pt>
                <c:pt idx="19">
                  <c:v>-950.48465950013406</c:v>
                </c:pt>
                <c:pt idx="20">
                  <c:v>-952.29687977757999</c:v>
                </c:pt>
                <c:pt idx="21">
                  <c:v>-953.92074406878328</c:v>
                </c:pt>
                <c:pt idx="22">
                  <c:v>-955.3557582303381</c:v>
                </c:pt>
                <c:pt idx="23">
                  <c:v>-956.60148558610717</c:v>
                </c:pt>
                <c:pt idx="24">
                  <c:v>-957.65754706010398</c:v>
                </c:pt>
                <c:pt idx="25">
                  <c:v>-958.5236212918453</c:v>
                </c:pt>
                <c:pt idx="26">
                  <c:v>-959.1994447341408</c:v>
                </c:pt>
                <c:pt idx="27">
                  <c:v>-959.68481173329201</c:v>
                </c:pt>
                <c:pt idx="28">
                  <c:v>-959.97957459167196</c:v>
                </c:pt>
                <c:pt idx="29">
                  <c:v>-960.08364361267036</c:v>
                </c:pt>
                <c:pt idx="30">
                  <c:v>-959.99698712798795</c:v>
                </c:pt>
                <c:pt idx="31">
                  <c:v>-959.71963150727265</c:v>
                </c:pt>
                <c:pt idx="32">
                  <c:v>-959.25166115009688</c:v>
                </c:pt>
                <c:pt idx="33">
                  <c:v>-958.59321846027319</c:v>
                </c:pt>
                <c:pt idx="34">
                  <c:v>-957.74450380252119</c:v>
                </c:pt>
                <c:pt idx="35">
                  <c:v>-956.70577544149614</c:v>
                </c:pt>
                <c:pt idx="36">
                  <c:v>-955.47734946319929</c:v>
                </c:pt>
                <c:pt idx="37">
                  <c:v>-954.05959967879244</c:v>
                </c:pt>
                <c:pt idx="38">
                  <c:v>-952.45295751084632</c:v>
                </c:pt>
                <c:pt idx="39">
                  <c:v>-950.65791186205911</c:v>
                </c:pt>
                <c:pt idx="40">
                  <c:v>-948.67500896648176</c:v>
                </c:pt>
                <c:pt idx="41">
                  <c:v>-946.5048522233003</c:v>
                </c:pt>
                <c:pt idx="42">
                  <c:v>-944.14810201321893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F-4235-9BBE-CE947CC2E792}"/>
            </c:ext>
          </c:extLst>
        </c:ser>
        <c:ser>
          <c:idx val="2"/>
          <c:order val="2"/>
          <c:marker>
            <c:symbol val="none"/>
          </c:marker>
          <c:xVal>
            <c:numRef>
              <c:f>'RA610-1151'!$K:$K</c:f>
              <c:numCache>
                <c:formatCode>General</c:formatCode>
                <c:ptCount val="104857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190</c:v>
                </c:pt>
                <c:pt idx="126">
                  <c:v>190</c:v>
                </c:pt>
                <c:pt idx="127">
                  <c:v>190</c:v>
                </c:pt>
                <c:pt idx="128">
                  <c:v>190</c:v>
                </c:pt>
                <c:pt idx="129">
                  <c:v>190</c:v>
                </c:pt>
                <c:pt idx="130">
                  <c:v>190</c:v>
                </c:pt>
                <c:pt idx="131">
                  <c:v>190</c:v>
                </c:pt>
                <c:pt idx="132">
                  <c:v>190</c:v>
                </c:pt>
                <c:pt idx="133">
                  <c:v>190</c:v>
                </c:pt>
                <c:pt idx="134">
                  <c:v>190</c:v>
                </c:pt>
                <c:pt idx="135">
                  <c:v>190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190</c:v>
                </c:pt>
                <c:pt idx="145">
                  <c:v>190</c:v>
                </c:pt>
                <c:pt idx="146">
                  <c:v>190</c:v>
                </c:pt>
                <c:pt idx="147">
                  <c:v>190</c:v>
                </c:pt>
                <c:pt idx="148">
                  <c:v>190</c:v>
                </c:pt>
                <c:pt idx="149">
                  <c:v>190</c:v>
                </c:pt>
                <c:pt idx="150">
                  <c:v>190</c:v>
                </c:pt>
                <c:pt idx="151">
                  <c:v>190</c:v>
                </c:pt>
                <c:pt idx="152">
                  <c:v>190</c:v>
                </c:pt>
                <c:pt idx="153">
                  <c:v>190</c:v>
                </c:pt>
                <c:pt idx="154">
                  <c:v>190</c:v>
                </c:pt>
                <c:pt idx="155">
                  <c:v>190</c:v>
                </c:pt>
                <c:pt idx="156">
                  <c:v>190</c:v>
                </c:pt>
                <c:pt idx="157">
                  <c:v>190</c:v>
                </c:pt>
                <c:pt idx="158">
                  <c:v>190</c:v>
                </c:pt>
                <c:pt idx="159">
                  <c:v>190</c:v>
                </c:pt>
                <c:pt idx="160">
                  <c:v>190</c:v>
                </c:pt>
                <c:pt idx="161">
                  <c:v>190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190</c:v>
                </c:pt>
                <c:pt idx="166">
                  <c:v>190</c:v>
                </c:pt>
                <c:pt idx="167">
                  <c:v>190</c:v>
                </c:pt>
                <c:pt idx="168">
                  <c:v>190</c:v>
                </c:pt>
                <c:pt idx="169">
                  <c:v>190</c:v>
                </c:pt>
                <c:pt idx="170">
                  <c:v>190</c:v>
                </c:pt>
                <c:pt idx="171">
                  <c:v>190</c:v>
                </c:pt>
                <c:pt idx="172">
                  <c:v>190</c:v>
                </c:pt>
                <c:pt idx="173">
                  <c:v>190</c:v>
                </c:pt>
                <c:pt idx="174">
                  <c:v>190</c:v>
                </c:pt>
                <c:pt idx="175">
                  <c:v>190</c:v>
                </c:pt>
                <c:pt idx="176">
                  <c:v>190</c:v>
                </c:pt>
                <c:pt idx="177">
                  <c:v>190</c:v>
                </c:pt>
                <c:pt idx="178">
                  <c:v>190</c:v>
                </c:pt>
                <c:pt idx="179">
                  <c:v>190</c:v>
                </c:pt>
                <c:pt idx="180">
                  <c:v>190</c:v>
                </c:pt>
                <c:pt idx="181">
                  <c:v>190</c:v>
                </c:pt>
                <c:pt idx="182">
                  <c:v>190</c:v>
                </c:pt>
                <c:pt idx="183">
                  <c:v>190</c:v>
                </c:pt>
                <c:pt idx="184">
                  <c:v>190</c:v>
                </c:pt>
                <c:pt idx="185">
                  <c:v>190</c:v>
                </c:pt>
                <c:pt idx="186">
                  <c:v>190</c:v>
                </c:pt>
                <c:pt idx="187">
                  <c:v>190</c:v>
                </c:pt>
                <c:pt idx="188">
                  <c:v>190</c:v>
                </c:pt>
                <c:pt idx="189">
                  <c:v>190</c:v>
                </c:pt>
                <c:pt idx="190">
                  <c:v>190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190</c:v>
                </c:pt>
                <c:pt idx="200">
                  <c:v>190</c:v>
                </c:pt>
                <c:pt idx="201">
                  <c:v>190</c:v>
                </c:pt>
                <c:pt idx="202">
                  <c:v>190</c:v>
                </c:pt>
                <c:pt idx="203">
                  <c:v>190</c:v>
                </c:pt>
                <c:pt idx="204">
                  <c:v>190</c:v>
                </c:pt>
                <c:pt idx="205">
                  <c:v>190</c:v>
                </c:pt>
                <c:pt idx="206">
                  <c:v>190</c:v>
                </c:pt>
                <c:pt idx="207">
                  <c:v>190</c:v>
                </c:pt>
                <c:pt idx="208">
                  <c:v>190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190</c:v>
                </c:pt>
                <c:pt idx="215">
                  <c:v>190</c:v>
                </c:pt>
                <c:pt idx="216">
                  <c:v>190</c:v>
                </c:pt>
                <c:pt idx="217">
                  <c:v>190</c:v>
                </c:pt>
                <c:pt idx="218">
                  <c:v>190</c:v>
                </c:pt>
                <c:pt idx="219">
                  <c:v>190</c:v>
                </c:pt>
                <c:pt idx="220">
                  <c:v>190</c:v>
                </c:pt>
                <c:pt idx="221">
                  <c:v>190</c:v>
                </c:pt>
                <c:pt idx="222">
                  <c:v>190</c:v>
                </c:pt>
                <c:pt idx="223">
                  <c:v>190</c:v>
                </c:pt>
                <c:pt idx="224">
                  <c:v>190</c:v>
                </c:pt>
                <c:pt idx="225">
                  <c:v>190</c:v>
                </c:pt>
                <c:pt idx="226">
                  <c:v>190</c:v>
                </c:pt>
                <c:pt idx="227">
                  <c:v>190</c:v>
                </c:pt>
                <c:pt idx="228">
                  <c:v>190</c:v>
                </c:pt>
                <c:pt idx="229">
                  <c:v>190</c:v>
                </c:pt>
                <c:pt idx="230">
                  <c:v>190</c:v>
                </c:pt>
                <c:pt idx="231">
                  <c:v>190</c:v>
                </c:pt>
                <c:pt idx="232">
                  <c:v>190</c:v>
                </c:pt>
                <c:pt idx="233">
                  <c:v>190</c:v>
                </c:pt>
                <c:pt idx="234">
                  <c:v>190</c:v>
                </c:pt>
                <c:pt idx="235">
                  <c:v>190</c:v>
                </c:pt>
                <c:pt idx="236">
                  <c:v>190</c:v>
                </c:pt>
                <c:pt idx="237">
                  <c:v>190</c:v>
                </c:pt>
                <c:pt idx="238">
                  <c:v>190</c:v>
                </c:pt>
                <c:pt idx="239">
                  <c:v>190</c:v>
                </c:pt>
                <c:pt idx="240">
                  <c:v>190</c:v>
                </c:pt>
                <c:pt idx="241">
                  <c:v>190</c:v>
                </c:pt>
                <c:pt idx="242">
                  <c:v>190</c:v>
                </c:pt>
                <c:pt idx="243">
                  <c:v>190</c:v>
                </c:pt>
                <c:pt idx="244">
                  <c:v>190</c:v>
                </c:pt>
                <c:pt idx="245">
                  <c:v>190</c:v>
                </c:pt>
                <c:pt idx="246">
                  <c:v>190</c:v>
                </c:pt>
                <c:pt idx="247">
                  <c:v>190</c:v>
                </c:pt>
                <c:pt idx="248">
                  <c:v>190</c:v>
                </c:pt>
                <c:pt idx="249">
                  <c:v>190</c:v>
                </c:pt>
                <c:pt idx="250">
                  <c:v>190</c:v>
                </c:pt>
                <c:pt idx="251">
                  <c:v>190</c:v>
                </c:pt>
                <c:pt idx="252">
                  <c:v>190</c:v>
                </c:pt>
                <c:pt idx="253">
                  <c:v>190</c:v>
                </c:pt>
                <c:pt idx="254">
                  <c:v>190</c:v>
                </c:pt>
                <c:pt idx="255">
                  <c:v>190</c:v>
                </c:pt>
                <c:pt idx="256">
                  <c:v>190</c:v>
                </c:pt>
                <c:pt idx="257">
                  <c:v>190</c:v>
                </c:pt>
                <c:pt idx="258">
                  <c:v>190</c:v>
                </c:pt>
                <c:pt idx="259">
                  <c:v>190</c:v>
                </c:pt>
                <c:pt idx="260">
                  <c:v>190</c:v>
                </c:pt>
                <c:pt idx="261">
                  <c:v>190</c:v>
                </c:pt>
                <c:pt idx="262">
                  <c:v>190</c:v>
                </c:pt>
                <c:pt idx="263">
                  <c:v>190</c:v>
                </c:pt>
                <c:pt idx="264">
                  <c:v>190</c:v>
                </c:pt>
                <c:pt idx="265">
                  <c:v>190</c:v>
                </c:pt>
                <c:pt idx="266">
                  <c:v>190</c:v>
                </c:pt>
                <c:pt idx="267">
                  <c:v>190</c:v>
                </c:pt>
                <c:pt idx="268">
                  <c:v>190</c:v>
                </c:pt>
                <c:pt idx="269">
                  <c:v>190</c:v>
                </c:pt>
                <c:pt idx="270">
                  <c:v>190</c:v>
                </c:pt>
                <c:pt idx="271">
                  <c:v>190</c:v>
                </c:pt>
                <c:pt idx="272">
                  <c:v>190</c:v>
                </c:pt>
                <c:pt idx="273">
                  <c:v>190</c:v>
                </c:pt>
                <c:pt idx="274">
                  <c:v>190</c:v>
                </c:pt>
                <c:pt idx="275">
                  <c:v>190</c:v>
                </c:pt>
                <c:pt idx="276">
                  <c:v>190</c:v>
                </c:pt>
                <c:pt idx="277">
                  <c:v>190</c:v>
                </c:pt>
                <c:pt idx="278">
                  <c:v>190</c:v>
                </c:pt>
                <c:pt idx="279">
                  <c:v>190</c:v>
                </c:pt>
                <c:pt idx="280">
                  <c:v>190</c:v>
                </c:pt>
                <c:pt idx="281">
                  <c:v>190</c:v>
                </c:pt>
                <c:pt idx="282">
                  <c:v>190</c:v>
                </c:pt>
                <c:pt idx="283">
                  <c:v>190</c:v>
                </c:pt>
                <c:pt idx="284">
                  <c:v>190</c:v>
                </c:pt>
                <c:pt idx="285">
                  <c:v>190</c:v>
                </c:pt>
                <c:pt idx="286">
                  <c:v>190</c:v>
                </c:pt>
                <c:pt idx="287">
                  <c:v>190</c:v>
                </c:pt>
                <c:pt idx="288">
                  <c:v>190</c:v>
                </c:pt>
                <c:pt idx="289">
                  <c:v>190</c:v>
                </c:pt>
                <c:pt idx="290">
                  <c:v>190</c:v>
                </c:pt>
                <c:pt idx="291">
                  <c:v>190</c:v>
                </c:pt>
                <c:pt idx="292">
                  <c:v>190</c:v>
                </c:pt>
                <c:pt idx="293">
                  <c:v>190</c:v>
                </c:pt>
                <c:pt idx="294">
                  <c:v>190</c:v>
                </c:pt>
                <c:pt idx="295">
                  <c:v>190</c:v>
                </c:pt>
                <c:pt idx="296">
                  <c:v>190</c:v>
                </c:pt>
                <c:pt idx="297">
                  <c:v>190</c:v>
                </c:pt>
                <c:pt idx="298">
                  <c:v>190</c:v>
                </c:pt>
                <c:pt idx="299">
                  <c:v>190</c:v>
                </c:pt>
                <c:pt idx="300">
                  <c:v>190</c:v>
                </c:pt>
                <c:pt idx="301">
                  <c:v>190</c:v>
                </c:pt>
                <c:pt idx="302">
                  <c:v>190</c:v>
                </c:pt>
                <c:pt idx="303">
                  <c:v>190</c:v>
                </c:pt>
                <c:pt idx="304">
                  <c:v>190</c:v>
                </c:pt>
                <c:pt idx="305">
                  <c:v>190</c:v>
                </c:pt>
                <c:pt idx="306">
                  <c:v>190</c:v>
                </c:pt>
                <c:pt idx="307">
                  <c:v>190</c:v>
                </c:pt>
                <c:pt idx="308">
                  <c:v>190</c:v>
                </c:pt>
                <c:pt idx="309">
                  <c:v>190</c:v>
                </c:pt>
                <c:pt idx="310">
                  <c:v>190</c:v>
                </c:pt>
                <c:pt idx="311">
                  <c:v>190</c:v>
                </c:pt>
                <c:pt idx="312">
                  <c:v>190</c:v>
                </c:pt>
                <c:pt idx="313">
                  <c:v>190</c:v>
                </c:pt>
                <c:pt idx="314">
                  <c:v>190</c:v>
                </c:pt>
                <c:pt idx="315">
                  <c:v>190</c:v>
                </c:pt>
                <c:pt idx="316">
                  <c:v>190</c:v>
                </c:pt>
                <c:pt idx="317">
                  <c:v>190</c:v>
                </c:pt>
                <c:pt idx="318">
                  <c:v>190</c:v>
                </c:pt>
                <c:pt idx="319">
                  <c:v>190</c:v>
                </c:pt>
                <c:pt idx="320">
                  <c:v>190</c:v>
                </c:pt>
                <c:pt idx="321">
                  <c:v>190</c:v>
                </c:pt>
                <c:pt idx="322">
                  <c:v>190</c:v>
                </c:pt>
                <c:pt idx="323">
                  <c:v>190</c:v>
                </c:pt>
                <c:pt idx="324">
                  <c:v>190</c:v>
                </c:pt>
                <c:pt idx="325">
                  <c:v>190</c:v>
                </c:pt>
                <c:pt idx="326">
                  <c:v>190</c:v>
                </c:pt>
                <c:pt idx="327">
                  <c:v>190</c:v>
                </c:pt>
                <c:pt idx="328">
                  <c:v>190</c:v>
                </c:pt>
                <c:pt idx="329">
                  <c:v>190</c:v>
                </c:pt>
                <c:pt idx="330">
                  <c:v>190</c:v>
                </c:pt>
                <c:pt idx="331">
                  <c:v>190</c:v>
                </c:pt>
                <c:pt idx="332">
                  <c:v>190</c:v>
                </c:pt>
                <c:pt idx="333">
                  <c:v>190</c:v>
                </c:pt>
                <c:pt idx="334">
                  <c:v>190</c:v>
                </c:pt>
                <c:pt idx="335">
                  <c:v>190</c:v>
                </c:pt>
                <c:pt idx="336">
                  <c:v>190</c:v>
                </c:pt>
                <c:pt idx="337">
                  <c:v>190</c:v>
                </c:pt>
                <c:pt idx="338">
                  <c:v>190</c:v>
                </c:pt>
                <c:pt idx="339">
                  <c:v>190</c:v>
                </c:pt>
                <c:pt idx="340">
                  <c:v>190</c:v>
                </c:pt>
                <c:pt idx="341">
                  <c:v>190</c:v>
                </c:pt>
                <c:pt idx="342">
                  <c:v>190</c:v>
                </c:pt>
                <c:pt idx="343">
                  <c:v>190</c:v>
                </c:pt>
                <c:pt idx="344">
                  <c:v>190</c:v>
                </c:pt>
                <c:pt idx="345">
                  <c:v>190</c:v>
                </c:pt>
                <c:pt idx="346">
                  <c:v>190</c:v>
                </c:pt>
                <c:pt idx="347">
                  <c:v>190</c:v>
                </c:pt>
                <c:pt idx="348">
                  <c:v>190</c:v>
                </c:pt>
                <c:pt idx="349">
                  <c:v>190</c:v>
                </c:pt>
                <c:pt idx="350">
                  <c:v>190</c:v>
                </c:pt>
                <c:pt idx="351">
                  <c:v>190</c:v>
                </c:pt>
                <c:pt idx="352">
                  <c:v>190</c:v>
                </c:pt>
                <c:pt idx="353">
                  <c:v>190</c:v>
                </c:pt>
                <c:pt idx="354">
                  <c:v>190</c:v>
                </c:pt>
                <c:pt idx="355">
                  <c:v>190</c:v>
                </c:pt>
                <c:pt idx="356">
                  <c:v>190</c:v>
                </c:pt>
                <c:pt idx="357">
                  <c:v>190</c:v>
                </c:pt>
                <c:pt idx="358">
                  <c:v>190</c:v>
                </c:pt>
                <c:pt idx="359">
                  <c:v>190</c:v>
                </c:pt>
                <c:pt idx="360">
                  <c:v>190</c:v>
                </c:pt>
                <c:pt idx="361">
                  <c:v>190</c:v>
                </c:pt>
                <c:pt idx="362">
                  <c:v>190</c:v>
                </c:pt>
                <c:pt idx="363">
                  <c:v>190</c:v>
                </c:pt>
                <c:pt idx="364">
                  <c:v>190</c:v>
                </c:pt>
                <c:pt idx="365">
                  <c:v>190</c:v>
                </c:pt>
                <c:pt idx="366">
                  <c:v>190</c:v>
                </c:pt>
                <c:pt idx="367">
                  <c:v>190</c:v>
                </c:pt>
                <c:pt idx="368">
                  <c:v>190</c:v>
                </c:pt>
                <c:pt idx="369">
                  <c:v>190</c:v>
                </c:pt>
                <c:pt idx="370">
                  <c:v>190</c:v>
                </c:pt>
                <c:pt idx="371">
                  <c:v>190</c:v>
                </c:pt>
                <c:pt idx="372">
                  <c:v>190</c:v>
                </c:pt>
                <c:pt idx="373">
                  <c:v>190</c:v>
                </c:pt>
                <c:pt idx="374">
                  <c:v>190</c:v>
                </c:pt>
                <c:pt idx="375">
                  <c:v>190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190</c:v>
                </c:pt>
                <c:pt idx="381">
                  <c:v>190</c:v>
                </c:pt>
                <c:pt idx="382">
                  <c:v>190</c:v>
                </c:pt>
                <c:pt idx="383">
                  <c:v>190</c:v>
                </c:pt>
                <c:pt idx="384">
                  <c:v>190</c:v>
                </c:pt>
                <c:pt idx="385">
                  <c:v>190</c:v>
                </c:pt>
                <c:pt idx="386">
                  <c:v>190</c:v>
                </c:pt>
                <c:pt idx="387">
                  <c:v>190</c:v>
                </c:pt>
                <c:pt idx="388">
                  <c:v>190</c:v>
                </c:pt>
                <c:pt idx="389">
                  <c:v>190</c:v>
                </c:pt>
                <c:pt idx="390">
                  <c:v>190</c:v>
                </c:pt>
                <c:pt idx="391">
                  <c:v>190</c:v>
                </c:pt>
                <c:pt idx="392">
                  <c:v>190</c:v>
                </c:pt>
                <c:pt idx="393">
                  <c:v>190</c:v>
                </c:pt>
                <c:pt idx="394">
                  <c:v>190</c:v>
                </c:pt>
                <c:pt idx="395">
                  <c:v>190</c:v>
                </c:pt>
                <c:pt idx="396">
                  <c:v>190</c:v>
                </c:pt>
                <c:pt idx="397">
                  <c:v>190</c:v>
                </c:pt>
                <c:pt idx="398">
                  <c:v>190</c:v>
                </c:pt>
                <c:pt idx="399">
                  <c:v>190</c:v>
                </c:pt>
                <c:pt idx="400">
                  <c:v>190</c:v>
                </c:pt>
                <c:pt idx="401">
                  <c:v>190</c:v>
                </c:pt>
                <c:pt idx="402">
                  <c:v>190</c:v>
                </c:pt>
                <c:pt idx="403">
                  <c:v>190</c:v>
                </c:pt>
                <c:pt idx="404">
                  <c:v>190</c:v>
                </c:pt>
                <c:pt idx="405">
                  <c:v>190</c:v>
                </c:pt>
                <c:pt idx="406">
                  <c:v>190</c:v>
                </c:pt>
                <c:pt idx="407">
                  <c:v>190</c:v>
                </c:pt>
                <c:pt idx="408">
                  <c:v>190</c:v>
                </c:pt>
                <c:pt idx="409">
                  <c:v>190</c:v>
                </c:pt>
                <c:pt idx="410">
                  <c:v>190</c:v>
                </c:pt>
                <c:pt idx="411">
                  <c:v>190</c:v>
                </c:pt>
                <c:pt idx="412">
                  <c:v>190</c:v>
                </c:pt>
                <c:pt idx="413">
                  <c:v>190</c:v>
                </c:pt>
                <c:pt idx="414">
                  <c:v>190</c:v>
                </c:pt>
                <c:pt idx="415">
                  <c:v>190</c:v>
                </c:pt>
                <c:pt idx="416">
                  <c:v>190</c:v>
                </c:pt>
                <c:pt idx="417">
                  <c:v>190</c:v>
                </c:pt>
                <c:pt idx="418">
                  <c:v>190</c:v>
                </c:pt>
                <c:pt idx="419">
                  <c:v>190</c:v>
                </c:pt>
                <c:pt idx="420">
                  <c:v>190</c:v>
                </c:pt>
                <c:pt idx="421">
                  <c:v>190</c:v>
                </c:pt>
                <c:pt idx="422">
                  <c:v>190</c:v>
                </c:pt>
                <c:pt idx="423">
                  <c:v>190</c:v>
                </c:pt>
                <c:pt idx="424">
                  <c:v>190</c:v>
                </c:pt>
                <c:pt idx="425">
                  <c:v>190</c:v>
                </c:pt>
                <c:pt idx="426">
                  <c:v>190</c:v>
                </c:pt>
                <c:pt idx="427">
                  <c:v>190</c:v>
                </c:pt>
                <c:pt idx="428">
                  <c:v>190</c:v>
                </c:pt>
                <c:pt idx="429">
                  <c:v>190</c:v>
                </c:pt>
                <c:pt idx="430">
                  <c:v>190</c:v>
                </c:pt>
                <c:pt idx="431">
                  <c:v>190</c:v>
                </c:pt>
                <c:pt idx="432">
                  <c:v>190</c:v>
                </c:pt>
                <c:pt idx="433">
                  <c:v>190</c:v>
                </c:pt>
                <c:pt idx="434">
                  <c:v>190</c:v>
                </c:pt>
                <c:pt idx="435">
                  <c:v>190</c:v>
                </c:pt>
                <c:pt idx="436">
                  <c:v>190</c:v>
                </c:pt>
                <c:pt idx="437">
                  <c:v>190</c:v>
                </c:pt>
                <c:pt idx="438">
                  <c:v>190</c:v>
                </c:pt>
                <c:pt idx="439">
                  <c:v>190</c:v>
                </c:pt>
                <c:pt idx="440">
                  <c:v>190</c:v>
                </c:pt>
                <c:pt idx="441">
                  <c:v>190</c:v>
                </c:pt>
                <c:pt idx="442">
                  <c:v>190</c:v>
                </c:pt>
                <c:pt idx="443">
                  <c:v>190</c:v>
                </c:pt>
                <c:pt idx="444">
                  <c:v>190</c:v>
                </c:pt>
                <c:pt idx="445">
                  <c:v>190</c:v>
                </c:pt>
                <c:pt idx="446">
                  <c:v>190</c:v>
                </c:pt>
                <c:pt idx="447">
                  <c:v>190</c:v>
                </c:pt>
                <c:pt idx="448">
                  <c:v>190</c:v>
                </c:pt>
                <c:pt idx="449">
                  <c:v>190</c:v>
                </c:pt>
                <c:pt idx="450">
                  <c:v>190</c:v>
                </c:pt>
                <c:pt idx="451">
                  <c:v>190</c:v>
                </c:pt>
                <c:pt idx="452">
                  <c:v>190</c:v>
                </c:pt>
                <c:pt idx="453">
                  <c:v>190</c:v>
                </c:pt>
                <c:pt idx="454">
                  <c:v>190</c:v>
                </c:pt>
                <c:pt idx="455">
                  <c:v>190</c:v>
                </c:pt>
                <c:pt idx="456">
                  <c:v>190</c:v>
                </c:pt>
                <c:pt idx="457">
                  <c:v>190</c:v>
                </c:pt>
                <c:pt idx="458">
                  <c:v>190</c:v>
                </c:pt>
                <c:pt idx="459">
                  <c:v>190</c:v>
                </c:pt>
                <c:pt idx="460">
                  <c:v>190</c:v>
                </c:pt>
                <c:pt idx="461">
                  <c:v>190</c:v>
                </c:pt>
                <c:pt idx="462">
                  <c:v>190</c:v>
                </c:pt>
                <c:pt idx="463">
                  <c:v>190</c:v>
                </c:pt>
                <c:pt idx="464">
                  <c:v>190</c:v>
                </c:pt>
                <c:pt idx="465">
                  <c:v>190</c:v>
                </c:pt>
                <c:pt idx="466">
                  <c:v>190</c:v>
                </c:pt>
                <c:pt idx="467">
                  <c:v>190</c:v>
                </c:pt>
                <c:pt idx="468">
                  <c:v>190</c:v>
                </c:pt>
                <c:pt idx="469">
                  <c:v>190</c:v>
                </c:pt>
                <c:pt idx="470">
                  <c:v>190</c:v>
                </c:pt>
                <c:pt idx="471">
                  <c:v>190</c:v>
                </c:pt>
                <c:pt idx="472">
                  <c:v>190</c:v>
                </c:pt>
                <c:pt idx="473">
                  <c:v>190</c:v>
                </c:pt>
                <c:pt idx="474">
                  <c:v>190</c:v>
                </c:pt>
                <c:pt idx="475">
                  <c:v>190</c:v>
                </c:pt>
                <c:pt idx="476">
                  <c:v>190</c:v>
                </c:pt>
                <c:pt idx="477">
                  <c:v>190</c:v>
                </c:pt>
                <c:pt idx="478">
                  <c:v>190</c:v>
                </c:pt>
                <c:pt idx="479">
                  <c:v>190</c:v>
                </c:pt>
                <c:pt idx="480">
                  <c:v>190</c:v>
                </c:pt>
                <c:pt idx="481">
                  <c:v>190</c:v>
                </c:pt>
                <c:pt idx="482">
                  <c:v>190</c:v>
                </c:pt>
                <c:pt idx="483">
                  <c:v>190</c:v>
                </c:pt>
                <c:pt idx="484">
                  <c:v>190</c:v>
                </c:pt>
                <c:pt idx="485">
                  <c:v>190</c:v>
                </c:pt>
                <c:pt idx="486">
                  <c:v>190</c:v>
                </c:pt>
                <c:pt idx="487">
                  <c:v>190</c:v>
                </c:pt>
                <c:pt idx="488">
                  <c:v>190</c:v>
                </c:pt>
                <c:pt idx="489">
                  <c:v>190</c:v>
                </c:pt>
                <c:pt idx="490">
                  <c:v>190</c:v>
                </c:pt>
                <c:pt idx="491">
                  <c:v>190</c:v>
                </c:pt>
                <c:pt idx="492">
                  <c:v>190</c:v>
                </c:pt>
                <c:pt idx="493">
                  <c:v>190</c:v>
                </c:pt>
                <c:pt idx="494">
                  <c:v>190</c:v>
                </c:pt>
                <c:pt idx="495">
                  <c:v>190</c:v>
                </c:pt>
                <c:pt idx="496">
                  <c:v>190</c:v>
                </c:pt>
                <c:pt idx="497">
                  <c:v>190</c:v>
                </c:pt>
                <c:pt idx="498">
                  <c:v>190</c:v>
                </c:pt>
                <c:pt idx="499">
                  <c:v>190</c:v>
                </c:pt>
                <c:pt idx="500">
                  <c:v>190</c:v>
                </c:pt>
                <c:pt idx="501">
                  <c:v>190</c:v>
                </c:pt>
                <c:pt idx="502">
                  <c:v>190</c:v>
                </c:pt>
                <c:pt idx="503">
                  <c:v>190</c:v>
                </c:pt>
                <c:pt idx="504">
                  <c:v>190</c:v>
                </c:pt>
                <c:pt idx="505">
                  <c:v>190</c:v>
                </c:pt>
                <c:pt idx="506">
                  <c:v>190</c:v>
                </c:pt>
                <c:pt idx="507">
                  <c:v>190</c:v>
                </c:pt>
                <c:pt idx="508">
                  <c:v>190</c:v>
                </c:pt>
                <c:pt idx="509">
                  <c:v>190</c:v>
                </c:pt>
                <c:pt idx="510">
                  <c:v>190</c:v>
                </c:pt>
                <c:pt idx="511">
                  <c:v>190</c:v>
                </c:pt>
                <c:pt idx="512">
                  <c:v>190</c:v>
                </c:pt>
                <c:pt idx="513">
                  <c:v>190</c:v>
                </c:pt>
                <c:pt idx="514">
                  <c:v>190</c:v>
                </c:pt>
                <c:pt idx="515">
                  <c:v>190</c:v>
                </c:pt>
                <c:pt idx="516">
                  <c:v>190</c:v>
                </c:pt>
                <c:pt idx="517">
                  <c:v>190</c:v>
                </c:pt>
                <c:pt idx="518">
                  <c:v>190</c:v>
                </c:pt>
                <c:pt idx="519">
                  <c:v>190</c:v>
                </c:pt>
                <c:pt idx="520">
                  <c:v>190</c:v>
                </c:pt>
                <c:pt idx="521">
                  <c:v>190</c:v>
                </c:pt>
                <c:pt idx="522">
                  <c:v>190</c:v>
                </c:pt>
                <c:pt idx="523">
                  <c:v>190</c:v>
                </c:pt>
                <c:pt idx="524">
                  <c:v>190</c:v>
                </c:pt>
                <c:pt idx="525">
                  <c:v>190</c:v>
                </c:pt>
                <c:pt idx="526">
                  <c:v>190</c:v>
                </c:pt>
                <c:pt idx="527">
                  <c:v>190</c:v>
                </c:pt>
                <c:pt idx="528">
                  <c:v>190</c:v>
                </c:pt>
                <c:pt idx="529">
                  <c:v>190</c:v>
                </c:pt>
                <c:pt idx="530">
                  <c:v>190</c:v>
                </c:pt>
                <c:pt idx="531">
                  <c:v>190</c:v>
                </c:pt>
                <c:pt idx="532">
                  <c:v>190</c:v>
                </c:pt>
                <c:pt idx="533">
                  <c:v>190</c:v>
                </c:pt>
                <c:pt idx="534">
                  <c:v>190</c:v>
                </c:pt>
                <c:pt idx="535">
                  <c:v>190</c:v>
                </c:pt>
                <c:pt idx="536">
                  <c:v>190</c:v>
                </c:pt>
                <c:pt idx="537">
                  <c:v>190</c:v>
                </c:pt>
                <c:pt idx="538">
                  <c:v>190</c:v>
                </c:pt>
                <c:pt idx="539">
                  <c:v>190</c:v>
                </c:pt>
                <c:pt idx="540">
                  <c:v>190</c:v>
                </c:pt>
                <c:pt idx="541">
                  <c:v>190</c:v>
                </c:pt>
                <c:pt idx="542">
                  <c:v>190</c:v>
                </c:pt>
                <c:pt idx="543">
                  <c:v>190</c:v>
                </c:pt>
                <c:pt idx="544">
                  <c:v>190</c:v>
                </c:pt>
                <c:pt idx="545">
                  <c:v>190</c:v>
                </c:pt>
                <c:pt idx="546">
                  <c:v>190</c:v>
                </c:pt>
                <c:pt idx="547">
                  <c:v>190</c:v>
                </c:pt>
                <c:pt idx="548">
                  <c:v>190</c:v>
                </c:pt>
                <c:pt idx="549">
                  <c:v>190</c:v>
                </c:pt>
                <c:pt idx="550">
                  <c:v>190</c:v>
                </c:pt>
                <c:pt idx="551">
                  <c:v>190</c:v>
                </c:pt>
                <c:pt idx="552">
                  <c:v>190</c:v>
                </c:pt>
                <c:pt idx="553">
                  <c:v>190</c:v>
                </c:pt>
                <c:pt idx="554">
                  <c:v>190</c:v>
                </c:pt>
                <c:pt idx="555">
                  <c:v>190</c:v>
                </c:pt>
                <c:pt idx="556">
                  <c:v>190</c:v>
                </c:pt>
                <c:pt idx="557">
                  <c:v>190</c:v>
                </c:pt>
                <c:pt idx="558">
                  <c:v>190</c:v>
                </c:pt>
                <c:pt idx="559">
                  <c:v>190</c:v>
                </c:pt>
                <c:pt idx="560">
                  <c:v>190</c:v>
                </c:pt>
                <c:pt idx="561">
                  <c:v>190</c:v>
                </c:pt>
                <c:pt idx="562">
                  <c:v>190</c:v>
                </c:pt>
                <c:pt idx="563">
                  <c:v>190</c:v>
                </c:pt>
                <c:pt idx="564">
                  <c:v>190</c:v>
                </c:pt>
                <c:pt idx="565">
                  <c:v>190</c:v>
                </c:pt>
                <c:pt idx="566">
                  <c:v>190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190</c:v>
                </c:pt>
                <c:pt idx="575">
                  <c:v>190</c:v>
                </c:pt>
                <c:pt idx="576">
                  <c:v>190</c:v>
                </c:pt>
                <c:pt idx="577">
                  <c:v>190</c:v>
                </c:pt>
                <c:pt idx="578">
                  <c:v>190</c:v>
                </c:pt>
                <c:pt idx="579">
                  <c:v>190</c:v>
                </c:pt>
                <c:pt idx="580">
                  <c:v>190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190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190</c:v>
                </c:pt>
                <c:pt idx="592">
                  <c:v>190</c:v>
                </c:pt>
                <c:pt idx="593">
                  <c:v>190</c:v>
                </c:pt>
                <c:pt idx="594">
                  <c:v>190</c:v>
                </c:pt>
                <c:pt idx="595">
                  <c:v>190</c:v>
                </c:pt>
                <c:pt idx="596">
                  <c:v>190</c:v>
                </c:pt>
                <c:pt idx="597">
                  <c:v>190</c:v>
                </c:pt>
                <c:pt idx="598">
                  <c:v>190</c:v>
                </c:pt>
                <c:pt idx="599">
                  <c:v>190</c:v>
                </c:pt>
                <c:pt idx="600">
                  <c:v>190</c:v>
                </c:pt>
                <c:pt idx="601">
                  <c:v>190</c:v>
                </c:pt>
                <c:pt idx="602">
                  <c:v>190</c:v>
                </c:pt>
                <c:pt idx="603">
                  <c:v>190</c:v>
                </c:pt>
                <c:pt idx="604">
                  <c:v>190</c:v>
                </c:pt>
                <c:pt idx="605">
                  <c:v>190</c:v>
                </c:pt>
                <c:pt idx="606">
                  <c:v>190</c:v>
                </c:pt>
                <c:pt idx="607">
                  <c:v>190</c:v>
                </c:pt>
                <c:pt idx="608">
                  <c:v>190</c:v>
                </c:pt>
                <c:pt idx="609">
                  <c:v>190</c:v>
                </c:pt>
                <c:pt idx="610">
                  <c:v>190</c:v>
                </c:pt>
                <c:pt idx="611">
                  <c:v>190</c:v>
                </c:pt>
                <c:pt idx="612">
                  <c:v>190</c:v>
                </c:pt>
                <c:pt idx="613">
                  <c:v>190</c:v>
                </c:pt>
                <c:pt idx="614">
                  <c:v>190</c:v>
                </c:pt>
                <c:pt idx="615">
                  <c:v>190</c:v>
                </c:pt>
                <c:pt idx="616">
                  <c:v>190</c:v>
                </c:pt>
                <c:pt idx="617">
                  <c:v>190</c:v>
                </c:pt>
                <c:pt idx="618">
                  <c:v>190</c:v>
                </c:pt>
                <c:pt idx="619">
                  <c:v>190</c:v>
                </c:pt>
                <c:pt idx="620">
                  <c:v>190</c:v>
                </c:pt>
                <c:pt idx="621">
                  <c:v>190</c:v>
                </c:pt>
                <c:pt idx="622">
                  <c:v>190</c:v>
                </c:pt>
                <c:pt idx="623">
                  <c:v>190</c:v>
                </c:pt>
                <c:pt idx="624">
                  <c:v>190</c:v>
                </c:pt>
                <c:pt idx="625">
                  <c:v>190</c:v>
                </c:pt>
                <c:pt idx="626">
                  <c:v>190</c:v>
                </c:pt>
                <c:pt idx="627">
                  <c:v>190</c:v>
                </c:pt>
                <c:pt idx="628">
                  <c:v>190</c:v>
                </c:pt>
                <c:pt idx="629">
                  <c:v>190</c:v>
                </c:pt>
                <c:pt idx="630">
                  <c:v>190</c:v>
                </c:pt>
                <c:pt idx="631">
                  <c:v>190</c:v>
                </c:pt>
                <c:pt idx="632">
                  <c:v>190</c:v>
                </c:pt>
                <c:pt idx="633">
                  <c:v>190</c:v>
                </c:pt>
                <c:pt idx="634">
                  <c:v>190</c:v>
                </c:pt>
                <c:pt idx="635">
                  <c:v>190</c:v>
                </c:pt>
                <c:pt idx="636">
                  <c:v>190</c:v>
                </c:pt>
                <c:pt idx="637">
                  <c:v>190</c:v>
                </c:pt>
                <c:pt idx="638">
                  <c:v>190</c:v>
                </c:pt>
                <c:pt idx="639">
                  <c:v>190</c:v>
                </c:pt>
                <c:pt idx="640">
                  <c:v>190</c:v>
                </c:pt>
                <c:pt idx="641">
                  <c:v>190</c:v>
                </c:pt>
                <c:pt idx="642">
                  <c:v>190</c:v>
                </c:pt>
                <c:pt idx="643">
                  <c:v>190</c:v>
                </c:pt>
                <c:pt idx="644">
                  <c:v>190</c:v>
                </c:pt>
                <c:pt idx="645">
                  <c:v>190</c:v>
                </c:pt>
                <c:pt idx="646">
                  <c:v>190</c:v>
                </c:pt>
                <c:pt idx="647">
                  <c:v>190</c:v>
                </c:pt>
                <c:pt idx="648">
                  <c:v>190</c:v>
                </c:pt>
                <c:pt idx="649">
                  <c:v>190</c:v>
                </c:pt>
                <c:pt idx="650">
                  <c:v>190</c:v>
                </c:pt>
                <c:pt idx="651">
                  <c:v>190</c:v>
                </c:pt>
                <c:pt idx="652">
                  <c:v>190</c:v>
                </c:pt>
                <c:pt idx="653">
                  <c:v>190</c:v>
                </c:pt>
              </c:numCache>
            </c:numRef>
          </c:xVal>
          <c:yVal>
            <c:numRef>
              <c:f>'RA610-1151'!$L:$L</c:f>
              <c:numCache>
                <c:formatCode>General</c:formatCode>
                <c:ptCount val="1048576"/>
                <c:pt idx="0">
                  <c:v>-943</c:v>
                </c:pt>
                <c:pt idx="1">
                  <c:v>-942</c:v>
                </c:pt>
                <c:pt idx="2">
                  <c:v>-941</c:v>
                </c:pt>
                <c:pt idx="3">
                  <c:v>-940</c:v>
                </c:pt>
                <c:pt idx="4">
                  <c:v>-939</c:v>
                </c:pt>
                <c:pt idx="5">
                  <c:v>-938</c:v>
                </c:pt>
                <c:pt idx="6">
                  <c:v>-937</c:v>
                </c:pt>
                <c:pt idx="7">
                  <c:v>-936</c:v>
                </c:pt>
                <c:pt idx="8">
                  <c:v>-935</c:v>
                </c:pt>
                <c:pt idx="9">
                  <c:v>-934</c:v>
                </c:pt>
                <c:pt idx="10">
                  <c:v>-933</c:v>
                </c:pt>
                <c:pt idx="11">
                  <c:v>-932</c:v>
                </c:pt>
                <c:pt idx="12">
                  <c:v>-931</c:v>
                </c:pt>
                <c:pt idx="13">
                  <c:v>-930</c:v>
                </c:pt>
                <c:pt idx="14">
                  <c:v>-929</c:v>
                </c:pt>
                <c:pt idx="15">
                  <c:v>-928</c:v>
                </c:pt>
                <c:pt idx="16">
                  <c:v>-927</c:v>
                </c:pt>
                <c:pt idx="17">
                  <c:v>-926</c:v>
                </c:pt>
                <c:pt idx="18">
                  <c:v>-925</c:v>
                </c:pt>
                <c:pt idx="19">
                  <c:v>-924</c:v>
                </c:pt>
                <c:pt idx="20">
                  <c:v>-923</c:v>
                </c:pt>
                <c:pt idx="21">
                  <c:v>-922</c:v>
                </c:pt>
                <c:pt idx="22">
                  <c:v>-921</c:v>
                </c:pt>
                <c:pt idx="23">
                  <c:v>-920</c:v>
                </c:pt>
                <c:pt idx="24">
                  <c:v>-919</c:v>
                </c:pt>
                <c:pt idx="25">
                  <c:v>-918</c:v>
                </c:pt>
                <c:pt idx="26">
                  <c:v>-917</c:v>
                </c:pt>
                <c:pt idx="27">
                  <c:v>-916</c:v>
                </c:pt>
                <c:pt idx="28">
                  <c:v>-915</c:v>
                </c:pt>
                <c:pt idx="29">
                  <c:v>-914</c:v>
                </c:pt>
                <c:pt idx="30">
                  <c:v>-913</c:v>
                </c:pt>
                <c:pt idx="31">
                  <c:v>-912</c:v>
                </c:pt>
                <c:pt idx="32">
                  <c:v>-911</c:v>
                </c:pt>
                <c:pt idx="33">
                  <c:v>-910</c:v>
                </c:pt>
                <c:pt idx="34">
                  <c:v>-909</c:v>
                </c:pt>
                <c:pt idx="35">
                  <c:v>-908</c:v>
                </c:pt>
                <c:pt idx="36">
                  <c:v>-907</c:v>
                </c:pt>
                <c:pt idx="37">
                  <c:v>-906</c:v>
                </c:pt>
                <c:pt idx="38">
                  <c:v>-905</c:v>
                </c:pt>
                <c:pt idx="39">
                  <c:v>-904</c:v>
                </c:pt>
                <c:pt idx="40">
                  <c:v>-903</c:v>
                </c:pt>
                <c:pt idx="41">
                  <c:v>-902</c:v>
                </c:pt>
                <c:pt idx="42">
                  <c:v>-901</c:v>
                </c:pt>
                <c:pt idx="43">
                  <c:v>-900</c:v>
                </c:pt>
                <c:pt idx="44">
                  <c:v>-899</c:v>
                </c:pt>
                <c:pt idx="45">
                  <c:v>-898</c:v>
                </c:pt>
                <c:pt idx="46">
                  <c:v>-897</c:v>
                </c:pt>
                <c:pt idx="47">
                  <c:v>-896</c:v>
                </c:pt>
                <c:pt idx="48">
                  <c:v>-895</c:v>
                </c:pt>
                <c:pt idx="49">
                  <c:v>-894</c:v>
                </c:pt>
                <c:pt idx="50">
                  <c:v>-893</c:v>
                </c:pt>
                <c:pt idx="51">
                  <c:v>-892</c:v>
                </c:pt>
                <c:pt idx="52">
                  <c:v>-891</c:v>
                </c:pt>
                <c:pt idx="53">
                  <c:v>-890</c:v>
                </c:pt>
                <c:pt idx="54">
                  <c:v>-889</c:v>
                </c:pt>
                <c:pt idx="55">
                  <c:v>-888</c:v>
                </c:pt>
                <c:pt idx="56">
                  <c:v>-887</c:v>
                </c:pt>
                <c:pt idx="57">
                  <c:v>-886</c:v>
                </c:pt>
                <c:pt idx="58">
                  <c:v>-885</c:v>
                </c:pt>
                <c:pt idx="59">
                  <c:v>-884</c:v>
                </c:pt>
                <c:pt idx="60">
                  <c:v>-883</c:v>
                </c:pt>
                <c:pt idx="61">
                  <c:v>-882</c:v>
                </c:pt>
                <c:pt idx="62">
                  <c:v>-881</c:v>
                </c:pt>
                <c:pt idx="63">
                  <c:v>-880</c:v>
                </c:pt>
                <c:pt idx="64">
                  <c:v>-879</c:v>
                </c:pt>
                <c:pt idx="65">
                  <c:v>-878</c:v>
                </c:pt>
                <c:pt idx="66">
                  <c:v>-877</c:v>
                </c:pt>
                <c:pt idx="67">
                  <c:v>-876</c:v>
                </c:pt>
                <c:pt idx="68">
                  <c:v>-875</c:v>
                </c:pt>
                <c:pt idx="69">
                  <c:v>-874</c:v>
                </c:pt>
                <c:pt idx="70">
                  <c:v>-873</c:v>
                </c:pt>
                <c:pt idx="71">
                  <c:v>-872</c:v>
                </c:pt>
                <c:pt idx="72">
                  <c:v>-871</c:v>
                </c:pt>
                <c:pt idx="73">
                  <c:v>-870</c:v>
                </c:pt>
                <c:pt idx="74">
                  <c:v>-869</c:v>
                </c:pt>
                <c:pt idx="75">
                  <c:v>-868</c:v>
                </c:pt>
                <c:pt idx="76">
                  <c:v>-867</c:v>
                </c:pt>
                <c:pt idx="77">
                  <c:v>-866</c:v>
                </c:pt>
                <c:pt idx="78">
                  <c:v>-865</c:v>
                </c:pt>
                <c:pt idx="79">
                  <c:v>-864</c:v>
                </c:pt>
                <c:pt idx="80">
                  <c:v>-863</c:v>
                </c:pt>
                <c:pt idx="81">
                  <c:v>-862</c:v>
                </c:pt>
                <c:pt idx="82">
                  <c:v>-861</c:v>
                </c:pt>
                <c:pt idx="83">
                  <c:v>-860</c:v>
                </c:pt>
                <c:pt idx="84">
                  <c:v>-859</c:v>
                </c:pt>
                <c:pt idx="85">
                  <c:v>-858</c:v>
                </c:pt>
                <c:pt idx="86">
                  <c:v>-857</c:v>
                </c:pt>
                <c:pt idx="87">
                  <c:v>-856</c:v>
                </c:pt>
                <c:pt idx="88">
                  <c:v>-855</c:v>
                </c:pt>
                <c:pt idx="89">
                  <c:v>-854</c:v>
                </c:pt>
                <c:pt idx="90">
                  <c:v>-853</c:v>
                </c:pt>
                <c:pt idx="91">
                  <c:v>-852</c:v>
                </c:pt>
                <c:pt idx="92">
                  <c:v>-851</c:v>
                </c:pt>
                <c:pt idx="93">
                  <c:v>-850</c:v>
                </c:pt>
                <c:pt idx="94">
                  <c:v>-849</c:v>
                </c:pt>
                <c:pt idx="95">
                  <c:v>-848</c:v>
                </c:pt>
                <c:pt idx="96">
                  <c:v>-847</c:v>
                </c:pt>
                <c:pt idx="97">
                  <c:v>-846</c:v>
                </c:pt>
                <c:pt idx="98">
                  <c:v>-845</c:v>
                </c:pt>
                <c:pt idx="99">
                  <c:v>-844</c:v>
                </c:pt>
                <c:pt idx="100">
                  <c:v>-843</c:v>
                </c:pt>
                <c:pt idx="101">
                  <c:v>-842</c:v>
                </c:pt>
                <c:pt idx="102">
                  <c:v>-841</c:v>
                </c:pt>
                <c:pt idx="103">
                  <c:v>-840</c:v>
                </c:pt>
                <c:pt idx="104">
                  <c:v>-839</c:v>
                </c:pt>
                <c:pt idx="105">
                  <c:v>-838</c:v>
                </c:pt>
                <c:pt idx="106">
                  <c:v>-837</c:v>
                </c:pt>
                <c:pt idx="107">
                  <c:v>-836</c:v>
                </c:pt>
                <c:pt idx="108">
                  <c:v>-835</c:v>
                </c:pt>
                <c:pt idx="109">
                  <c:v>-834</c:v>
                </c:pt>
                <c:pt idx="110">
                  <c:v>-833</c:v>
                </c:pt>
                <c:pt idx="111">
                  <c:v>-832</c:v>
                </c:pt>
                <c:pt idx="112">
                  <c:v>-831</c:v>
                </c:pt>
                <c:pt idx="113">
                  <c:v>-830</c:v>
                </c:pt>
                <c:pt idx="114">
                  <c:v>-829</c:v>
                </c:pt>
                <c:pt idx="115">
                  <c:v>-828</c:v>
                </c:pt>
                <c:pt idx="116">
                  <c:v>-827</c:v>
                </c:pt>
                <c:pt idx="117">
                  <c:v>-826</c:v>
                </c:pt>
                <c:pt idx="118">
                  <c:v>-825</c:v>
                </c:pt>
                <c:pt idx="119">
                  <c:v>-824</c:v>
                </c:pt>
                <c:pt idx="120">
                  <c:v>-823</c:v>
                </c:pt>
                <c:pt idx="121">
                  <c:v>-822</c:v>
                </c:pt>
                <c:pt idx="122">
                  <c:v>-821</c:v>
                </c:pt>
                <c:pt idx="123">
                  <c:v>-820</c:v>
                </c:pt>
                <c:pt idx="124">
                  <c:v>-819</c:v>
                </c:pt>
                <c:pt idx="125">
                  <c:v>-818</c:v>
                </c:pt>
                <c:pt idx="126">
                  <c:v>-817</c:v>
                </c:pt>
                <c:pt idx="127">
                  <c:v>-816</c:v>
                </c:pt>
                <c:pt idx="128">
                  <c:v>-815</c:v>
                </c:pt>
                <c:pt idx="129">
                  <c:v>-814</c:v>
                </c:pt>
                <c:pt idx="130">
                  <c:v>-813</c:v>
                </c:pt>
                <c:pt idx="131">
                  <c:v>-812</c:v>
                </c:pt>
                <c:pt idx="132">
                  <c:v>-811</c:v>
                </c:pt>
                <c:pt idx="133">
                  <c:v>-810</c:v>
                </c:pt>
                <c:pt idx="134">
                  <c:v>-809</c:v>
                </c:pt>
                <c:pt idx="135">
                  <c:v>-808</c:v>
                </c:pt>
                <c:pt idx="136">
                  <c:v>-807</c:v>
                </c:pt>
                <c:pt idx="137">
                  <c:v>-806</c:v>
                </c:pt>
                <c:pt idx="138">
                  <c:v>-805</c:v>
                </c:pt>
                <c:pt idx="139">
                  <c:v>-804</c:v>
                </c:pt>
                <c:pt idx="140">
                  <c:v>-803</c:v>
                </c:pt>
                <c:pt idx="141">
                  <c:v>-802</c:v>
                </c:pt>
                <c:pt idx="142">
                  <c:v>-801</c:v>
                </c:pt>
                <c:pt idx="143">
                  <c:v>-800</c:v>
                </c:pt>
                <c:pt idx="144">
                  <c:v>-799</c:v>
                </c:pt>
                <c:pt idx="145">
                  <c:v>-798</c:v>
                </c:pt>
                <c:pt idx="146">
                  <c:v>-797</c:v>
                </c:pt>
                <c:pt idx="147">
                  <c:v>-796</c:v>
                </c:pt>
                <c:pt idx="148">
                  <c:v>-795</c:v>
                </c:pt>
                <c:pt idx="149">
                  <c:v>-794</c:v>
                </c:pt>
                <c:pt idx="150">
                  <c:v>-793</c:v>
                </c:pt>
                <c:pt idx="151">
                  <c:v>-792</c:v>
                </c:pt>
                <c:pt idx="152">
                  <c:v>-791</c:v>
                </c:pt>
                <c:pt idx="153">
                  <c:v>-790</c:v>
                </c:pt>
                <c:pt idx="154">
                  <c:v>-789</c:v>
                </c:pt>
                <c:pt idx="155">
                  <c:v>-788</c:v>
                </c:pt>
                <c:pt idx="156">
                  <c:v>-787</c:v>
                </c:pt>
                <c:pt idx="157">
                  <c:v>-786</c:v>
                </c:pt>
                <c:pt idx="158">
                  <c:v>-785</c:v>
                </c:pt>
                <c:pt idx="159">
                  <c:v>-784</c:v>
                </c:pt>
                <c:pt idx="160">
                  <c:v>-783</c:v>
                </c:pt>
                <c:pt idx="161">
                  <c:v>-782</c:v>
                </c:pt>
                <c:pt idx="162">
                  <c:v>-781</c:v>
                </c:pt>
                <c:pt idx="163">
                  <c:v>-780</c:v>
                </c:pt>
                <c:pt idx="164">
                  <c:v>-779</c:v>
                </c:pt>
                <c:pt idx="165">
                  <c:v>-778</c:v>
                </c:pt>
                <c:pt idx="166">
                  <c:v>-777</c:v>
                </c:pt>
                <c:pt idx="167">
                  <c:v>-776</c:v>
                </c:pt>
                <c:pt idx="168">
                  <c:v>-775</c:v>
                </c:pt>
                <c:pt idx="169">
                  <c:v>-774</c:v>
                </c:pt>
                <c:pt idx="170">
                  <c:v>-773</c:v>
                </c:pt>
                <c:pt idx="171">
                  <c:v>-772</c:v>
                </c:pt>
                <c:pt idx="172">
                  <c:v>-771</c:v>
                </c:pt>
                <c:pt idx="173">
                  <c:v>-770</c:v>
                </c:pt>
                <c:pt idx="174">
                  <c:v>-769</c:v>
                </c:pt>
                <c:pt idx="175">
                  <c:v>-768</c:v>
                </c:pt>
                <c:pt idx="176">
                  <c:v>-767</c:v>
                </c:pt>
                <c:pt idx="177">
                  <c:v>-766</c:v>
                </c:pt>
                <c:pt idx="178">
                  <c:v>-765</c:v>
                </c:pt>
                <c:pt idx="179">
                  <c:v>-764</c:v>
                </c:pt>
                <c:pt idx="180">
                  <c:v>-763</c:v>
                </c:pt>
                <c:pt idx="181">
                  <c:v>-762</c:v>
                </c:pt>
                <c:pt idx="182">
                  <c:v>-761</c:v>
                </c:pt>
                <c:pt idx="183">
                  <c:v>-760</c:v>
                </c:pt>
                <c:pt idx="184">
                  <c:v>-759</c:v>
                </c:pt>
                <c:pt idx="185">
                  <c:v>-758</c:v>
                </c:pt>
                <c:pt idx="186">
                  <c:v>-757</c:v>
                </c:pt>
                <c:pt idx="187">
                  <c:v>-756</c:v>
                </c:pt>
                <c:pt idx="188">
                  <c:v>-755</c:v>
                </c:pt>
                <c:pt idx="189">
                  <c:v>-754</c:v>
                </c:pt>
                <c:pt idx="190">
                  <c:v>-753</c:v>
                </c:pt>
                <c:pt idx="191">
                  <c:v>-752</c:v>
                </c:pt>
                <c:pt idx="192">
                  <c:v>-751</c:v>
                </c:pt>
                <c:pt idx="193">
                  <c:v>-750</c:v>
                </c:pt>
                <c:pt idx="194">
                  <c:v>-749</c:v>
                </c:pt>
                <c:pt idx="195">
                  <c:v>-748</c:v>
                </c:pt>
                <c:pt idx="196">
                  <c:v>-747</c:v>
                </c:pt>
                <c:pt idx="197">
                  <c:v>-746</c:v>
                </c:pt>
                <c:pt idx="198">
                  <c:v>-745</c:v>
                </c:pt>
                <c:pt idx="199">
                  <c:v>-744</c:v>
                </c:pt>
                <c:pt idx="200">
                  <c:v>-743</c:v>
                </c:pt>
                <c:pt idx="201">
                  <c:v>-742</c:v>
                </c:pt>
                <c:pt idx="202">
                  <c:v>-741</c:v>
                </c:pt>
                <c:pt idx="203">
                  <c:v>-740</c:v>
                </c:pt>
                <c:pt idx="204">
                  <c:v>-739</c:v>
                </c:pt>
                <c:pt idx="205">
                  <c:v>-738</c:v>
                </c:pt>
                <c:pt idx="206">
                  <c:v>-737</c:v>
                </c:pt>
                <c:pt idx="207">
                  <c:v>-736</c:v>
                </c:pt>
                <c:pt idx="208">
                  <c:v>-735</c:v>
                </c:pt>
                <c:pt idx="209">
                  <c:v>-734</c:v>
                </c:pt>
                <c:pt idx="210">
                  <c:v>-733</c:v>
                </c:pt>
                <c:pt idx="211">
                  <c:v>-732</c:v>
                </c:pt>
                <c:pt idx="212">
                  <c:v>-731</c:v>
                </c:pt>
                <c:pt idx="213">
                  <c:v>-730</c:v>
                </c:pt>
                <c:pt idx="214">
                  <c:v>-729</c:v>
                </c:pt>
                <c:pt idx="215">
                  <c:v>-728</c:v>
                </c:pt>
                <c:pt idx="216">
                  <c:v>-727</c:v>
                </c:pt>
                <c:pt idx="217">
                  <c:v>-726</c:v>
                </c:pt>
                <c:pt idx="218">
                  <c:v>-725</c:v>
                </c:pt>
                <c:pt idx="219">
                  <c:v>-724</c:v>
                </c:pt>
                <c:pt idx="220">
                  <c:v>-723</c:v>
                </c:pt>
                <c:pt idx="221">
                  <c:v>-722</c:v>
                </c:pt>
                <c:pt idx="222">
                  <c:v>-721</c:v>
                </c:pt>
                <c:pt idx="223">
                  <c:v>-720</c:v>
                </c:pt>
                <c:pt idx="224">
                  <c:v>-719</c:v>
                </c:pt>
                <c:pt idx="225">
                  <c:v>-718</c:v>
                </c:pt>
                <c:pt idx="226">
                  <c:v>-717</c:v>
                </c:pt>
                <c:pt idx="227">
                  <c:v>-716</c:v>
                </c:pt>
                <c:pt idx="228">
                  <c:v>-715</c:v>
                </c:pt>
                <c:pt idx="229">
                  <c:v>-714</c:v>
                </c:pt>
                <c:pt idx="230">
                  <c:v>-713</c:v>
                </c:pt>
                <c:pt idx="231">
                  <c:v>-712</c:v>
                </c:pt>
                <c:pt idx="232">
                  <c:v>-711</c:v>
                </c:pt>
                <c:pt idx="233">
                  <c:v>-710</c:v>
                </c:pt>
                <c:pt idx="234">
                  <c:v>-709</c:v>
                </c:pt>
                <c:pt idx="235">
                  <c:v>-708</c:v>
                </c:pt>
                <c:pt idx="236">
                  <c:v>-707</c:v>
                </c:pt>
                <c:pt idx="237">
                  <c:v>-706</c:v>
                </c:pt>
                <c:pt idx="238">
                  <c:v>-705</c:v>
                </c:pt>
                <c:pt idx="239">
                  <c:v>-704</c:v>
                </c:pt>
                <c:pt idx="240">
                  <c:v>-703</c:v>
                </c:pt>
                <c:pt idx="241">
                  <c:v>-702</c:v>
                </c:pt>
                <c:pt idx="242">
                  <c:v>-701</c:v>
                </c:pt>
                <c:pt idx="243">
                  <c:v>-700</c:v>
                </c:pt>
                <c:pt idx="244">
                  <c:v>-699</c:v>
                </c:pt>
                <c:pt idx="245">
                  <c:v>-698</c:v>
                </c:pt>
                <c:pt idx="246">
                  <c:v>-697</c:v>
                </c:pt>
                <c:pt idx="247">
                  <c:v>-696</c:v>
                </c:pt>
                <c:pt idx="248">
                  <c:v>-695</c:v>
                </c:pt>
                <c:pt idx="249">
                  <c:v>-694</c:v>
                </c:pt>
                <c:pt idx="250">
                  <c:v>-693</c:v>
                </c:pt>
                <c:pt idx="251">
                  <c:v>-692</c:v>
                </c:pt>
                <c:pt idx="252">
                  <c:v>-691</c:v>
                </c:pt>
                <c:pt idx="253">
                  <c:v>-690</c:v>
                </c:pt>
                <c:pt idx="254">
                  <c:v>-689</c:v>
                </c:pt>
                <c:pt idx="255">
                  <c:v>-688</c:v>
                </c:pt>
                <c:pt idx="256">
                  <c:v>-687</c:v>
                </c:pt>
                <c:pt idx="257">
                  <c:v>-686</c:v>
                </c:pt>
                <c:pt idx="258">
                  <c:v>-685</c:v>
                </c:pt>
                <c:pt idx="259">
                  <c:v>-684</c:v>
                </c:pt>
                <c:pt idx="260">
                  <c:v>-683</c:v>
                </c:pt>
                <c:pt idx="261">
                  <c:v>-682</c:v>
                </c:pt>
                <c:pt idx="262">
                  <c:v>-681</c:v>
                </c:pt>
                <c:pt idx="263">
                  <c:v>-680</c:v>
                </c:pt>
                <c:pt idx="264">
                  <c:v>-679</c:v>
                </c:pt>
                <c:pt idx="265">
                  <c:v>-678</c:v>
                </c:pt>
                <c:pt idx="266">
                  <c:v>-677</c:v>
                </c:pt>
                <c:pt idx="267">
                  <c:v>-676</c:v>
                </c:pt>
                <c:pt idx="268">
                  <c:v>-675</c:v>
                </c:pt>
                <c:pt idx="269">
                  <c:v>-674</c:v>
                </c:pt>
                <c:pt idx="270">
                  <c:v>-673</c:v>
                </c:pt>
                <c:pt idx="271">
                  <c:v>-672</c:v>
                </c:pt>
                <c:pt idx="272">
                  <c:v>-671</c:v>
                </c:pt>
                <c:pt idx="273">
                  <c:v>-670</c:v>
                </c:pt>
                <c:pt idx="274">
                  <c:v>-669</c:v>
                </c:pt>
                <c:pt idx="275">
                  <c:v>-668</c:v>
                </c:pt>
                <c:pt idx="276">
                  <c:v>-667</c:v>
                </c:pt>
                <c:pt idx="277">
                  <c:v>-666</c:v>
                </c:pt>
                <c:pt idx="278">
                  <c:v>-665</c:v>
                </c:pt>
                <c:pt idx="279">
                  <c:v>-664</c:v>
                </c:pt>
                <c:pt idx="280">
                  <c:v>-663</c:v>
                </c:pt>
                <c:pt idx="281">
                  <c:v>-662</c:v>
                </c:pt>
                <c:pt idx="282">
                  <c:v>-661</c:v>
                </c:pt>
                <c:pt idx="283">
                  <c:v>-660</c:v>
                </c:pt>
                <c:pt idx="284">
                  <c:v>-659</c:v>
                </c:pt>
                <c:pt idx="285">
                  <c:v>-658</c:v>
                </c:pt>
                <c:pt idx="286">
                  <c:v>-657</c:v>
                </c:pt>
                <c:pt idx="287">
                  <c:v>-656</c:v>
                </c:pt>
                <c:pt idx="288">
                  <c:v>-655</c:v>
                </c:pt>
                <c:pt idx="289">
                  <c:v>-654</c:v>
                </c:pt>
                <c:pt idx="290">
                  <c:v>-653</c:v>
                </c:pt>
                <c:pt idx="291">
                  <c:v>-652</c:v>
                </c:pt>
                <c:pt idx="292">
                  <c:v>-651</c:v>
                </c:pt>
                <c:pt idx="293">
                  <c:v>-650</c:v>
                </c:pt>
                <c:pt idx="294">
                  <c:v>-649</c:v>
                </c:pt>
                <c:pt idx="295">
                  <c:v>-648</c:v>
                </c:pt>
                <c:pt idx="296">
                  <c:v>-647</c:v>
                </c:pt>
                <c:pt idx="297">
                  <c:v>-646</c:v>
                </c:pt>
                <c:pt idx="298">
                  <c:v>-645</c:v>
                </c:pt>
                <c:pt idx="299">
                  <c:v>-644</c:v>
                </c:pt>
                <c:pt idx="300">
                  <c:v>-643</c:v>
                </c:pt>
                <c:pt idx="301">
                  <c:v>-642</c:v>
                </c:pt>
                <c:pt idx="302">
                  <c:v>-641</c:v>
                </c:pt>
                <c:pt idx="303">
                  <c:v>-640</c:v>
                </c:pt>
                <c:pt idx="304">
                  <c:v>-639</c:v>
                </c:pt>
                <c:pt idx="305">
                  <c:v>-638</c:v>
                </c:pt>
                <c:pt idx="306">
                  <c:v>-637</c:v>
                </c:pt>
                <c:pt idx="307">
                  <c:v>-636</c:v>
                </c:pt>
                <c:pt idx="308">
                  <c:v>-635</c:v>
                </c:pt>
                <c:pt idx="309">
                  <c:v>-634</c:v>
                </c:pt>
                <c:pt idx="310">
                  <c:v>-633</c:v>
                </c:pt>
                <c:pt idx="311">
                  <c:v>-632</c:v>
                </c:pt>
                <c:pt idx="312">
                  <c:v>-631</c:v>
                </c:pt>
                <c:pt idx="313">
                  <c:v>-630</c:v>
                </c:pt>
                <c:pt idx="314">
                  <c:v>-629</c:v>
                </c:pt>
                <c:pt idx="315">
                  <c:v>-628</c:v>
                </c:pt>
                <c:pt idx="316">
                  <c:v>-627</c:v>
                </c:pt>
                <c:pt idx="317">
                  <c:v>-626</c:v>
                </c:pt>
                <c:pt idx="318">
                  <c:v>-625</c:v>
                </c:pt>
                <c:pt idx="319">
                  <c:v>-624</c:v>
                </c:pt>
                <c:pt idx="320">
                  <c:v>-623</c:v>
                </c:pt>
                <c:pt idx="321">
                  <c:v>-622</c:v>
                </c:pt>
                <c:pt idx="322">
                  <c:v>-621</c:v>
                </c:pt>
                <c:pt idx="323">
                  <c:v>-620</c:v>
                </c:pt>
                <c:pt idx="324">
                  <c:v>-619</c:v>
                </c:pt>
                <c:pt idx="325">
                  <c:v>-618</c:v>
                </c:pt>
                <c:pt idx="326">
                  <c:v>-617</c:v>
                </c:pt>
                <c:pt idx="327">
                  <c:v>-616</c:v>
                </c:pt>
                <c:pt idx="328">
                  <c:v>-615</c:v>
                </c:pt>
                <c:pt idx="329">
                  <c:v>-614</c:v>
                </c:pt>
                <c:pt idx="330">
                  <c:v>-613</c:v>
                </c:pt>
                <c:pt idx="331">
                  <c:v>-612</c:v>
                </c:pt>
                <c:pt idx="332">
                  <c:v>-611</c:v>
                </c:pt>
                <c:pt idx="333">
                  <c:v>-610</c:v>
                </c:pt>
                <c:pt idx="334">
                  <c:v>-609</c:v>
                </c:pt>
                <c:pt idx="335">
                  <c:v>-608</c:v>
                </c:pt>
                <c:pt idx="336">
                  <c:v>-607</c:v>
                </c:pt>
                <c:pt idx="337">
                  <c:v>-606</c:v>
                </c:pt>
                <c:pt idx="338">
                  <c:v>-605</c:v>
                </c:pt>
                <c:pt idx="339">
                  <c:v>-604</c:v>
                </c:pt>
                <c:pt idx="340">
                  <c:v>-603</c:v>
                </c:pt>
                <c:pt idx="341">
                  <c:v>-602</c:v>
                </c:pt>
                <c:pt idx="342">
                  <c:v>-601</c:v>
                </c:pt>
                <c:pt idx="343">
                  <c:v>-600</c:v>
                </c:pt>
                <c:pt idx="344">
                  <c:v>-599</c:v>
                </c:pt>
                <c:pt idx="345">
                  <c:v>-598</c:v>
                </c:pt>
                <c:pt idx="346">
                  <c:v>-597</c:v>
                </c:pt>
                <c:pt idx="347">
                  <c:v>-596</c:v>
                </c:pt>
                <c:pt idx="348">
                  <c:v>-595</c:v>
                </c:pt>
                <c:pt idx="349">
                  <c:v>-594</c:v>
                </c:pt>
                <c:pt idx="350">
                  <c:v>-593</c:v>
                </c:pt>
                <c:pt idx="351">
                  <c:v>-592</c:v>
                </c:pt>
                <c:pt idx="352">
                  <c:v>-591</c:v>
                </c:pt>
                <c:pt idx="353">
                  <c:v>-590</c:v>
                </c:pt>
                <c:pt idx="354">
                  <c:v>-589</c:v>
                </c:pt>
                <c:pt idx="355">
                  <c:v>-588</c:v>
                </c:pt>
                <c:pt idx="356">
                  <c:v>-587</c:v>
                </c:pt>
                <c:pt idx="357">
                  <c:v>-586</c:v>
                </c:pt>
                <c:pt idx="358">
                  <c:v>-585</c:v>
                </c:pt>
                <c:pt idx="359">
                  <c:v>-584</c:v>
                </c:pt>
                <c:pt idx="360">
                  <c:v>-583</c:v>
                </c:pt>
                <c:pt idx="361">
                  <c:v>-582</c:v>
                </c:pt>
                <c:pt idx="362">
                  <c:v>-581</c:v>
                </c:pt>
                <c:pt idx="363">
                  <c:v>-580</c:v>
                </c:pt>
                <c:pt idx="364">
                  <c:v>-579</c:v>
                </c:pt>
                <c:pt idx="365">
                  <c:v>-578</c:v>
                </c:pt>
                <c:pt idx="366">
                  <c:v>-577</c:v>
                </c:pt>
                <c:pt idx="367">
                  <c:v>-576</c:v>
                </c:pt>
                <c:pt idx="368">
                  <c:v>-575</c:v>
                </c:pt>
                <c:pt idx="369">
                  <c:v>-574</c:v>
                </c:pt>
                <c:pt idx="370">
                  <c:v>-573</c:v>
                </c:pt>
                <c:pt idx="371">
                  <c:v>-572</c:v>
                </c:pt>
                <c:pt idx="372">
                  <c:v>-571</c:v>
                </c:pt>
                <c:pt idx="373">
                  <c:v>-570</c:v>
                </c:pt>
                <c:pt idx="374">
                  <c:v>-569</c:v>
                </c:pt>
                <c:pt idx="375">
                  <c:v>-568</c:v>
                </c:pt>
                <c:pt idx="376">
                  <c:v>-567</c:v>
                </c:pt>
                <c:pt idx="377">
                  <c:v>-566</c:v>
                </c:pt>
                <c:pt idx="378">
                  <c:v>-565</c:v>
                </c:pt>
                <c:pt idx="379">
                  <c:v>-564</c:v>
                </c:pt>
                <c:pt idx="380">
                  <c:v>-563</c:v>
                </c:pt>
                <c:pt idx="381">
                  <c:v>-562</c:v>
                </c:pt>
                <c:pt idx="382">
                  <c:v>-561</c:v>
                </c:pt>
                <c:pt idx="383">
                  <c:v>-560</c:v>
                </c:pt>
                <c:pt idx="384">
                  <c:v>-559</c:v>
                </c:pt>
                <c:pt idx="385">
                  <c:v>-558</c:v>
                </c:pt>
                <c:pt idx="386">
                  <c:v>-557</c:v>
                </c:pt>
                <c:pt idx="387">
                  <c:v>-556</c:v>
                </c:pt>
                <c:pt idx="388">
                  <c:v>-555</c:v>
                </c:pt>
                <c:pt idx="389">
                  <c:v>-554</c:v>
                </c:pt>
                <c:pt idx="390">
                  <c:v>-553</c:v>
                </c:pt>
                <c:pt idx="391">
                  <c:v>-552</c:v>
                </c:pt>
                <c:pt idx="392">
                  <c:v>-551</c:v>
                </c:pt>
                <c:pt idx="393">
                  <c:v>-550</c:v>
                </c:pt>
                <c:pt idx="394">
                  <c:v>-549</c:v>
                </c:pt>
                <c:pt idx="395">
                  <c:v>-548</c:v>
                </c:pt>
                <c:pt idx="396">
                  <c:v>-547</c:v>
                </c:pt>
                <c:pt idx="397">
                  <c:v>-546</c:v>
                </c:pt>
                <c:pt idx="398">
                  <c:v>-545</c:v>
                </c:pt>
                <c:pt idx="399">
                  <c:v>-544</c:v>
                </c:pt>
                <c:pt idx="400">
                  <c:v>-543</c:v>
                </c:pt>
                <c:pt idx="401">
                  <c:v>-542</c:v>
                </c:pt>
                <c:pt idx="402">
                  <c:v>-541</c:v>
                </c:pt>
                <c:pt idx="403">
                  <c:v>-540</c:v>
                </c:pt>
                <c:pt idx="404">
                  <c:v>-539</c:v>
                </c:pt>
                <c:pt idx="405">
                  <c:v>-538</c:v>
                </c:pt>
                <c:pt idx="406">
                  <c:v>-537</c:v>
                </c:pt>
                <c:pt idx="407">
                  <c:v>-536</c:v>
                </c:pt>
                <c:pt idx="408">
                  <c:v>-535</c:v>
                </c:pt>
                <c:pt idx="409">
                  <c:v>-534</c:v>
                </c:pt>
                <c:pt idx="410">
                  <c:v>-533</c:v>
                </c:pt>
                <c:pt idx="411">
                  <c:v>-532</c:v>
                </c:pt>
                <c:pt idx="412">
                  <c:v>-531</c:v>
                </c:pt>
                <c:pt idx="413">
                  <c:v>-530</c:v>
                </c:pt>
                <c:pt idx="414">
                  <c:v>-529</c:v>
                </c:pt>
                <c:pt idx="415">
                  <c:v>-528</c:v>
                </c:pt>
                <c:pt idx="416">
                  <c:v>-527</c:v>
                </c:pt>
                <c:pt idx="417">
                  <c:v>-526</c:v>
                </c:pt>
                <c:pt idx="418">
                  <c:v>-525</c:v>
                </c:pt>
                <c:pt idx="419">
                  <c:v>-524</c:v>
                </c:pt>
                <c:pt idx="420">
                  <c:v>-523</c:v>
                </c:pt>
                <c:pt idx="421">
                  <c:v>-522</c:v>
                </c:pt>
                <c:pt idx="422">
                  <c:v>-521</c:v>
                </c:pt>
                <c:pt idx="423">
                  <c:v>-520</c:v>
                </c:pt>
                <c:pt idx="424">
                  <c:v>-519</c:v>
                </c:pt>
                <c:pt idx="425">
                  <c:v>-518</c:v>
                </c:pt>
                <c:pt idx="426">
                  <c:v>-517</c:v>
                </c:pt>
                <c:pt idx="427">
                  <c:v>-516</c:v>
                </c:pt>
                <c:pt idx="428">
                  <c:v>-515</c:v>
                </c:pt>
                <c:pt idx="429">
                  <c:v>-514</c:v>
                </c:pt>
                <c:pt idx="430">
                  <c:v>-513</c:v>
                </c:pt>
                <c:pt idx="431">
                  <c:v>-512</c:v>
                </c:pt>
                <c:pt idx="432">
                  <c:v>-511</c:v>
                </c:pt>
                <c:pt idx="433">
                  <c:v>-510</c:v>
                </c:pt>
                <c:pt idx="434">
                  <c:v>-509</c:v>
                </c:pt>
                <c:pt idx="435">
                  <c:v>-508</c:v>
                </c:pt>
                <c:pt idx="436">
                  <c:v>-507</c:v>
                </c:pt>
                <c:pt idx="437">
                  <c:v>-506</c:v>
                </c:pt>
                <c:pt idx="438">
                  <c:v>-505</c:v>
                </c:pt>
                <c:pt idx="439">
                  <c:v>-504</c:v>
                </c:pt>
                <c:pt idx="440">
                  <c:v>-503</c:v>
                </c:pt>
                <c:pt idx="441">
                  <c:v>-502</c:v>
                </c:pt>
                <c:pt idx="442">
                  <c:v>-501</c:v>
                </c:pt>
                <c:pt idx="443">
                  <c:v>-500</c:v>
                </c:pt>
                <c:pt idx="444">
                  <c:v>-499</c:v>
                </c:pt>
                <c:pt idx="445">
                  <c:v>-498</c:v>
                </c:pt>
                <c:pt idx="446">
                  <c:v>-497</c:v>
                </c:pt>
                <c:pt idx="447">
                  <c:v>-496</c:v>
                </c:pt>
                <c:pt idx="448">
                  <c:v>-495</c:v>
                </c:pt>
                <c:pt idx="449">
                  <c:v>-494</c:v>
                </c:pt>
                <c:pt idx="450">
                  <c:v>-493</c:v>
                </c:pt>
                <c:pt idx="451">
                  <c:v>-492</c:v>
                </c:pt>
                <c:pt idx="452">
                  <c:v>-491</c:v>
                </c:pt>
                <c:pt idx="453">
                  <c:v>-490</c:v>
                </c:pt>
                <c:pt idx="454">
                  <c:v>-489</c:v>
                </c:pt>
                <c:pt idx="455">
                  <c:v>-488</c:v>
                </c:pt>
                <c:pt idx="456">
                  <c:v>-487</c:v>
                </c:pt>
                <c:pt idx="457">
                  <c:v>-486</c:v>
                </c:pt>
                <c:pt idx="458">
                  <c:v>-485</c:v>
                </c:pt>
                <c:pt idx="459">
                  <c:v>-484</c:v>
                </c:pt>
                <c:pt idx="460">
                  <c:v>-483</c:v>
                </c:pt>
                <c:pt idx="461">
                  <c:v>-482</c:v>
                </c:pt>
                <c:pt idx="462">
                  <c:v>-481</c:v>
                </c:pt>
                <c:pt idx="463">
                  <c:v>-480</c:v>
                </c:pt>
                <c:pt idx="464">
                  <c:v>-479</c:v>
                </c:pt>
                <c:pt idx="465">
                  <c:v>-478</c:v>
                </c:pt>
                <c:pt idx="466">
                  <c:v>-477</c:v>
                </c:pt>
                <c:pt idx="467">
                  <c:v>-476</c:v>
                </c:pt>
                <c:pt idx="468">
                  <c:v>-475</c:v>
                </c:pt>
                <c:pt idx="469">
                  <c:v>-474</c:v>
                </c:pt>
                <c:pt idx="470">
                  <c:v>-473</c:v>
                </c:pt>
                <c:pt idx="471">
                  <c:v>-472</c:v>
                </c:pt>
                <c:pt idx="472">
                  <c:v>-471</c:v>
                </c:pt>
                <c:pt idx="473">
                  <c:v>-470</c:v>
                </c:pt>
                <c:pt idx="474">
                  <c:v>-469</c:v>
                </c:pt>
                <c:pt idx="475">
                  <c:v>-468</c:v>
                </c:pt>
                <c:pt idx="476">
                  <c:v>-467</c:v>
                </c:pt>
                <c:pt idx="477">
                  <c:v>-466</c:v>
                </c:pt>
                <c:pt idx="478">
                  <c:v>-465</c:v>
                </c:pt>
                <c:pt idx="479">
                  <c:v>-464</c:v>
                </c:pt>
                <c:pt idx="480">
                  <c:v>-463</c:v>
                </c:pt>
                <c:pt idx="481">
                  <c:v>-462</c:v>
                </c:pt>
                <c:pt idx="482">
                  <c:v>-461</c:v>
                </c:pt>
                <c:pt idx="483">
                  <c:v>-460</c:v>
                </c:pt>
                <c:pt idx="484">
                  <c:v>-459</c:v>
                </c:pt>
                <c:pt idx="485">
                  <c:v>-458</c:v>
                </c:pt>
                <c:pt idx="486">
                  <c:v>-457</c:v>
                </c:pt>
                <c:pt idx="487">
                  <c:v>-456</c:v>
                </c:pt>
                <c:pt idx="488">
                  <c:v>-455</c:v>
                </c:pt>
                <c:pt idx="489">
                  <c:v>-454</c:v>
                </c:pt>
                <c:pt idx="490">
                  <c:v>-453</c:v>
                </c:pt>
                <c:pt idx="491">
                  <c:v>-452</c:v>
                </c:pt>
                <c:pt idx="492">
                  <c:v>-451</c:v>
                </c:pt>
                <c:pt idx="493">
                  <c:v>-450</c:v>
                </c:pt>
                <c:pt idx="494">
                  <c:v>-449</c:v>
                </c:pt>
                <c:pt idx="495">
                  <c:v>-448</c:v>
                </c:pt>
                <c:pt idx="496">
                  <c:v>-447</c:v>
                </c:pt>
                <c:pt idx="497">
                  <c:v>-446</c:v>
                </c:pt>
                <c:pt idx="498">
                  <c:v>-445</c:v>
                </c:pt>
                <c:pt idx="499">
                  <c:v>-444</c:v>
                </c:pt>
                <c:pt idx="500">
                  <c:v>-443</c:v>
                </c:pt>
                <c:pt idx="501">
                  <c:v>-442</c:v>
                </c:pt>
                <c:pt idx="502">
                  <c:v>-441</c:v>
                </c:pt>
                <c:pt idx="503">
                  <c:v>-440</c:v>
                </c:pt>
                <c:pt idx="504">
                  <c:v>-439</c:v>
                </c:pt>
                <c:pt idx="505">
                  <c:v>-438</c:v>
                </c:pt>
                <c:pt idx="506">
                  <c:v>-437</c:v>
                </c:pt>
                <c:pt idx="507">
                  <c:v>-436</c:v>
                </c:pt>
                <c:pt idx="508">
                  <c:v>-435</c:v>
                </c:pt>
                <c:pt idx="509">
                  <c:v>-434</c:v>
                </c:pt>
                <c:pt idx="510">
                  <c:v>-433</c:v>
                </c:pt>
                <c:pt idx="511">
                  <c:v>-432</c:v>
                </c:pt>
                <c:pt idx="512">
                  <c:v>-431</c:v>
                </c:pt>
                <c:pt idx="513">
                  <c:v>-430</c:v>
                </c:pt>
                <c:pt idx="514">
                  <c:v>-429</c:v>
                </c:pt>
                <c:pt idx="515">
                  <c:v>-428</c:v>
                </c:pt>
                <c:pt idx="516">
                  <c:v>-427</c:v>
                </c:pt>
                <c:pt idx="517">
                  <c:v>-426</c:v>
                </c:pt>
                <c:pt idx="518">
                  <c:v>-425</c:v>
                </c:pt>
                <c:pt idx="519">
                  <c:v>-424</c:v>
                </c:pt>
                <c:pt idx="520">
                  <c:v>-423</c:v>
                </c:pt>
                <c:pt idx="521">
                  <c:v>-422</c:v>
                </c:pt>
                <c:pt idx="522">
                  <c:v>-421</c:v>
                </c:pt>
                <c:pt idx="523">
                  <c:v>-420</c:v>
                </c:pt>
                <c:pt idx="524">
                  <c:v>-419</c:v>
                </c:pt>
                <c:pt idx="525">
                  <c:v>-418</c:v>
                </c:pt>
                <c:pt idx="526">
                  <c:v>-417</c:v>
                </c:pt>
                <c:pt idx="527">
                  <c:v>-416</c:v>
                </c:pt>
                <c:pt idx="528">
                  <c:v>-415</c:v>
                </c:pt>
                <c:pt idx="529">
                  <c:v>-414</c:v>
                </c:pt>
                <c:pt idx="530">
                  <c:v>-413</c:v>
                </c:pt>
                <c:pt idx="531">
                  <c:v>-412</c:v>
                </c:pt>
                <c:pt idx="532">
                  <c:v>-411</c:v>
                </c:pt>
                <c:pt idx="533">
                  <c:v>-410</c:v>
                </c:pt>
                <c:pt idx="534">
                  <c:v>-409</c:v>
                </c:pt>
                <c:pt idx="535">
                  <c:v>-408</c:v>
                </c:pt>
                <c:pt idx="536">
                  <c:v>-407</c:v>
                </c:pt>
                <c:pt idx="537">
                  <c:v>-406</c:v>
                </c:pt>
                <c:pt idx="538">
                  <c:v>-405</c:v>
                </c:pt>
                <c:pt idx="539">
                  <c:v>-404</c:v>
                </c:pt>
                <c:pt idx="540">
                  <c:v>-403</c:v>
                </c:pt>
                <c:pt idx="541">
                  <c:v>-402</c:v>
                </c:pt>
                <c:pt idx="542">
                  <c:v>-401</c:v>
                </c:pt>
                <c:pt idx="543">
                  <c:v>-400</c:v>
                </c:pt>
                <c:pt idx="544">
                  <c:v>-399</c:v>
                </c:pt>
                <c:pt idx="545">
                  <c:v>-398</c:v>
                </c:pt>
                <c:pt idx="546">
                  <c:v>-397</c:v>
                </c:pt>
                <c:pt idx="547">
                  <c:v>-396</c:v>
                </c:pt>
                <c:pt idx="548">
                  <c:v>-395</c:v>
                </c:pt>
                <c:pt idx="549">
                  <c:v>-394</c:v>
                </c:pt>
                <c:pt idx="550">
                  <c:v>-393</c:v>
                </c:pt>
                <c:pt idx="551">
                  <c:v>-392</c:v>
                </c:pt>
                <c:pt idx="552">
                  <c:v>-391</c:v>
                </c:pt>
                <c:pt idx="553">
                  <c:v>-390</c:v>
                </c:pt>
                <c:pt idx="554">
                  <c:v>-389</c:v>
                </c:pt>
                <c:pt idx="555">
                  <c:v>-388</c:v>
                </c:pt>
                <c:pt idx="556">
                  <c:v>-387</c:v>
                </c:pt>
                <c:pt idx="557">
                  <c:v>-386</c:v>
                </c:pt>
                <c:pt idx="558">
                  <c:v>-385</c:v>
                </c:pt>
                <c:pt idx="559">
                  <c:v>-384</c:v>
                </c:pt>
                <c:pt idx="560">
                  <c:v>-383</c:v>
                </c:pt>
                <c:pt idx="561">
                  <c:v>-382</c:v>
                </c:pt>
                <c:pt idx="562">
                  <c:v>-381</c:v>
                </c:pt>
                <c:pt idx="563">
                  <c:v>-380</c:v>
                </c:pt>
                <c:pt idx="564">
                  <c:v>-379</c:v>
                </c:pt>
                <c:pt idx="565">
                  <c:v>-378</c:v>
                </c:pt>
                <c:pt idx="566">
                  <c:v>-377</c:v>
                </c:pt>
                <c:pt idx="567">
                  <c:v>-376</c:v>
                </c:pt>
                <c:pt idx="568">
                  <c:v>-375</c:v>
                </c:pt>
                <c:pt idx="569">
                  <c:v>-374</c:v>
                </c:pt>
                <c:pt idx="570">
                  <c:v>-373</c:v>
                </c:pt>
                <c:pt idx="571">
                  <c:v>-372</c:v>
                </c:pt>
                <c:pt idx="572">
                  <c:v>-371</c:v>
                </c:pt>
                <c:pt idx="573">
                  <c:v>-370</c:v>
                </c:pt>
                <c:pt idx="574">
                  <c:v>-369</c:v>
                </c:pt>
                <c:pt idx="575">
                  <c:v>-368</c:v>
                </c:pt>
                <c:pt idx="576">
                  <c:v>-367</c:v>
                </c:pt>
                <c:pt idx="577">
                  <c:v>-366</c:v>
                </c:pt>
                <c:pt idx="578">
                  <c:v>-365</c:v>
                </c:pt>
                <c:pt idx="579">
                  <c:v>-364</c:v>
                </c:pt>
                <c:pt idx="580">
                  <c:v>-363</c:v>
                </c:pt>
                <c:pt idx="581">
                  <c:v>-362</c:v>
                </c:pt>
                <c:pt idx="582">
                  <c:v>-361</c:v>
                </c:pt>
                <c:pt idx="583">
                  <c:v>-360</c:v>
                </c:pt>
                <c:pt idx="584">
                  <c:v>-359</c:v>
                </c:pt>
                <c:pt idx="585">
                  <c:v>-358</c:v>
                </c:pt>
                <c:pt idx="586">
                  <c:v>-357</c:v>
                </c:pt>
                <c:pt idx="587">
                  <c:v>-356</c:v>
                </c:pt>
                <c:pt idx="588">
                  <c:v>-355</c:v>
                </c:pt>
                <c:pt idx="589">
                  <c:v>-354</c:v>
                </c:pt>
                <c:pt idx="590">
                  <c:v>-353</c:v>
                </c:pt>
                <c:pt idx="591">
                  <c:v>-352</c:v>
                </c:pt>
                <c:pt idx="592">
                  <c:v>-351</c:v>
                </c:pt>
                <c:pt idx="593">
                  <c:v>-350</c:v>
                </c:pt>
                <c:pt idx="594">
                  <c:v>-349</c:v>
                </c:pt>
                <c:pt idx="595">
                  <c:v>-348</c:v>
                </c:pt>
                <c:pt idx="596">
                  <c:v>-347</c:v>
                </c:pt>
                <c:pt idx="597">
                  <c:v>-346</c:v>
                </c:pt>
                <c:pt idx="598">
                  <c:v>-345</c:v>
                </c:pt>
                <c:pt idx="599">
                  <c:v>-344</c:v>
                </c:pt>
                <c:pt idx="600">
                  <c:v>-343</c:v>
                </c:pt>
                <c:pt idx="601">
                  <c:v>-342</c:v>
                </c:pt>
                <c:pt idx="602">
                  <c:v>-341</c:v>
                </c:pt>
                <c:pt idx="603">
                  <c:v>-340</c:v>
                </c:pt>
                <c:pt idx="604">
                  <c:v>-339</c:v>
                </c:pt>
                <c:pt idx="605">
                  <c:v>-338</c:v>
                </c:pt>
                <c:pt idx="606">
                  <c:v>-337</c:v>
                </c:pt>
                <c:pt idx="607">
                  <c:v>-336</c:v>
                </c:pt>
                <c:pt idx="608">
                  <c:v>-335</c:v>
                </c:pt>
                <c:pt idx="609">
                  <c:v>-334</c:v>
                </c:pt>
                <c:pt idx="610">
                  <c:v>-333</c:v>
                </c:pt>
                <c:pt idx="611">
                  <c:v>-332</c:v>
                </c:pt>
                <c:pt idx="612">
                  <c:v>-331</c:v>
                </c:pt>
                <c:pt idx="613">
                  <c:v>-330</c:v>
                </c:pt>
                <c:pt idx="614">
                  <c:v>-329</c:v>
                </c:pt>
                <c:pt idx="615">
                  <c:v>-328</c:v>
                </c:pt>
                <c:pt idx="616">
                  <c:v>-327</c:v>
                </c:pt>
                <c:pt idx="617">
                  <c:v>-326</c:v>
                </c:pt>
                <c:pt idx="618">
                  <c:v>-325</c:v>
                </c:pt>
                <c:pt idx="619">
                  <c:v>-324</c:v>
                </c:pt>
                <c:pt idx="620">
                  <c:v>-323</c:v>
                </c:pt>
                <c:pt idx="621">
                  <c:v>-322</c:v>
                </c:pt>
                <c:pt idx="622">
                  <c:v>-321</c:v>
                </c:pt>
                <c:pt idx="623">
                  <c:v>-320</c:v>
                </c:pt>
                <c:pt idx="624">
                  <c:v>-319</c:v>
                </c:pt>
                <c:pt idx="625">
                  <c:v>-318</c:v>
                </c:pt>
                <c:pt idx="626">
                  <c:v>-317</c:v>
                </c:pt>
                <c:pt idx="627">
                  <c:v>-316</c:v>
                </c:pt>
                <c:pt idx="628">
                  <c:v>-315</c:v>
                </c:pt>
                <c:pt idx="629">
                  <c:v>-314</c:v>
                </c:pt>
                <c:pt idx="630">
                  <c:v>-313</c:v>
                </c:pt>
                <c:pt idx="631">
                  <c:v>-312</c:v>
                </c:pt>
                <c:pt idx="632">
                  <c:v>-311</c:v>
                </c:pt>
                <c:pt idx="633">
                  <c:v>-310</c:v>
                </c:pt>
                <c:pt idx="634">
                  <c:v>-309</c:v>
                </c:pt>
                <c:pt idx="635">
                  <c:v>-308</c:v>
                </c:pt>
                <c:pt idx="636">
                  <c:v>-307</c:v>
                </c:pt>
                <c:pt idx="637">
                  <c:v>-306</c:v>
                </c:pt>
                <c:pt idx="638">
                  <c:v>-305</c:v>
                </c:pt>
                <c:pt idx="639">
                  <c:v>-304</c:v>
                </c:pt>
                <c:pt idx="640">
                  <c:v>-303</c:v>
                </c:pt>
                <c:pt idx="641">
                  <c:v>-302</c:v>
                </c:pt>
                <c:pt idx="642">
                  <c:v>-301</c:v>
                </c:pt>
                <c:pt idx="643">
                  <c:v>-300</c:v>
                </c:pt>
                <c:pt idx="644">
                  <c:v>-299</c:v>
                </c:pt>
                <c:pt idx="645">
                  <c:v>-298</c:v>
                </c:pt>
                <c:pt idx="646">
                  <c:v>-297</c:v>
                </c:pt>
                <c:pt idx="647">
                  <c:v>-296</c:v>
                </c:pt>
                <c:pt idx="648">
                  <c:v>-295</c:v>
                </c:pt>
                <c:pt idx="649">
                  <c:v>-294</c:v>
                </c:pt>
                <c:pt idx="650">
                  <c:v>-293</c:v>
                </c:pt>
                <c:pt idx="651">
                  <c:v>-292</c:v>
                </c:pt>
                <c:pt idx="652">
                  <c:v>-291</c:v>
                </c:pt>
                <c:pt idx="653">
                  <c:v>-290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F-4235-9BBE-CE947CC2E792}"/>
            </c:ext>
          </c:extLst>
        </c:ser>
        <c:ser>
          <c:idx val="3"/>
          <c:order val="3"/>
          <c:marker>
            <c:symbol val="none"/>
          </c:marker>
          <c:xVal>
            <c:numRef>
              <c:f>'RA610-1151'!$O:$O</c:f>
              <c:numCache>
                <c:formatCode>General</c:formatCode>
                <c:ptCount val="1048576"/>
                <c:pt idx="0">
                  <c:v>191.43184178029938</c:v>
                </c:pt>
                <c:pt idx="1">
                  <c:v>196.49105571222825</c:v>
                </c:pt>
                <c:pt idx="2">
                  <c:v>201.53307936364538</c:v>
                </c:pt>
                <c:pt idx="3">
                  <c:v>206.55637844208948</c:v>
                </c:pt>
                <c:pt idx="4">
                  <c:v>211.55942435300403</c:v>
                </c:pt>
                <c:pt idx="5">
                  <c:v>216.54069466489028</c:v>
                </c:pt>
                <c:pt idx="6">
                  <c:v>221.49867357258404</c:v>
                </c:pt>
                <c:pt idx="7">
                  <c:v>226.4318523585174</c:v>
                </c:pt>
                <c:pt idx="8">
                  <c:v>231.33872985182214</c:v>
                </c:pt>
                <c:pt idx="9">
                  <c:v>236.21781288513782</c:v>
                </c:pt>
                <c:pt idx="10">
                  <c:v>241.06761674898391</c:v>
                </c:pt>
                <c:pt idx="11">
                  <c:v>245.88666564355827</c:v>
                </c:pt>
                <c:pt idx="12">
                  <c:v>250.6734931278242</c:v>
                </c:pt>
                <c:pt idx="13">
                  <c:v>255.42664256575017</c:v>
                </c:pt>
                <c:pt idx="14">
                  <c:v>260.14466756956506</c:v>
                </c:pt>
                <c:pt idx="15">
                  <c:v>264.82613243989579</c:v>
                </c:pt>
                <c:pt idx="16">
                  <c:v>269.46961260265158</c:v>
                </c:pt>
                <c:pt idx="17">
                  <c:v>274.07369504252335</c:v>
                </c:pt>
                <c:pt idx="18">
                  <c:v>278.63697873296564</c:v>
                </c:pt>
                <c:pt idx="19">
                  <c:v>283.15807506252986</c:v>
                </c:pt>
                <c:pt idx="20">
                  <c:v>287.6356082574207</c:v>
                </c:pt>
                <c:pt idx="21">
                  <c:v>292.06821580014491</c:v>
                </c:pt>
                <c:pt idx="22">
                  <c:v>296.45454884412663</c:v>
                </c:pt>
                <c:pt idx="23">
                  <c:v>300.79327262416302</c:v>
                </c:pt>
                <c:pt idx="24">
                  <c:v>305.08306686259414</c:v>
                </c:pt>
                <c:pt idx="25">
                  <c:v>309.32262617106483</c:v>
                </c:pt>
                <c:pt idx="26">
                  <c:v>313.51066044775564</c:v>
                </c:pt>
                <c:pt idx="27">
                  <c:v>317.6458952699619</c:v>
                </c:pt>
                <c:pt idx="28">
                  <c:v>321.72707228190188</c:v>
                </c:pt>
                <c:pt idx="29">
                  <c:v>325.75294957763532</c:v>
                </c:pt>
                <c:pt idx="30">
                  <c:v>329.72230207897701</c:v>
                </c:pt>
                <c:pt idx="31">
                  <c:v>333.63392190828881</c:v>
                </c:pt>
                <c:pt idx="32">
                  <c:v>337.48661875603818</c:v>
                </c:pt>
                <c:pt idx="33">
                  <c:v>341.27922024301017</c:v>
                </c:pt>
                <c:pt idx="34">
                  <c:v>345.01057227706406</c:v>
                </c:pt>
                <c:pt idx="35">
                  <c:v>348.67953940432392</c:v>
                </c:pt>
                <c:pt idx="36">
                  <c:v>352.28500515469898</c:v>
                </c:pt>
                <c:pt idx="37">
                  <c:v>355.82587238162591</c:v>
                </c:pt>
                <c:pt idx="38">
                  <c:v>359.30106359593225</c:v>
                </c:pt>
                <c:pt idx="39">
                  <c:v>362.70952129371648</c:v>
                </c:pt>
                <c:pt idx="40">
                  <c:v>366.05020827814815</c:v>
                </c:pt>
                <c:pt idx="41">
                  <c:v>369.32210797508753</c:v>
                </c:pt>
                <c:pt idx="42">
                  <c:v>372.52422474242996</c:v>
                </c:pt>
                <c:pt idx="43">
                  <c:v>375.65558417308114</c:v>
                </c:pt>
                <c:pt idx="44">
                  <c:v>378.7152333914695</c:v>
                </c:pt>
                <c:pt idx="45">
                  <c:v>381.70224134350747</c:v>
                </c:pt>
                <c:pt idx="46">
                  <c:v>384.61569907991202</c:v>
                </c:pt>
                <c:pt idx="47">
                  <c:v>387.45472003279883</c:v>
                </c:pt>
                <c:pt idx="48">
                  <c:v>390.21844028546559</c:v>
                </c:pt>
                <c:pt idx="49">
                  <c:v>392.90601883528279</c:v>
                </c:pt>
                <c:pt idx="50">
                  <c:v>395.51663784961158</c:v>
                </c:pt>
                <c:pt idx="51">
                  <c:v>398.04950291467077</c:v>
                </c:pt>
                <c:pt idx="52">
                  <c:v>400.50384327727801</c:v>
                </c:pt>
                <c:pt idx="53">
                  <c:v>402.87891207939055</c:v>
                </c:pt>
                <c:pt idx="54">
                  <c:v>405.17398658537479</c:v>
                </c:pt>
                <c:pt idx="55">
                  <c:v>407.3883684019354</c:v>
                </c:pt>
                <c:pt idx="56">
                  <c:v>409.52138369063709</c:v>
                </c:pt>
                <c:pt idx="57">
                  <c:v>411.57238337295445</c:v>
                </c:pt>
                <c:pt idx="58">
                  <c:v>413.54074332778674</c:v>
                </c:pt>
                <c:pt idx="59">
                  <c:v>415.42586458137879</c:v>
                </c:pt>
                <c:pt idx="60">
                  <c:v>417.22717348958929</c:v>
                </c:pt>
                <c:pt idx="61">
                  <c:v>418.94412191245118</c:v>
                </c:pt>
                <c:pt idx="62">
                  <c:v>420.57618738097102</c:v>
                </c:pt>
                <c:pt idx="63">
                  <c:v>422.12287325611692</c:v>
                </c:pt>
                <c:pt idx="64">
                  <c:v>423.58370887994636</c:v>
                </c:pt>
                <c:pt idx="65">
                  <c:v>424.95824971882757</c:v>
                </c:pt>
                <c:pt idx="66">
                  <c:v>426.24607749871177</c:v>
                </c:pt>
                <c:pt idx="67">
                  <c:v>427.44680033241417</c:v>
                </c:pt>
                <c:pt idx="68">
                  <c:v>428.56005283886572</c:v>
                </c:pt>
                <c:pt idx="69">
                  <c:v>429.58549625429885</c:v>
                </c:pt>
                <c:pt idx="70">
                  <c:v>430.52281853533367</c:v>
                </c:pt>
                <c:pt idx="71">
                  <c:v>431.37173445393296</c:v>
                </c:pt>
                <c:pt idx="72">
                  <c:v>432.13198568419733</c:v>
                </c:pt>
                <c:pt idx="73">
                  <c:v>432.80334088097425</c:v>
                </c:pt>
                <c:pt idx="74">
                  <c:v>433.38559575025607</c:v>
                </c:pt>
                <c:pt idx="75">
                  <c:v>433.87857311134769</c:v>
                </c:pt>
                <c:pt idx="76">
                  <c:v>434.28212295078191</c:v>
                </c:pt>
                <c:pt idx="77">
                  <c:v>434.59612246796934</c:v>
                </c:pt>
                <c:pt idx="78">
                  <c:v>434.82047611256638</c:v>
                </c:pt>
                <c:pt idx="79">
                  <c:v>434.95511561355153</c:v>
                </c:pt>
                <c:pt idx="80">
                  <c:v>435</c:v>
                </c:pt>
                <c:pt idx="81">
                  <c:v>434.95511561355153</c:v>
                </c:pt>
                <c:pt idx="82">
                  <c:v>434.82047611256638</c:v>
                </c:pt>
                <c:pt idx="83">
                  <c:v>434.59612246796934</c:v>
                </c:pt>
                <c:pt idx="84">
                  <c:v>434.28212295078191</c:v>
                </c:pt>
                <c:pt idx="85">
                  <c:v>433.87857311134769</c:v>
                </c:pt>
                <c:pt idx="86">
                  <c:v>433.38559575025607</c:v>
                </c:pt>
                <c:pt idx="87">
                  <c:v>432.80334088097425</c:v>
                </c:pt>
                <c:pt idx="88">
                  <c:v>432.13198568419733</c:v>
                </c:pt>
                <c:pt idx="89">
                  <c:v>431.37173445393296</c:v>
                </c:pt>
                <c:pt idx="90">
                  <c:v>430.52281853533367</c:v>
                </c:pt>
                <c:pt idx="91">
                  <c:v>429.58549625429885</c:v>
                </c:pt>
                <c:pt idx="92">
                  <c:v>428.56005283886572</c:v>
                </c:pt>
                <c:pt idx="93">
                  <c:v>427.44680033241417</c:v>
                </c:pt>
                <c:pt idx="94">
                  <c:v>426.24607749871177</c:v>
                </c:pt>
                <c:pt idx="95">
                  <c:v>424.95824971882757</c:v>
                </c:pt>
                <c:pt idx="96">
                  <c:v>423.58370887994636</c:v>
                </c:pt>
                <c:pt idx="97">
                  <c:v>422.12287325611692</c:v>
                </c:pt>
                <c:pt idx="98">
                  <c:v>420.57618738097102</c:v>
                </c:pt>
                <c:pt idx="99">
                  <c:v>418.94412191245118</c:v>
                </c:pt>
                <c:pt idx="100">
                  <c:v>417.22717348958929</c:v>
                </c:pt>
                <c:pt idx="101">
                  <c:v>415.42586458137879</c:v>
                </c:pt>
                <c:pt idx="102">
                  <c:v>413.54074332778674</c:v>
                </c:pt>
                <c:pt idx="103">
                  <c:v>411.57238337295445</c:v>
                </c:pt>
                <c:pt idx="104">
                  <c:v>409.52138369063709</c:v>
                </c:pt>
                <c:pt idx="105">
                  <c:v>407.3883684019354</c:v>
                </c:pt>
                <c:pt idx="106">
                  <c:v>405.17398658537479</c:v>
                </c:pt>
                <c:pt idx="107">
                  <c:v>402.87891207939055</c:v>
                </c:pt>
                <c:pt idx="108">
                  <c:v>400.50384327727801</c:v>
                </c:pt>
                <c:pt idx="109">
                  <c:v>398.04950291467077</c:v>
                </c:pt>
                <c:pt idx="110">
                  <c:v>395.51663784961158</c:v>
                </c:pt>
                <c:pt idx="111">
                  <c:v>392.90601883528279</c:v>
                </c:pt>
                <c:pt idx="112">
                  <c:v>390.21844028546559</c:v>
                </c:pt>
                <c:pt idx="113">
                  <c:v>387.45472003279883</c:v>
                </c:pt>
                <c:pt idx="114">
                  <c:v>384.61569907991202</c:v>
                </c:pt>
                <c:pt idx="115">
                  <c:v>381.70224134350747</c:v>
                </c:pt>
                <c:pt idx="116">
                  <c:v>378.7152333914695</c:v>
                </c:pt>
                <c:pt idx="117">
                  <c:v>375.65558417308114</c:v>
                </c:pt>
                <c:pt idx="118">
                  <c:v>372.52422474242996</c:v>
                </c:pt>
                <c:pt idx="119">
                  <c:v>369.32210797508753</c:v>
                </c:pt>
                <c:pt idx="120">
                  <c:v>366.05020827814815</c:v>
                </c:pt>
                <c:pt idx="121">
                  <c:v>362.70952129371648</c:v>
                </c:pt>
              </c:numCache>
            </c:numRef>
          </c:xVal>
          <c:yVal>
            <c:numRef>
              <c:f>'RA610-1151'!$P:$P</c:f>
              <c:numCache>
                <c:formatCode>General</c:formatCode>
                <c:ptCount val="1048576"/>
                <c:pt idx="0">
                  <c:v>-290.48195408852206</c:v>
                </c:pt>
                <c:pt idx="1">
                  <c:v>-289.54060272182539</c:v>
                </c:pt>
                <c:pt idx="2">
                  <c:v>-288.51114388187386</c:v>
                </c:pt>
                <c:pt idx="3">
                  <c:v>-287.39389083394479</c:v>
                </c:pt>
                <c:pt idx="4">
                  <c:v>-286.18918355917418</c:v>
                </c:pt>
                <c:pt idx="5">
                  <c:v>-284.89738865110019</c:v>
                </c:pt>
                <c:pt idx="6">
                  <c:v>-283.51889920410844</c:v>
                </c:pt>
                <c:pt idx="7">
                  <c:v>-282.05413469381267</c:v>
                </c:pt>
                <c:pt idx="8">
                  <c:v>-280.50354084940864</c:v>
                </c:pt>
                <c:pt idx="9">
                  <c:v>-278.86758951803739</c:v>
                </c:pt>
                <c:pt idx="10">
                  <c:v>-277.14677852120258</c:v>
                </c:pt>
                <c:pt idx="11">
                  <c:v>-275.34163150328231</c:v>
                </c:pt>
                <c:pt idx="12">
                  <c:v>-273.45269777218408</c:v>
                </c:pt>
                <c:pt idx="13">
                  <c:v>-271.48055213218964</c:v>
                </c:pt>
                <c:pt idx="14">
                  <c:v>-269.42579470904172</c:v>
                </c:pt>
                <c:pt idx="15">
                  <c:v>-267.28905076732491</c:v>
                </c:pt>
                <c:pt idx="16">
                  <c:v>-265.07097052019731</c:v>
                </c:pt>
                <c:pt idx="17">
                  <c:v>-262.77222893153004</c:v>
                </c:pt>
                <c:pt idx="18">
                  <c:v>-260.39352551051502</c:v>
                </c:pt>
                <c:pt idx="19">
                  <c:v>-257.93558409880376</c:v>
                </c:pt>
                <c:pt idx="20">
                  <c:v>-255.39915265024158</c:v>
                </c:pt>
                <c:pt idx="21">
                  <c:v>-252.78500300326476</c:v>
                </c:pt>
                <c:pt idx="22">
                  <c:v>-250.09393064602907</c:v>
                </c:pt>
                <c:pt idx="23">
                  <c:v>-247.32675447434227</c:v>
                </c:pt>
                <c:pt idx="24">
                  <c:v>-244.48431654247329</c:v>
                </c:pt>
                <c:pt idx="25">
                  <c:v>-241.56748180691423</c:v>
                </c:pt>
                <c:pt idx="26">
                  <c:v>-238.57713786317339</c:v>
                </c:pt>
                <c:pt idx="27">
                  <c:v>-235.51419467567922</c:v>
                </c:pt>
                <c:pt idx="28">
                  <c:v>-232.37958430087704</c:v>
                </c:pt>
                <c:pt idx="29">
                  <c:v>-229.17426060360373</c:v>
                </c:pt>
                <c:pt idx="30">
                  <c:v>-225.89919896682542</c:v>
                </c:pt>
                <c:pt idx="31">
                  <c:v>-222.55539599482799</c:v>
                </c:pt>
                <c:pt idx="32">
                  <c:v>-219.143869209949</c:v>
                </c:pt>
                <c:pt idx="33">
                  <c:v>-215.66565674294503</c:v>
                </c:pt>
                <c:pt idx="34">
                  <c:v>-212.12181701708735</c:v>
                </c:pt>
                <c:pt idx="35">
                  <c:v>-208.51342842608295</c:v>
                </c:pt>
                <c:pt idx="36">
                  <c:v>-204.84158900591802</c:v>
                </c:pt>
                <c:pt idx="37">
                  <c:v>-201.10741610072489</c:v>
                </c:pt>
                <c:pt idx="38">
                  <c:v>-197.31204602277296</c:v>
                </c:pt>
                <c:pt idx="39">
                  <c:v>-193.45663370668797</c:v>
                </c:pt>
                <c:pt idx="40">
                  <c:v>-189.54235235800425</c:v>
                </c:pt>
                <c:pt idx="41">
                  <c:v>-185.57039309615718</c:v>
                </c:pt>
                <c:pt idx="42">
                  <c:v>-181.54196459202456</c:v>
                </c:pt>
                <c:pt idx="43">
                  <c:v>-177.45829270012675</c:v>
                </c:pt>
                <c:pt idx="44">
                  <c:v>-173.32062008559811</c:v>
                </c:pt>
                <c:pt idx="45">
                  <c:v>-169.13020584604297</c:v>
                </c:pt>
                <c:pt idx="46">
                  <c:v>-164.88832512839085</c:v>
                </c:pt>
                <c:pt idx="47">
                  <c:v>-160.59626874086817</c:v>
                </c:pt>
                <c:pt idx="48">
                  <c:v>-156.25534276020414</c:v>
                </c:pt>
                <c:pt idx="49">
                  <c:v>-151.86686813419041</c:v>
                </c:pt>
                <c:pt idx="50">
                  <c:v>-147.4321802797152</c:v>
                </c:pt>
                <c:pt idx="51">
                  <c:v>-142.95262867639519</c:v>
                </c:pt>
                <c:pt idx="52">
                  <c:v>-138.4295764559271</c:v>
                </c:pt>
                <c:pt idx="53">
                  <c:v>-133.86439998728582</c:v>
                </c:pt>
                <c:pt idx="54">
                  <c:v>-129.25848845789386</c:v>
                </c:pt>
                <c:pt idx="55">
                  <c:v>-124.61324345089042</c:v>
                </c:pt>
                <c:pt idx="56">
                  <c:v>-119.93007851862839</c:v>
                </c:pt>
                <c:pt idx="57">
                  <c:v>-115.21041875252884</c:v>
                </c:pt>
                <c:pt idx="58">
                  <c:v>-110.45570034942472</c:v>
                </c:pt>
                <c:pt idx="59">
                  <c:v>-105.66737017452452</c:v>
                </c:pt>
                <c:pt idx="60">
                  <c:v>-100.84688532113002</c:v>
                </c:pt>
                <c:pt idx="61">
                  <c:v>-95.99571266724142</c:v>
                </c:pt>
                <c:pt idx="62">
                  <c:v>-91.115328429184984</c:v>
                </c:pt>
                <c:pt idx="63">
                  <c:v>-86.2072177123991</c:v>
                </c:pt>
                <c:pt idx="64">
                  <c:v>-81.272874059515232</c:v>
                </c:pt>
                <c:pt idx="65">
                  <c:v>-76.313798995871593</c:v>
                </c:pt>
                <c:pt idx="66">
                  <c:v>-71.331501572597574</c:v>
                </c:pt>
                <c:pt idx="67">
                  <c:v>-66.327497907408059</c:v>
                </c:pt>
                <c:pt idx="68">
                  <c:v>-61.303310723247449</c:v>
                </c:pt>
                <c:pt idx="69">
                  <c:v>-56.260468884923618</c:v>
                </c:pt>
                <c:pt idx="70">
                  <c:v>-51.200506933872987</c:v>
                </c:pt>
                <c:pt idx="71">
                  <c:v>-46.124964621198103</c:v>
                </c:pt>
                <c:pt idx="72">
                  <c:v>-41.035386439119961</c:v>
                </c:pt>
                <c:pt idx="73">
                  <c:v>-35.933321150987595</c:v>
                </c:pt>
                <c:pt idx="74">
                  <c:v>-30.820321319987997</c:v>
                </c:pt>
                <c:pt idx="75">
                  <c:v>-25.697942836699632</c:v>
                </c:pt>
                <c:pt idx="76">
                  <c:v>-20.567744445633547</c:v>
                </c:pt>
                <c:pt idx="77">
                  <c:v>-15.431287270905965</c:v>
                </c:pt>
                <c:pt idx="78">
                  <c:v>-10.290134341186755</c:v>
                </c:pt>
                <c:pt idx="79">
                  <c:v>-5.1458501140683799</c:v>
                </c:pt>
                <c:pt idx="80">
                  <c:v>0</c:v>
                </c:pt>
                <c:pt idx="81">
                  <c:v>5.1458501140683799</c:v>
                </c:pt>
                <c:pt idx="82">
                  <c:v>10.290134341186755</c:v>
                </c:pt>
                <c:pt idx="83">
                  <c:v>15.431287270905965</c:v>
                </c:pt>
                <c:pt idx="84">
                  <c:v>20.567744445633547</c:v>
                </c:pt>
                <c:pt idx="85">
                  <c:v>25.697942836699632</c:v>
                </c:pt>
                <c:pt idx="86">
                  <c:v>30.820321319987997</c:v>
                </c:pt>
                <c:pt idx="87">
                  <c:v>35.933321150987595</c:v>
                </c:pt>
                <c:pt idx="88">
                  <c:v>41.035386439119961</c:v>
                </c:pt>
                <c:pt idx="89">
                  <c:v>46.124964621198103</c:v>
                </c:pt>
                <c:pt idx="90">
                  <c:v>51.200506933872987</c:v>
                </c:pt>
                <c:pt idx="91">
                  <c:v>56.260468884923618</c:v>
                </c:pt>
                <c:pt idx="92">
                  <c:v>61.303310723247449</c:v>
                </c:pt>
                <c:pt idx="93">
                  <c:v>66.327497907408059</c:v>
                </c:pt>
                <c:pt idx="94">
                  <c:v>71.331501572597574</c:v>
                </c:pt>
                <c:pt idx="95">
                  <c:v>76.313798995871593</c:v>
                </c:pt>
                <c:pt idx="96">
                  <c:v>81.272874059515232</c:v>
                </c:pt>
                <c:pt idx="97">
                  <c:v>86.2072177123991</c:v>
                </c:pt>
                <c:pt idx="98">
                  <c:v>91.115328429184984</c:v>
                </c:pt>
                <c:pt idx="99">
                  <c:v>95.99571266724142</c:v>
                </c:pt>
                <c:pt idx="100">
                  <c:v>100.84688532113002</c:v>
                </c:pt>
                <c:pt idx="101">
                  <c:v>105.66737017452452</c:v>
                </c:pt>
                <c:pt idx="102">
                  <c:v>110.45570034942472</c:v>
                </c:pt>
                <c:pt idx="103">
                  <c:v>115.21041875252884</c:v>
                </c:pt>
                <c:pt idx="104">
                  <c:v>119.93007851862839</c:v>
                </c:pt>
                <c:pt idx="105">
                  <c:v>124.61324345089042</c:v>
                </c:pt>
                <c:pt idx="106">
                  <c:v>129.25848845789386</c:v>
                </c:pt>
                <c:pt idx="107">
                  <c:v>133.86439998728582</c:v>
                </c:pt>
                <c:pt idx="108">
                  <c:v>138.4295764559271</c:v>
                </c:pt>
                <c:pt idx="109">
                  <c:v>142.95262867639519</c:v>
                </c:pt>
                <c:pt idx="110">
                  <c:v>147.4321802797152</c:v>
                </c:pt>
                <c:pt idx="111">
                  <c:v>151.86686813419041</c:v>
                </c:pt>
                <c:pt idx="112">
                  <c:v>156.25534276020414</c:v>
                </c:pt>
                <c:pt idx="113">
                  <c:v>160.59626874086817</c:v>
                </c:pt>
                <c:pt idx="114">
                  <c:v>164.88832512839085</c:v>
                </c:pt>
                <c:pt idx="115">
                  <c:v>169.13020584604297</c:v>
                </c:pt>
                <c:pt idx="116">
                  <c:v>173.32062008559811</c:v>
                </c:pt>
                <c:pt idx="117">
                  <c:v>177.45829270012675</c:v>
                </c:pt>
                <c:pt idx="118">
                  <c:v>181.54196459202456</c:v>
                </c:pt>
                <c:pt idx="119">
                  <c:v>185.57039309615718</c:v>
                </c:pt>
                <c:pt idx="120">
                  <c:v>189.54235235800425</c:v>
                </c:pt>
                <c:pt idx="121">
                  <c:v>193.45663370668797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1F-4235-9BBE-CE947CC2E792}"/>
            </c:ext>
          </c:extLst>
        </c:ser>
        <c:ser>
          <c:idx val="4"/>
          <c:order val="4"/>
          <c:marker>
            <c:symbol val="none"/>
          </c:marker>
          <c:xVal>
            <c:numRef>
              <c:f>'RA610-1151'!$U:$U</c:f>
              <c:numCache>
                <c:formatCode>General</c:formatCode>
                <c:ptCount val="1048576"/>
                <c:pt idx="0">
                  <c:v>362.17448361082535</c:v>
                </c:pt>
                <c:pt idx="1">
                  <c:v>359.25300189564388</c:v>
                </c:pt>
                <c:pt idx="2">
                  <c:v>356.14810719686062</c:v>
                </c:pt>
                <c:pt idx="3">
                  <c:v>352.86074433680477</c:v>
                </c:pt>
                <c:pt idx="4">
                  <c:v>349.3919136630355</c:v>
                </c:pt>
                <c:pt idx="5">
                  <c:v>345.74267074393578</c:v>
                </c:pt>
                <c:pt idx="6">
                  <c:v>341.91412604750195</c:v>
                </c:pt>
                <c:pt idx="7">
                  <c:v>337.90744460342665</c:v>
                </c:pt>
                <c:pt idx="8">
                  <c:v>333.7238456485797</c:v>
                </c:pt>
                <c:pt idx="9">
                  <c:v>329.36460225599336</c:v>
                </c:pt>
                <c:pt idx="10">
                  <c:v>324.8310409474646</c:v>
                </c:pt>
                <c:pt idx="11">
                  <c:v>320.12454128989344</c:v>
                </c:pt>
                <c:pt idx="12">
                  <c:v>315.24653547547956</c:v>
                </c:pt>
                <c:pt idx="13">
                  <c:v>310.19850788590469</c:v>
                </c:pt>
                <c:pt idx="14">
                  <c:v>304.98199464063435</c:v>
                </c:pt>
                <c:pt idx="15">
                  <c:v>299.59858312947466</c:v>
                </c:pt>
                <c:pt idx="16">
                  <c:v>294.04991152952852</c:v>
                </c:pt>
                <c:pt idx="17">
                  <c:v>288.33766830669657</c:v>
                </c:pt>
                <c:pt idx="18">
                  <c:v>282.46359170187606</c:v>
                </c:pt>
                <c:pt idx="19">
                  <c:v>276.42946920201149</c:v>
                </c:pt>
                <c:pt idx="20">
                  <c:v>270.23713699616184</c:v>
                </c:pt>
                <c:pt idx="21">
                  <c:v>263.88847941674561</c:v>
                </c:pt>
                <c:pt idx="22">
                  <c:v>257.38542836613715</c:v>
                </c:pt>
                <c:pt idx="23">
                  <c:v>250.72996272878703</c:v>
                </c:pt>
                <c:pt idx="24">
                  <c:v>243.92410776904558</c:v>
                </c:pt>
                <c:pt idx="25">
                  <c:v>236.96993451487276</c:v>
                </c:pt>
                <c:pt idx="26">
                  <c:v>229.86955912762306</c:v>
                </c:pt>
                <c:pt idx="27">
                  <c:v>222.62514225809525</c:v>
                </c:pt>
                <c:pt idx="28">
                  <c:v>215.23888838904423</c:v>
                </c:pt>
                <c:pt idx="29">
                  <c:v>207.71304516435526</c:v>
                </c:pt>
                <c:pt idx="30">
                  <c:v>200.04990270508364</c:v>
                </c:pt>
                <c:pt idx="31">
                  <c:v>192.25179291256859</c:v>
                </c:pt>
                <c:pt idx="32">
                  <c:v>184.32108875883375</c:v>
                </c:pt>
                <c:pt idx="33">
                  <c:v>176.26020356448987</c:v>
                </c:pt>
                <c:pt idx="34">
                  <c:v>168.07159026435818</c:v>
                </c:pt>
                <c:pt idx="35">
                  <c:v>159.75774066104128</c:v>
                </c:pt>
                <c:pt idx="36">
                  <c:v>151.32118466666412</c:v>
                </c:pt>
                <c:pt idx="37">
                  <c:v>142.76448953302042</c:v>
                </c:pt>
                <c:pt idx="38">
                  <c:v>134.09025907035482</c:v>
                </c:pt>
                <c:pt idx="39">
                  <c:v>125.30113285502154</c:v>
                </c:pt>
                <c:pt idx="40">
                  <c:v>116.39978542625835</c:v>
                </c:pt>
                <c:pt idx="41">
                  <c:v>107.38892547232234</c:v>
                </c:pt>
                <c:pt idx="42">
                  <c:v>98.271295006233117</c:v>
                </c:pt>
                <c:pt idx="43">
                  <c:v>89.049668531376142</c:v>
                </c:pt>
                <c:pt idx="44">
                  <c:v>79.726852197218307</c:v>
                </c:pt>
                <c:pt idx="45">
                  <c:v>70.305682945394437</c:v>
                </c:pt>
                <c:pt idx="46">
                  <c:v>60.789027646422994</c:v>
                </c:pt>
                <c:pt idx="47">
                  <c:v>51.179782227315343</c:v>
                </c:pt>
                <c:pt idx="48">
                  <c:v>41.480870790341442</c:v>
                </c:pt>
                <c:pt idx="49">
                  <c:v>31.695244723224107</c:v>
                </c:pt>
                <c:pt idx="50">
                  <c:v>21.82588180102789</c:v>
                </c:pt>
                <c:pt idx="51">
                  <c:v>11.875785280019869</c:v>
                </c:pt>
                <c:pt idx="52">
                  <c:v>1.847982983775978</c:v>
                </c:pt>
                <c:pt idx="53">
                  <c:v>-8.2544736181886833</c:v>
                </c:pt>
                <c:pt idx="54">
                  <c:v>-18.428510338984353</c:v>
                </c:pt>
                <c:pt idx="55">
                  <c:v>-28.671031209825486</c:v>
                </c:pt>
                <c:pt idx="56">
                  <c:v>-38.978919422135647</c:v>
                </c:pt>
                <c:pt idx="57">
                  <c:v>-49.349038275996435</c:v>
                </c:pt>
                <c:pt idx="58">
                  <c:v>-59.778232134647482</c:v>
                </c:pt>
                <c:pt idx="59">
                  <c:v>-70.263327384749914</c:v>
                </c:pt>
                <c:pt idx="60">
                  <c:v>-80.801133402119405</c:v>
                </c:pt>
                <c:pt idx="61">
                  <c:v>-91.388443522636919</c:v>
                </c:pt>
                <c:pt idx="62">
                  <c:v>-102.02203601803839</c:v>
                </c:pt>
                <c:pt idx="63">
                  <c:v>-112.69867507629078</c:v>
                </c:pt>
                <c:pt idx="64">
                  <c:v>-123.41511178625194</c:v>
                </c:pt>
                <c:pt idx="65">
                  <c:v>-134.16808512631769</c:v>
                </c:pt>
                <c:pt idx="66">
                  <c:v>-144.95432295675312</c:v>
                </c:pt>
                <c:pt idx="67">
                  <c:v>-155.77054301540852</c:v>
                </c:pt>
                <c:pt idx="68">
                  <c:v>-166.61345391651406</c:v>
                </c:pt>
                <c:pt idx="69">
                  <c:v>-177.47975615225209</c:v>
                </c:pt>
                <c:pt idx="70">
                  <c:v>-188.36614309680033</c:v>
                </c:pt>
                <c:pt idx="71">
                  <c:v>-199.26930201254055</c:v>
                </c:pt>
                <c:pt idx="72">
                  <c:v>-210.18591505812861</c:v>
                </c:pt>
                <c:pt idx="73">
                  <c:v>-221.112660298116</c:v>
                </c:pt>
                <c:pt idx="74">
                  <c:v>-232.04621271381833</c:v>
                </c:pt>
                <c:pt idx="75">
                  <c:v>-242.98324521512086</c:v>
                </c:pt>
                <c:pt idx="76">
                  <c:v>-253.920429652916</c:v>
                </c:pt>
                <c:pt idx="77">
                  <c:v>-264.85443783186162</c:v>
                </c:pt>
                <c:pt idx="78">
                  <c:v>-275.78194252315438</c:v>
                </c:pt>
                <c:pt idx="79">
                  <c:v>-286.69961847700745</c:v>
                </c:pt>
                <c:pt idx="80">
                  <c:v>-297.60414343452862</c:v>
                </c:pt>
                <c:pt idx="81">
                  <c:v>-308.49219913868586</c:v>
                </c:pt>
                <c:pt idx="82">
                  <c:v>-319.36047234405612</c:v>
                </c:pt>
                <c:pt idx="83">
                  <c:v>-330.20565582504918</c:v>
                </c:pt>
                <c:pt idx="84">
                  <c:v>-341.02444938229888</c:v>
                </c:pt>
                <c:pt idx="85">
                  <c:v>-351.81356084691777</c:v>
                </c:pt>
                <c:pt idx="86">
                  <c:v>-362.56970708230631</c:v>
                </c:pt>
                <c:pt idx="87">
                  <c:v>-373.28961498321507</c:v>
                </c:pt>
                <c:pt idx="88">
                  <c:v>-383.97002247175277</c:v>
                </c:pt>
                <c:pt idx="89">
                  <c:v>-394.60767949004065</c:v>
                </c:pt>
                <c:pt idx="90">
                  <c:v>-405.19934898920741</c:v>
                </c:pt>
                <c:pt idx="91">
                  <c:v>-415.7418079144266</c:v>
                </c:pt>
                <c:pt idx="92">
                  <c:v>-426.23184818569428</c:v>
                </c:pt>
                <c:pt idx="93">
                  <c:v>-436.66627767405197</c:v>
                </c:pt>
                <c:pt idx="94">
                  <c:v>-447.04192117295378</c:v>
                </c:pt>
                <c:pt idx="95">
                  <c:v>-457.35562136448493</c:v>
                </c:pt>
                <c:pt idx="96">
                  <c:v>-467.60423978013591</c:v>
                </c:pt>
                <c:pt idx="97">
                  <c:v>-477.78465775584232</c:v>
                </c:pt>
                <c:pt idx="98">
                  <c:v>-487.89377738099631</c:v>
                </c:pt>
                <c:pt idx="99">
                  <c:v>-497.92852244114454</c:v>
                </c:pt>
                <c:pt idx="100">
                  <c:v>-507.88583935408201</c:v>
                </c:pt>
                <c:pt idx="101">
                  <c:v>-517.76269809906114</c:v>
                </c:pt>
                <c:pt idx="102">
                  <c:v>-527.5560931388286</c:v>
                </c:pt>
                <c:pt idx="103">
                  <c:v>-537.26304433421456</c:v>
                </c:pt>
                <c:pt idx="104">
                  <c:v>-546.88059785099063</c:v>
                </c:pt>
                <c:pt idx="105">
                  <c:v>-556.4058270587243</c:v>
                </c:pt>
                <c:pt idx="106">
                  <c:v>-565.83583342135648</c:v>
                </c:pt>
                <c:pt idx="107">
                  <c:v>-575.16774737922754</c:v>
                </c:pt>
                <c:pt idx="108">
                  <c:v>-584.3987292222871</c:v>
                </c:pt>
                <c:pt idx="109">
                  <c:v>-593.52596995422118</c:v>
                </c:pt>
                <c:pt idx="110">
                  <c:v>-602.54669214723162</c:v>
                </c:pt>
                <c:pt idx="111">
                  <c:v>-611.45815078721057</c:v>
                </c:pt>
                <c:pt idx="112">
                  <c:v>-620.2576341090496</c:v>
                </c:pt>
                <c:pt idx="113">
                  <c:v>-628.94246442183396</c:v>
                </c:pt>
                <c:pt idx="114">
                  <c:v>-637.50999892366508</c:v>
                </c:pt>
                <c:pt idx="115">
                  <c:v>-645.95763050586913</c:v>
                </c:pt>
                <c:pt idx="116">
                  <c:v>-654.28278854634027</c:v>
                </c:pt>
                <c:pt idx="117">
                  <c:v>-662.48293969178553</c:v>
                </c:pt>
                <c:pt idx="118">
                  <c:v>-670.55558862862597</c:v>
                </c:pt>
                <c:pt idx="119">
                  <c:v>-678.49827884232184</c:v>
                </c:pt>
                <c:pt idx="120">
                  <c:v>-686.3085933648938</c:v>
                </c:pt>
                <c:pt idx="121">
                  <c:v>-693.98415551040762</c:v>
                </c:pt>
                <c:pt idx="122">
                  <c:v>-701.52262959820155</c:v>
                </c:pt>
                <c:pt idx="123">
                  <c:v>-708.92172166363741</c:v>
                </c:pt>
                <c:pt idx="124">
                  <c:v>-716.17918015615487</c:v>
                </c:pt>
                <c:pt idx="125">
                  <c:v>-723.29279662442082</c:v>
                </c:pt>
                <c:pt idx="126">
                  <c:v>-730.26040638836344</c:v>
                </c:pt>
                <c:pt idx="127">
                  <c:v>-737.07988919788602</c:v>
                </c:pt>
                <c:pt idx="128">
                  <c:v>-743.74916987806114</c:v>
                </c:pt>
                <c:pt idx="129">
                  <c:v>-750.26621896060806</c:v>
                </c:pt>
                <c:pt idx="130">
                  <c:v>-756.62905330146236</c:v>
                </c:pt>
                <c:pt idx="131">
                  <c:v>-762.83573668424788</c:v>
                </c:pt>
                <c:pt idx="132">
                  <c:v>-768.88438040946994</c:v>
                </c:pt>
                <c:pt idx="133">
                  <c:v>-774.77314386924718</c:v>
                </c:pt>
                <c:pt idx="134">
                  <c:v>-780.5002351074113</c:v>
                </c:pt>
                <c:pt idx="135">
                  <c:v>-786.06391136480079</c:v>
                </c:pt>
                <c:pt idx="136">
                  <c:v>-791.4624796095834</c:v>
                </c:pt>
                <c:pt idx="137">
                  <c:v>-796.69429705244829</c:v>
                </c:pt>
                <c:pt idx="138">
                  <c:v>-801.75777164650754</c:v>
                </c:pt>
                <c:pt idx="139">
                  <c:v>-806.65136257175845</c:v>
                </c:pt>
                <c:pt idx="140">
                  <c:v>-811.37358070395544</c:v>
                </c:pt>
                <c:pt idx="141">
                  <c:v>-815.92298906775204</c:v>
                </c:pt>
                <c:pt idx="142">
                  <c:v>-820.29820327397533</c:v>
                </c:pt>
                <c:pt idx="143">
                  <c:v>-824.49789194089453</c:v>
                </c:pt>
                <c:pt idx="144">
                  <c:v>-828.52077709936339</c:v>
                </c:pt>
                <c:pt idx="145">
                  <c:v>-832.36563458170667</c:v>
                </c:pt>
                <c:pt idx="146">
                  <c:v>-836.03129439423583</c:v>
                </c:pt>
                <c:pt idx="147">
                  <c:v>-839.51664107327861</c:v>
                </c:pt>
                <c:pt idx="148">
                  <c:v>-842.82061402461659</c:v>
                </c:pt>
                <c:pt idx="149">
                  <c:v>-845.94220784622462</c:v>
                </c:pt>
                <c:pt idx="150">
                  <c:v>-848.88047263421413</c:v>
                </c:pt>
                <c:pt idx="151">
                  <c:v>-851.63451427189284</c:v>
                </c:pt>
                <c:pt idx="152">
                  <c:v>-854.2034947018426</c:v>
                </c:pt>
                <c:pt idx="153">
                  <c:v>-856.58663218094171</c:v>
                </c:pt>
                <c:pt idx="154">
                  <c:v>-858.78320151825096</c:v>
                </c:pt>
                <c:pt idx="155">
                  <c:v>-860.79253429568894</c:v>
                </c:pt>
                <c:pt idx="156">
                  <c:v>-862.61401907143272</c:v>
                </c:pt>
                <c:pt idx="157">
                  <c:v>-864.2471015659803</c:v>
                </c:pt>
                <c:pt idx="158">
                  <c:v>-865.69128483081727</c:v>
                </c:pt>
                <c:pt idx="159">
                  <c:v>-866.94612939964077</c:v>
                </c:pt>
                <c:pt idx="160">
                  <c:v>-868.01125342208729</c:v>
                </c:pt>
              </c:numCache>
            </c:numRef>
          </c:xVal>
          <c:yVal>
            <c:numRef>
              <c:f>'RA610-1151'!$V:$V</c:f>
              <c:numCache>
                <c:formatCode>General</c:formatCode>
                <c:ptCount val="1048576"/>
                <c:pt idx="0">
                  <c:v>196.34795031440214</c:v>
                </c:pt>
                <c:pt idx="1">
                  <c:v>206.88808612763796</c:v>
                </c:pt>
                <c:pt idx="2">
                  <c:v>217.37565721359792</c:v>
                </c:pt>
                <c:pt idx="3">
                  <c:v>227.80747219469873</c:v>
                </c:pt>
                <c:pt idx="4">
                  <c:v>238.18035665999156</c:v>
                </c:pt>
                <c:pt idx="5">
                  <c:v>248.49115413113785</c:v>
                </c:pt>
                <c:pt idx="6">
                  <c:v>258.73672702292885</c:v>
                </c:pt>
                <c:pt idx="7">
                  <c:v>268.91395759805573</c:v>
                </c:pt>
                <c:pt idx="8">
                  <c:v>279.01974891583973</c:v>
                </c:pt>
                <c:pt idx="9">
                  <c:v>289.05102577463435</c:v>
                </c:pt>
                <c:pt idx="10">
                  <c:v>299.00473564761165</c:v>
                </c:pt>
                <c:pt idx="11">
                  <c:v>308.87784961164942</c:v>
                </c:pt>
                <c:pt idx="12">
                  <c:v>318.66736326903509</c:v>
                </c:pt>
                <c:pt idx="13">
                  <c:v>328.3702976617065</c:v>
                </c:pt>
                <c:pt idx="14">
                  <c:v>337.98370017775227</c:v>
                </c:pt>
                <c:pt idx="15">
                  <c:v>347.50464544989347</c:v>
                </c:pt>
                <c:pt idx="16">
                  <c:v>356.93023624567633</c:v>
                </c:pt>
                <c:pt idx="17">
                  <c:v>366.25760434910217</c:v>
                </c:pt>
                <c:pt idx="18">
                  <c:v>375.48391143342872</c:v>
                </c:pt>
                <c:pt idx="19">
                  <c:v>384.6063499248753</c:v>
                </c:pt>
                <c:pt idx="20">
                  <c:v>393.62214385696979</c:v>
                </c:pt>
                <c:pt idx="21">
                  <c:v>402.52854971527847</c:v>
                </c:pt>
                <c:pt idx="22">
                  <c:v>411.32285727225968</c:v>
                </c:pt>
                <c:pt idx="23">
                  <c:v>420.00239041198824</c:v>
                </c:pt>
                <c:pt idx="24">
                  <c:v>428.56450794450063</c:v>
                </c:pt>
                <c:pt idx="25">
                  <c:v>437.00660440951117</c:v>
                </c:pt>
                <c:pt idx="26">
                  <c:v>445.32611086925596</c:v>
                </c:pt>
                <c:pt idx="27">
                  <c:v>453.52049569022302</c:v>
                </c:pt>
                <c:pt idx="28">
                  <c:v>461.58726531353096</c:v>
                </c:pt>
                <c:pt idx="29">
                  <c:v>469.52396501372112</c:v>
                </c:pt>
                <c:pt idx="30">
                  <c:v>477.32817964573275</c:v>
                </c:pt>
                <c:pt idx="31">
                  <c:v>484.99753437983355</c:v>
                </c:pt>
                <c:pt idx="32">
                  <c:v>492.52969542428366</c:v>
                </c:pt>
                <c:pt idx="33">
                  <c:v>499.92237073550905</c:v>
                </c:pt>
                <c:pt idx="34">
                  <c:v>507.17331071557385</c:v>
                </c:pt>
                <c:pt idx="35">
                  <c:v>514.28030889673448</c:v>
                </c:pt>
                <c:pt idx="36">
                  <c:v>521.2412026128701</c:v>
                </c:pt>
                <c:pt idx="37">
                  <c:v>528.05387365758315</c:v>
                </c:pt>
                <c:pt idx="38">
                  <c:v>534.71624892877298</c:v>
                </c:pt>
                <c:pt idx="39">
                  <c:v>541.22630105948087</c:v>
                </c:pt>
                <c:pt idx="40">
                  <c:v>547.58204903482158</c:v>
                </c:pt>
                <c:pt idx="41">
                  <c:v>553.78155879480641</c:v>
                </c:pt>
                <c:pt idx="42">
                  <c:v>559.82294382288046</c:v>
                </c:pt>
                <c:pt idx="43">
                  <c:v>565.70436571999107</c:v>
                </c:pt>
                <c:pt idx="44">
                  <c:v>571.42403476401398</c:v>
                </c:pt>
                <c:pt idx="45">
                  <c:v>576.98021045436815</c:v>
                </c:pt>
                <c:pt idx="46">
                  <c:v>582.37120204165115</c:v>
                </c:pt>
                <c:pt idx="47">
                  <c:v>587.59536904213576</c:v>
                </c:pt>
                <c:pt idx="48">
                  <c:v>592.65112173697105</c:v>
                </c:pt>
                <c:pt idx="49">
                  <c:v>597.53692165593509</c:v>
                </c:pt>
                <c:pt idx="50">
                  <c:v>602.2512820455928</c:v>
                </c:pt>
                <c:pt idx="51">
                  <c:v>606.79276832171627</c:v>
                </c:pt>
                <c:pt idx="52">
                  <c:v>611.15999850583069</c:v>
                </c:pt>
                <c:pt idx="53">
                  <c:v>615.3516436457511</c:v>
                </c:pt>
                <c:pt idx="54">
                  <c:v>619.3664282199835</c:v>
                </c:pt>
                <c:pt idx="55">
                  <c:v>623.20313052586835</c:v>
                </c:pt>
                <c:pt idx="56">
                  <c:v>626.86058305134429</c:v>
                </c:pt>
                <c:pt idx="57">
                  <c:v>630.33767283022496</c:v>
                </c:pt>
                <c:pt idx="58">
                  <c:v>633.63334178087359</c:v>
                </c:pt>
                <c:pt idx="59">
                  <c:v>636.74658702817999</c:v>
                </c:pt>
                <c:pt idx="60">
                  <c:v>639.67646120873553</c:v>
                </c:pt>
                <c:pt idx="61">
                  <c:v>642.42207275911642</c:v>
                </c:pt>
                <c:pt idx="62">
                  <c:v>644.98258618718819</c:v>
                </c:pt>
                <c:pt idx="63">
                  <c:v>647.35722232634589</c:v>
                </c:pt>
                <c:pt idx="64">
                  <c:v>649.54525857261581</c:v>
                </c:pt>
                <c:pt idx="65">
                  <c:v>651.546029104544</c:v>
                </c:pt>
                <c:pt idx="66">
                  <c:v>653.35892508580673</c:v>
                </c:pt>
                <c:pt idx="67">
                  <c:v>654.98339485047995</c:v>
                </c:pt>
                <c:pt idx="68">
                  <c:v>656.41894407091138</c:v>
                </c:pt>
                <c:pt idx="69">
                  <c:v>657.66513590814532</c:v>
                </c:pt>
                <c:pt idx="70">
                  <c:v>658.72159114485282</c:v>
                </c:pt>
                <c:pt idx="71">
                  <c:v>659.58798830072817</c:v>
                </c:pt>
                <c:pt idx="72">
                  <c:v>660.26406373031534</c:v>
                </c:pt>
                <c:pt idx="73">
                  <c:v>660.74961170323547</c:v>
                </c:pt>
                <c:pt idx="74">
                  <c:v>661.04448446679146</c:v>
                </c:pt>
                <c:pt idx="75">
                  <c:v>661.1485922909286</c:v>
                </c:pt>
                <c:pt idx="76">
                  <c:v>661.06190349553947</c:v>
                </c:pt>
                <c:pt idx="77">
                  <c:v>660.78444446010496</c:v>
                </c:pt>
                <c:pt idx="78">
                  <c:v>660.31629961566603</c:v>
                </c:pt>
                <c:pt idx="79">
                  <c:v>659.65761141913197</c:v>
                </c:pt>
                <c:pt idx="80">
                  <c:v>658.80858030993045</c:v>
                </c:pt>
                <c:pt idx="81">
                  <c:v>657.76946464901312</c:v>
                </c:pt>
                <c:pt idx="82">
                  <c:v>656.54058064023718</c:v>
                </c:pt>
                <c:pt idx="83">
                  <c:v>655.12230223414315</c:v>
                </c:pt>
                <c:pt idx="84">
                  <c:v>653.51506101416203</c:v>
                </c:pt>
                <c:pt idx="85">
                  <c:v>651.71934606528384</c:v>
                </c:pt>
                <c:pt idx="86">
                  <c:v>649.73570382522882</c:v>
                </c:pt>
                <c:pt idx="87">
                  <c:v>647.56473791816552</c:v>
                </c:pt>
                <c:pt idx="88">
                  <c:v>645.20710897102776</c:v>
                </c:pt>
                <c:pt idx="89">
                  <c:v>642.66353441248521</c:v>
                </c:pt>
                <c:pt idx="90">
                  <c:v>639.93478825462898</c:v>
                </c:pt>
                <c:pt idx="91">
                  <c:v>637.02170085743921</c:v>
                </c:pt>
                <c:pt idx="92">
                  <c:v>633.92515867610575</c:v>
                </c:pt>
                <c:pt idx="93">
                  <c:v>630.64610399127866</c:v>
                </c:pt>
                <c:pt idx="94">
                  <c:v>627.18553462233228</c:v>
                </c:pt>
                <c:pt idx="95">
                  <c:v>623.54450362372665</c:v>
                </c:pt>
                <c:pt idx="96">
                  <c:v>619.72411896456299</c:v>
                </c:pt>
                <c:pt idx="97">
                  <c:v>615.72554319142705</c:v>
                </c:pt>
                <c:pt idx="98">
                  <c:v>611.5499930746256</c:v>
                </c:pt>
                <c:pt idx="99">
                  <c:v>607.19873923792193</c:v>
                </c:pt>
                <c:pt idx="100">
                  <c:v>602.67310577188391</c:v>
                </c:pt>
                <c:pt idx="101">
                  <c:v>597.97446983096154</c:v>
                </c:pt>
                <c:pt idx="102">
                  <c:v>593.10426121441856</c:v>
                </c:pt>
                <c:pt idx="103">
                  <c:v>588.06396193124203</c:v>
                </c:pt>
                <c:pt idx="104">
                  <c:v>582.85510574916646</c:v>
                </c:pt>
                <c:pt idx="105">
                  <c:v>577.47927772794685</c:v>
                </c:pt>
                <c:pt idx="106">
                  <c:v>571.93811373702283</c:v>
                </c:pt>
                <c:pt idx="107">
                  <c:v>566.23329995772303</c:v>
                </c:pt>
                <c:pt idx="108">
                  <c:v>560.366572370158</c:v>
                </c:pt>
                <c:pt idx="109">
                  <c:v>554.33971622495926</c:v>
                </c:pt>
                <c:pt idx="110">
                  <c:v>548.15456550002773</c:v>
                </c:pt>
                <c:pt idx="111">
                  <c:v>541.81300234245009</c:v>
                </c:pt>
                <c:pt idx="112">
                  <c:v>535.31695649576227</c:v>
                </c:pt>
                <c:pt idx="113">
                  <c:v>528.66840471272428</c:v>
                </c:pt>
                <c:pt idx="114">
                  <c:v>521.86937015379431</c:v>
                </c:pt>
                <c:pt idx="115">
                  <c:v>514.9219217714782</c:v>
                </c:pt>
                <c:pt idx="116">
                  <c:v>507.82817368074535</c:v>
                </c:pt>
                <c:pt idx="117">
                  <c:v>500.59028451570259</c:v>
                </c:pt>
                <c:pt idx="118">
                  <c:v>493.21045677271786</c:v>
                </c:pt>
                <c:pt idx="119">
                  <c:v>485.69093614020073</c:v>
                </c:pt>
                <c:pt idx="120">
                  <c:v>478.03401081523521</c:v>
                </c:pt>
                <c:pt idx="121">
                  <c:v>470.2420108072813</c:v>
                </c:pt>
                <c:pt idx="122">
                  <c:v>462.31730722914978</c:v>
                </c:pt>
                <c:pt idx="123">
                  <c:v>454.26231157546988</c:v>
                </c:pt>
                <c:pt idx="124">
                  <c:v>446.07947498887086</c:v>
                </c:pt>
                <c:pt idx="125">
                  <c:v>437.7712875140956</c:v>
                </c:pt>
                <c:pt idx="126">
                  <c:v>429.34027734027876</c:v>
                </c:pt>
                <c:pt idx="127">
                  <c:v>420.78901003161491</c:v>
                </c:pt>
                <c:pt idx="128">
                  <c:v>412.12008774665702</c:v>
                </c:pt>
                <c:pt idx="129">
                  <c:v>403.33614844647587</c:v>
                </c:pt>
                <c:pt idx="130">
                  <c:v>394.43986509192598</c:v>
                </c:pt>
                <c:pt idx="131">
                  <c:v>385.43394483026236</c:v>
                </c:pt>
                <c:pt idx="132">
                  <c:v>376.32112817135112</c:v>
                </c:pt>
                <c:pt idx="133">
                  <c:v>367.10418815373197</c:v>
                </c:pt>
                <c:pt idx="134">
                  <c:v>357.78592950077888</c:v>
                </c:pt>
                <c:pt idx="135">
                  <c:v>348.36918776721944</c:v>
                </c:pt>
                <c:pt idx="136">
                  <c:v>338.85682847627476</c:v>
                </c:pt>
                <c:pt idx="137">
                  <c:v>329.25174624767658</c:v>
                </c:pt>
                <c:pt idx="138">
                  <c:v>319.55686391683275</c:v>
                </c:pt>
                <c:pt idx="139">
                  <c:v>309.7751316454046</c:v>
                </c:pt>
                <c:pt idx="140">
                  <c:v>299.90952602357135</c:v>
                </c:pt>
                <c:pt idx="141">
                  <c:v>289.96304916425044</c:v>
                </c:pt>
                <c:pt idx="142">
                  <c:v>279.93872778955085</c:v>
                </c:pt>
                <c:pt idx="143">
                  <c:v>269.83961230974063</c:v>
                </c:pt>
                <c:pt idx="144">
                  <c:v>259.66877589500223</c:v>
                </c:pt>
                <c:pt idx="145">
                  <c:v>249.42931354026578</c:v>
                </c:pt>
                <c:pt idx="146">
                  <c:v>239.12434112339824</c:v>
                </c:pt>
                <c:pt idx="147">
                  <c:v>228.75699445703842</c:v>
                </c:pt>
                <c:pt idx="148">
                  <c:v>218.33042833436801</c:v>
                </c:pt>
                <c:pt idx="149">
                  <c:v>207.84781556910266</c:v>
                </c:pt>
                <c:pt idx="150">
                  <c:v>197.31234603000519</c:v>
                </c:pt>
                <c:pt idx="151">
                  <c:v>186.72722567020156</c:v>
                </c:pt>
                <c:pt idx="152">
                  <c:v>176.09567555160987</c:v>
                </c:pt>
                <c:pt idx="153">
                  <c:v>165.42093086476558</c:v>
                </c:pt>
                <c:pt idx="154">
                  <c:v>154.7062399443524</c:v>
                </c:pt>
                <c:pt idx="155">
                  <c:v>143.95486328072855</c:v>
                </c:pt>
                <c:pt idx="156">
                  <c:v>133.17007252775957</c:v>
                </c:pt>
                <c:pt idx="157">
                  <c:v>122.3551495072476</c:v>
                </c:pt>
                <c:pt idx="158">
                  <c:v>111.51338521027287</c:v>
                </c:pt>
                <c:pt idx="159">
                  <c:v>100.64807879573991</c:v>
                </c:pt>
                <c:pt idx="160">
                  <c:v>89.762536586442337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1F-4235-9BBE-CE947CC2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7424"/>
        <c:axId val="199486848"/>
      </c:scatterChart>
      <c:valAx>
        <c:axId val="1994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486848"/>
        <c:crosses val="autoZero"/>
        <c:crossBetween val="midCat"/>
      </c:valAx>
      <c:valAx>
        <c:axId val="1994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87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'RA610-1355'!$B:$B</c:f>
              <c:numCache>
                <c:formatCode>General</c:formatCode>
                <c:ptCount val="1048576"/>
                <c:pt idx="0">
                  <c:v>-1070.5482741717854</c:v>
                </c:pt>
                <c:pt idx="1">
                  <c:v>-1072.1766983181074</c:v>
                </c:pt>
                <c:pt idx="2">
                  <c:v>-1073.4362559737774</c:v>
                </c:pt>
                <c:pt idx="3">
                  <c:v>-1074.3265638542357</c:v>
                </c:pt>
                <c:pt idx="4">
                  <c:v>-1074.8473510379706</c:v>
                </c:pt>
                <c:pt idx="5">
                  <c:v>-1074.9984590489605</c:v>
                </c:pt>
                <c:pt idx="6">
                  <c:v>-1074.7798419048979</c:v>
                </c:pt>
                <c:pt idx="7">
                  <c:v>-1074.1915661311816</c:v>
                </c:pt>
                <c:pt idx="8">
                  <c:v>-1073.233810740674</c:v>
                </c:pt>
                <c:pt idx="9">
                  <c:v>-1071.9068671792265</c:v>
                </c:pt>
                <c:pt idx="10">
                  <c:v>-1070.2111392369923</c:v>
                </c:pt>
                <c:pt idx="11">
                  <c:v>-1068.1471429255528</c:v>
                </c:pt>
                <c:pt idx="12">
                  <c:v>-1065.715506320895</c:v>
                </c:pt>
                <c:pt idx="13">
                  <c:v>-1062.9169693722872</c:v>
                </c:pt>
                <c:pt idx="14">
                  <c:v>-1059.7523836771115</c:v>
                </c:pt>
                <c:pt idx="15">
                  <c:v>-1056.2227122217228</c:v>
                </c:pt>
                <c:pt idx="16">
                  <c:v>-1052.3290290884097</c:v>
                </c:pt>
                <c:pt idx="17">
                  <c:v>-1048.0725191285521</c:v>
                </c:pt>
                <c:pt idx="18">
                  <c:v>-1043.454477602068</c:v>
                </c:pt>
                <c:pt idx="19">
                  <c:v>-1038.4763097832661</c:v>
                </c:pt>
                <c:pt idx="20">
                  <c:v>-1033.1395305332189</c:v>
                </c:pt>
                <c:pt idx="21">
                  <c:v>-1027.4457638387892</c:v>
                </c:pt>
                <c:pt idx="22">
                  <c:v>-1021.3967423184486</c:v>
                </c:pt>
                <c:pt idx="23">
                  <c:v>-1014.9943066950423</c:v>
                </c:pt>
                <c:pt idx="24">
                  <c:v>-1008.240405235653</c:v>
                </c:pt>
                <c:pt idx="25">
                  <c:v>-1001.1370931587428</c:v>
                </c:pt>
                <c:pt idx="26">
                  <c:v>-993.68653200874724</c:v>
                </c:pt>
                <c:pt idx="27">
                  <c:v>-985.8909889983172</c:v>
                </c:pt>
                <c:pt idx="28">
                  <c:v>-977.75283631840216</c:v>
                </c:pt>
                <c:pt idx="29">
                  <c:v>-969.27455041639041</c:v>
                </c:pt>
                <c:pt idx="30">
                  <c:v>-960.45871124252585</c:v>
                </c:pt>
                <c:pt idx="31">
                  <c:v>-951.30800146482375</c:v>
                </c:pt>
                <c:pt idx="32">
                  <c:v>-941.82520565273467</c:v>
                </c:pt>
                <c:pt idx="33">
                  <c:v>-932.01320942979669</c:v>
                </c:pt>
                <c:pt idx="34">
                  <c:v>-921.87499859553714</c:v>
                </c:pt>
                <c:pt idx="35">
                  <c:v>-911.41365821689124</c:v>
                </c:pt>
                <c:pt idx="36">
                  <c:v>-900.63237168941441</c:v>
                </c:pt>
                <c:pt idx="37">
                  <c:v>-889.53441976857016</c:v>
                </c:pt>
                <c:pt idx="38">
                  <c:v>-878.12317957139396</c:v>
                </c:pt>
                <c:pt idx="39">
                  <c:v>-866.40212354883465</c:v>
                </c:pt>
                <c:pt idx="40">
                  <c:v>-854.37481842908278</c:v>
                </c:pt>
                <c:pt idx="41">
                  <c:v>-842.0449241322118</c:v>
                </c:pt>
                <c:pt idx="42">
                  <c:v>-829.41619265646295</c:v>
                </c:pt>
                <c:pt idx="43">
                  <c:v>-816.49246693650639</c:v>
                </c:pt>
                <c:pt idx="44">
                  <c:v>-803.27767967403429</c:v>
                </c:pt>
                <c:pt idx="45">
                  <c:v>-789.77585214103567</c:v>
                </c:pt>
                <c:pt idx="46">
                  <c:v>-775.99109295611834</c:v>
                </c:pt>
                <c:pt idx="47">
                  <c:v>-761.92759683425436</c:v>
                </c:pt>
                <c:pt idx="48">
                  <c:v>-747.58964331032359</c:v>
                </c:pt>
                <c:pt idx="49">
                  <c:v>-732.98159543684744</c:v>
                </c:pt>
                <c:pt idx="50">
                  <c:v>-718.10789845630632</c:v>
                </c:pt>
                <c:pt idx="51">
                  <c:v>-702.97307844845147</c:v>
                </c:pt>
                <c:pt idx="52">
                  <c:v>-687.58174095301206</c:v>
                </c:pt>
                <c:pt idx="53">
                  <c:v>-671.93856956822572</c:v>
                </c:pt>
                <c:pt idx="54">
                  <c:v>-656.04832452561652</c:v>
                </c:pt>
                <c:pt idx="55">
                  <c:v>-639.9158412414497</c:v>
                </c:pt>
                <c:pt idx="56">
                  <c:v>-623.54602884531289</c:v>
                </c:pt>
                <c:pt idx="57">
                  <c:v>-606.94386868626202</c:v>
                </c:pt>
                <c:pt idx="58">
                  <c:v>-590.11441281699081</c:v>
                </c:pt>
                <c:pt idx="59">
                  <c:v>-573.06278245648957</c:v>
                </c:pt>
                <c:pt idx="60">
                  <c:v>-555.79416643164961</c:v>
                </c:pt>
                <c:pt idx="61">
                  <c:v>-538.31381959830424</c:v>
                </c:pt>
                <c:pt idx="62">
                  <c:v>-520.6270612421639</c:v>
                </c:pt>
                <c:pt idx="63">
                  <c:v>-502.73927346015864</c:v>
                </c:pt>
                <c:pt idx="64">
                  <c:v>-484.65589952265736</c:v>
                </c:pt>
                <c:pt idx="65">
                  <c:v>-466.38244221707805</c:v>
                </c:pt>
                <c:pt idx="66">
                  <c:v>-447.92446217338374</c:v>
                </c:pt>
                <c:pt idx="67">
                  <c:v>-429.28757617197573</c:v>
                </c:pt>
                <c:pt idx="68">
                  <c:v>-410.47745543450515</c:v>
                </c:pt>
                <c:pt idx="69">
                  <c:v>-391.49982389811362</c:v>
                </c:pt>
                <c:pt idx="70">
                  <c:v>-372.36045647363255</c:v>
                </c:pt>
                <c:pt idx="71">
                  <c:v>-353.06517728827532</c:v>
                </c:pt>
                <c:pt idx="72">
                  <c:v>-333.61985791334695</c:v>
                </c:pt>
                <c:pt idx="73">
                  <c:v>-314.03041557752215</c:v>
                </c:pt>
                <c:pt idx="74">
                  <c:v>-294.30281136622517</c:v>
                </c:pt>
                <c:pt idx="75">
                  <c:v>-274.44304840766705</c:v>
                </c:pt>
                <c:pt idx="76">
                  <c:v>-254.45717004608747</c:v>
                </c:pt>
                <c:pt idx="77">
                  <c:v>-234.35125800276097</c:v>
                </c:pt>
                <c:pt idx="78">
                  <c:v>-214.13143052532138</c:v>
                </c:pt>
                <c:pt idx="79">
                  <c:v>-193.80384052597503</c:v>
                </c:pt>
                <c:pt idx="80">
                  <c:v>-173.37467370916266</c:v>
                </c:pt>
                <c:pt idx="81">
                  <c:v>-152.85014668924623</c:v>
                </c:pt>
                <c:pt idx="82">
                  <c:v>-132.23650509878411</c:v>
                </c:pt>
                <c:pt idx="83">
                  <c:v>-111.54002168798132</c:v>
                </c:pt>
                <c:pt idx="84">
                  <c:v>-90.766994415885421</c:v>
                </c:pt>
                <c:pt idx="85">
                  <c:v>-69.923744533912355</c:v>
                </c:pt>
                <c:pt idx="86">
                  <c:v>-49.016614662282535</c:v>
                </c:pt>
                <c:pt idx="87">
                  <c:v>-28.051966859956536</c:v>
                </c:pt>
                <c:pt idx="88">
                  <c:v>-7.0361806886542126</c:v>
                </c:pt>
                <c:pt idx="89">
                  <c:v>14.024348728450832</c:v>
                </c:pt>
                <c:pt idx="90">
                  <c:v>35.12321265277464</c:v>
                </c:pt>
                <c:pt idx="91">
                  <c:v>56.253990680507073</c:v>
                </c:pt>
                <c:pt idx="92">
                  <c:v>77.410252696346703</c:v>
                </c:pt>
                <c:pt idx="93">
                  <c:v>98.585560830191554</c:v>
                </c:pt>
                <c:pt idx="94">
                  <c:v>119.77347141618668</c:v>
                </c:pt>
                <c:pt idx="95">
                  <c:v>140.96753695354093</c:v>
                </c:pt>
                <c:pt idx="96">
                  <c:v>162.16130806850515</c:v>
                </c:pt>
                <c:pt idx="97">
                  <c:v>183.34833547692352</c:v>
                </c:pt>
                <c:pt idx="98">
                  <c:v>204.52217194675558</c:v>
                </c:pt>
                <c:pt idx="99">
                  <c:v>225.6763742599764</c:v>
                </c:pt>
                <c:pt idx="100">
                  <c:v>246.80450517325292</c:v>
                </c:pt>
                <c:pt idx="101">
                  <c:v>267.90013537680335</c:v>
                </c:pt>
                <c:pt idx="102">
                  <c:v>288.95684545084123</c:v>
                </c:pt>
                <c:pt idx="103">
                  <c:v>309.96822781901221</c:v>
                </c:pt>
                <c:pt idx="104">
                  <c:v>330.92788869822482</c:v>
                </c:pt>
                <c:pt idx="105">
                  <c:v>351.82945004428387</c:v>
                </c:pt>
                <c:pt idx="106">
                  <c:v>372.66655149273663</c:v>
                </c:pt>
                <c:pt idx="107">
                  <c:v>393.43285229433604</c:v>
                </c:pt>
                <c:pt idx="108">
                  <c:v>414.12203324453804</c:v>
                </c:pt>
                <c:pt idx="109">
                  <c:v>434.72779860644039</c:v>
                </c:pt>
                <c:pt idx="110">
                  <c:v>455.24387802658197</c:v>
                </c:pt>
                <c:pt idx="111">
                  <c:v>475.6640284430157</c:v>
                </c:pt>
                <c:pt idx="112">
                  <c:v>495.98203598508024</c:v>
                </c:pt>
                <c:pt idx="113">
                  <c:v>516.19171786428444</c:v>
                </c:pt>
                <c:pt idx="114">
                  <c:v>536.28692425573718</c:v>
                </c:pt>
                <c:pt idx="115">
                  <c:v>556.26154016954388</c:v>
                </c:pt>
                <c:pt idx="116">
                  <c:v>576.10948731160443</c:v>
                </c:pt>
                <c:pt idx="117">
                  <c:v>595.82472593324201</c:v>
                </c:pt>
                <c:pt idx="118">
                  <c:v>615.40125666910649</c:v>
                </c:pt>
                <c:pt idx="119">
                  <c:v>634.83312236278493</c:v>
                </c:pt>
                <c:pt idx="120">
                  <c:v>654.11440987957087</c:v>
                </c:pt>
                <c:pt idx="121">
                  <c:v>673.23925190583623</c:v>
                </c:pt>
                <c:pt idx="122">
                  <c:v>692.20182873446061</c:v>
                </c:pt>
                <c:pt idx="123">
                  <c:v>710.99637003577368</c:v>
                </c:pt>
                <c:pt idx="124">
                  <c:v>729.61715661347034</c:v>
                </c:pt>
                <c:pt idx="125">
                  <c:v>748.05852214497008</c:v>
                </c:pt>
                <c:pt idx="126">
                  <c:v>766.3148549056815</c:v>
                </c:pt>
                <c:pt idx="127">
                  <c:v>784.38059947665715</c:v>
                </c:pt>
                <c:pt idx="128">
                  <c:v>802.25025843511207</c:v>
                </c:pt>
                <c:pt idx="129">
                  <c:v>819.91839402729454</c:v>
                </c:pt>
                <c:pt idx="130">
                  <c:v>837.37962982319914</c:v>
                </c:pt>
                <c:pt idx="131">
                  <c:v>854.62865235262063</c:v>
                </c:pt>
                <c:pt idx="132">
                  <c:v>871.66021272204637</c:v>
                </c:pt>
                <c:pt idx="133">
                  <c:v>888.46912821190085</c:v>
                </c:pt>
                <c:pt idx="134">
                  <c:v>905.05028385365063</c:v>
                </c:pt>
                <c:pt idx="135">
                  <c:v>921.39863398629529</c:v>
                </c:pt>
                <c:pt idx="136">
                  <c:v>937.50920379176591</c:v>
                </c:pt>
                <c:pt idx="137">
                  <c:v>953.37709080876743</c:v>
                </c:pt>
                <c:pt idx="138">
                  <c:v>968.99746642460127</c:v>
                </c:pt>
                <c:pt idx="139">
                  <c:v>984.3655773445181</c:v>
                </c:pt>
                <c:pt idx="140">
                  <c:v>999.47674703814766</c:v>
                </c:pt>
                <c:pt idx="141">
                  <c:v>1014.3263771625736</c:v>
                </c:pt>
                <c:pt idx="142">
                  <c:v>1028.9099489616119</c:v>
                </c:pt>
                <c:pt idx="143">
                  <c:v>1043.2230246408735</c:v>
                </c:pt>
                <c:pt idx="144">
                  <c:v>1057.2612487181882</c:v>
                </c:pt>
                <c:pt idx="145">
                  <c:v>1071.020349348983</c:v>
                </c:pt>
                <c:pt idx="146">
                  <c:v>1084.4961396262079</c:v>
                </c:pt>
                <c:pt idx="147">
                  <c:v>1097.684518854415</c:v>
                </c:pt>
                <c:pt idx="148">
                  <c:v>1110.5814737976057</c:v>
                </c:pt>
                <c:pt idx="149">
                  <c:v>1123.1830799004592</c:v>
                </c:pt>
                <c:pt idx="150">
                  <c:v>1135.4855024825815</c:v>
                </c:pt>
                <c:pt idx="151">
                  <c:v>1147.4849979054002</c:v>
                </c:pt>
                <c:pt idx="152">
                  <c:v>1159.177914711358</c:v>
                </c:pt>
                <c:pt idx="153">
                  <c:v>1170.5606947350532</c:v>
                </c:pt>
                <c:pt idx="154">
                  <c:v>1181.6298741859955</c:v>
                </c:pt>
                <c:pt idx="155">
                  <c:v>1192.3820847026375</c:v>
                </c:pt>
                <c:pt idx="156">
                  <c:v>1202.8140543773727</c:v>
                </c:pt>
                <c:pt idx="157">
                  <c:v>1212.922608752179</c:v>
                </c:pt>
                <c:pt idx="158">
                  <c:v>1222.7046717846085</c:v>
                </c:pt>
                <c:pt idx="159">
                  <c:v>1232.1572667838318</c:v>
                </c:pt>
                <c:pt idx="160">
                  <c:v>1241.2775173164457</c:v>
                </c:pt>
                <c:pt idx="161">
                  <c:v>1250.0626480817766</c:v>
                </c:pt>
                <c:pt idx="162">
                  <c:v>1258.5099857564057</c:v>
                </c:pt>
                <c:pt idx="163">
                  <c:v>1266.616959807664</c:v>
                </c:pt>
                <c:pt idx="164">
                  <c:v>1274.3811032758481</c:v>
                </c:pt>
                <c:pt idx="165">
                  <c:v>1281.8000535249187</c:v>
                </c:pt>
                <c:pt idx="166">
                  <c:v>1288.8715529614515</c:v>
                </c:pt>
                <c:pt idx="167">
                  <c:v>1295.5934497216265</c:v>
                </c:pt>
                <c:pt idx="168">
                  <c:v>1301.9636983260409</c:v>
                </c:pt>
                <c:pt idx="169">
                  <c:v>1307.9803603021519</c:v>
                </c:pt>
                <c:pt idx="170">
                  <c:v>1313.6416047741543</c:v>
                </c:pt>
                <c:pt idx="171">
                  <c:v>1318.9457090201181</c:v>
                </c:pt>
                <c:pt idx="172">
                  <c:v>1323.8910589962143</c:v>
                </c:pt>
                <c:pt idx="173">
                  <c:v>1328.4761498278706</c:v>
                </c:pt>
                <c:pt idx="174">
                  <c:v>1332.6995862677054</c:v>
                </c:pt>
                <c:pt idx="175">
                  <c:v>1336.5600831201032</c:v>
                </c:pt>
                <c:pt idx="176">
                  <c:v>1340.0564656323002</c:v>
                </c:pt>
                <c:pt idx="177">
                  <c:v>1343.1876698518636</c:v>
                </c:pt>
                <c:pt idx="178">
                  <c:v>1345.9527429504531</c:v>
                </c:pt>
                <c:pt idx="179">
                  <c:v>1348.3508435137667</c:v>
                </c:pt>
                <c:pt idx="180">
                  <c:v>1350.3812417975844</c:v>
                </c:pt>
                <c:pt idx="181">
                  <c:v>1352.0433199498304</c:v>
                </c:pt>
                <c:pt idx="182">
                  <c:v>1353.3365721985856</c:v>
                </c:pt>
                <c:pt idx="183">
                  <c:v>1354.2606050059937</c:v>
                </c:pt>
                <c:pt idx="184">
                  <c:v>1354.8151371880172</c:v>
                </c:pt>
                <c:pt idx="185">
                  <c:v>1355</c:v>
                </c:pt>
                <c:pt idx="186">
                  <c:v>1354.8151371880172</c:v>
                </c:pt>
                <c:pt idx="187">
                  <c:v>1354.2606050059937</c:v>
                </c:pt>
                <c:pt idx="188">
                  <c:v>1353.3365721985856</c:v>
                </c:pt>
                <c:pt idx="189">
                  <c:v>1352.0433199498304</c:v>
                </c:pt>
                <c:pt idx="190">
                  <c:v>1350.3812417975844</c:v>
                </c:pt>
                <c:pt idx="191">
                  <c:v>1348.3508435137667</c:v>
                </c:pt>
                <c:pt idx="192">
                  <c:v>1345.9527429504531</c:v>
                </c:pt>
                <c:pt idx="193">
                  <c:v>1343.1876698518636</c:v>
                </c:pt>
                <c:pt idx="194">
                  <c:v>1340.0564656323002</c:v>
                </c:pt>
                <c:pt idx="195">
                  <c:v>1336.5600831201032</c:v>
                </c:pt>
                <c:pt idx="196">
                  <c:v>1332.6995862677054</c:v>
                </c:pt>
                <c:pt idx="197">
                  <c:v>1328.4761498278706</c:v>
                </c:pt>
                <c:pt idx="198">
                  <c:v>1323.8910589962143</c:v>
                </c:pt>
                <c:pt idx="199">
                  <c:v>1318.9457090201181</c:v>
                </c:pt>
                <c:pt idx="200">
                  <c:v>1313.6416047741543</c:v>
                </c:pt>
                <c:pt idx="201">
                  <c:v>1307.9803603021519</c:v>
                </c:pt>
                <c:pt idx="202">
                  <c:v>1301.9636983260409</c:v>
                </c:pt>
                <c:pt idx="203">
                  <c:v>1295.5934497216265</c:v>
                </c:pt>
                <c:pt idx="204">
                  <c:v>1288.8715529614515</c:v>
                </c:pt>
                <c:pt idx="205">
                  <c:v>1281.8000535249187</c:v>
                </c:pt>
                <c:pt idx="206">
                  <c:v>1274.3811032758481</c:v>
                </c:pt>
                <c:pt idx="207">
                  <c:v>1266.616959807664</c:v>
                </c:pt>
                <c:pt idx="208">
                  <c:v>1258.5099857564057</c:v>
                </c:pt>
                <c:pt idx="209">
                  <c:v>1250.0626480817766</c:v>
                </c:pt>
                <c:pt idx="210">
                  <c:v>1241.2775173164457</c:v>
                </c:pt>
                <c:pt idx="211">
                  <c:v>1232.1572667838318</c:v>
                </c:pt>
                <c:pt idx="212">
                  <c:v>1222.7046717846085</c:v>
                </c:pt>
                <c:pt idx="213">
                  <c:v>1212.922608752179</c:v>
                </c:pt>
                <c:pt idx="214">
                  <c:v>1202.8140543773727</c:v>
                </c:pt>
                <c:pt idx="215">
                  <c:v>1192.3820847026375</c:v>
                </c:pt>
                <c:pt idx="216">
                  <c:v>1181.6298741859955</c:v>
                </c:pt>
                <c:pt idx="217">
                  <c:v>1170.5606947350532</c:v>
                </c:pt>
                <c:pt idx="218">
                  <c:v>1159.177914711358</c:v>
                </c:pt>
                <c:pt idx="219">
                  <c:v>1147.4849979054002</c:v>
                </c:pt>
                <c:pt idx="220">
                  <c:v>1135.4855024825815</c:v>
                </c:pt>
                <c:pt idx="221">
                  <c:v>1123.1830799004592</c:v>
                </c:pt>
                <c:pt idx="222">
                  <c:v>1110.5814737976057</c:v>
                </c:pt>
                <c:pt idx="223">
                  <c:v>1097.684518854415</c:v>
                </c:pt>
                <c:pt idx="224">
                  <c:v>1084.4961396262079</c:v>
                </c:pt>
                <c:pt idx="225">
                  <c:v>1071.020349348983</c:v>
                </c:pt>
                <c:pt idx="226">
                  <c:v>1057.2612487181882</c:v>
                </c:pt>
                <c:pt idx="227">
                  <c:v>1043.2230246408735</c:v>
                </c:pt>
                <c:pt idx="228">
                  <c:v>1028.9099489616119</c:v>
                </c:pt>
                <c:pt idx="229">
                  <c:v>1014.3263771625736</c:v>
                </c:pt>
                <c:pt idx="230">
                  <c:v>999.47674703814766</c:v>
                </c:pt>
                <c:pt idx="231">
                  <c:v>984.3655773445181</c:v>
                </c:pt>
                <c:pt idx="232">
                  <c:v>968.99746642460127</c:v>
                </c:pt>
                <c:pt idx="233">
                  <c:v>953.37709080876743</c:v>
                </c:pt>
                <c:pt idx="234">
                  <c:v>937.50920379176591</c:v>
                </c:pt>
                <c:pt idx="235">
                  <c:v>921.39863398629529</c:v>
                </c:pt>
                <c:pt idx="236">
                  <c:v>905.05028385365063</c:v>
                </c:pt>
                <c:pt idx="237">
                  <c:v>888.46912821190085</c:v>
                </c:pt>
                <c:pt idx="238">
                  <c:v>871.66021272204637</c:v>
                </c:pt>
                <c:pt idx="239">
                  <c:v>854.62865235262063</c:v>
                </c:pt>
                <c:pt idx="240">
                  <c:v>837.37962982319914</c:v>
                </c:pt>
                <c:pt idx="241">
                  <c:v>819.91839402729454</c:v>
                </c:pt>
                <c:pt idx="242">
                  <c:v>802.25025843511207</c:v>
                </c:pt>
                <c:pt idx="243">
                  <c:v>784.38059947665715</c:v>
                </c:pt>
                <c:pt idx="244">
                  <c:v>766.3148549056815</c:v>
                </c:pt>
                <c:pt idx="245">
                  <c:v>748.05852214497008</c:v>
                </c:pt>
              </c:numCache>
            </c:numRef>
          </c:xVal>
          <c:yVal>
            <c:numRef>
              <c:f>'RA610-1355'!$C:$C</c:f>
              <c:numCache>
                <c:formatCode>General</c:formatCode>
                <c:ptCount val="1048576"/>
                <c:pt idx="0">
                  <c:v>-103.9128283693199</c:v>
                </c:pt>
                <c:pt idx="1">
                  <c:v>-82.780746883632773</c:v>
                </c:pt>
                <c:pt idx="2">
                  <c:v>-61.623475140091145</c:v>
                </c:pt>
                <c:pt idx="3">
                  <c:v>-40.447451316057553</c:v>
                </c:pt>
                <c:pt idx="4">
                  <c:v>-19.25911929517212</c:v>
                </c:pt>
                <c:pt idx="5">
                  <c:v>1.9350732935314963</c:v>
                </c:pt>
                <c:pt idx="6">
                  <c:v>23.128677037641264</c:v>
                </c:pt>
                <c:pt idx="7">
                  <c:v>44.315242703933265</c:v>
                </c:pt>
                <c:pt idx="8">
                  <c:v>65.48832320087611</c:v>
                </c:pt>
                <c:pt idx="9">
                  <c:v>86.641475540486255</c:v>
                </c:pt>
                <c:pt idx="10">
                  <c:v>107.76826279894017</c:v>
                </c:pt>
                <c:pt idx="11">
                  <c:v>128.86225607533015</c:v>
                </c:pt>
                <c:pt idx="12">
                  <c:v>149.91703644798977</c:v>
                </c:pt>
                <c:pt idx="13">
                  <c:v>170.92619692777333</c:v>
                </c:pt>
                <c:pt idx="14">
                  <c:v>191.8833444077128</c:v>
                </c:pt>
                <c:pt idx="15">
                  <c:v>212.7821016084421</c:v>
                </c:pt>
                <c:pt idx="16">
                  <c:v>233.61610901881375</c:v>
                </c:pt>
                <c:pt idx="17">
                  <c:v>254.37902683109763</c:v>
                </c:pt>
                <c:pt idx="18">
                  <c:v>275.0645368701978</c:v>
                </c:pt>
                <c:pt idx="19">
                  <c:v>295.6663445162726</c:v>
                </c:pt>
                <c:pt idx="20">
                  <c:v>316.1781806201983</c:v>
                </c:pt>
                <c:pt idx="21">
                  <c:v>336.59380341127235</c:v>
                </c:pt>
                <c:pt idx="22">
                  <c:v>356.90700039659515</c:v>
                </c:pt>
                <c:pt idx="23">
                  <c:v>377.11159025153063</c:v>
                </c:pt>
                <c:pt idx="24">
                  <c:v>397.20142470069675</c:v>
                </c:pt>
                <c:pt idx="25">
                  <c:v>417.1703903888851</c:v>
                </c:pt>
                <c:pt idx="26">
                  <c:v>437.01241074136487</c:v>
                </c:pt>
                <c:pt idx="27">
                  <c:v>456.72144781298709</c:v>
                </c:pt>
                <c:pt idx="28">
                  <c:v>476.29150412553798</c:v>
                </c:pt>
                <c:pt idx="29">
                  <c:v>495.71662449277881</c:v>
                </c:pt>
                <c:pt idx="30">
                  <c:v>514.99089783261127</c:v>
                </c:pt>
                <c:pt idx="31">
                  <c:v>534.10845896582885</c:v>
                </c:pt>
                <c:pt idx="32">
                  <c:v>553.06349040089287</c:v>
                </c:pt>
                <c:pt idx="33">
                  <c:v>571.85022410420265</c:v>
                </c:pt>
                <c:pt idx="34">
                  <c:v>590.46294325531403</c:v>
                </c:pt>
                <c:pt idx="35">
                  <c:v>608.8959839865704</c:v>
                </c:pt>
                <c:pt idx="36">
                  <c:v>627.14373710662574</c:v>
                </c:pt>
                <c:pt idx="37">
                  <c:v>645.20064980732445</c:v>
                </c:pt>
                <c:pt idx="38">
                  <c:v>663.06122735342854</c:v>
                </c:pt>
                <c:pt idx="39">
                  <c:v>680.72003475466795</c:v>
                </c:pt>
                <c:pt idx="40">
                  <c:v>698.17169841961424</c:v>
                </c:pt>
                <c:pt idx="41">
                  <c:v>715.41090779087131</c:v>
                </c:pt>
                <c:pt idx="42">
                  <c:v>732.43241696107873</c:v>
                </c:pt>
                <c:pt idx="43">
                  <c:v>749.23104626925078</c:v>
                </c:pt>
                <c:pt idx="44">
                  <c:v>765.80168387694857</c:v>
                </c:pt>
                <c:pt idx="45">
                  <c:v>782.13928732381862</c:v>
                </c:pt>
                <c:pt idx="46">
                  <c:v>798.23888506201934</c:v>
                </c:pt>
                <c:pt idx="47">
                  <c:v>814.0955779690654</c:v>
                </c:pt>
                <c:pt idx="48">
                  <c:v>829.70454083863638</c:v>
                </c:pt>
                <c:pt idx="49">
                  <c:v>845.0610238488913</c:v>
                </c:pt>
                <c:pt idx="50">
                  <c:v>860.16035400784506</c:v>
                </c:pt>
                <c:pt idx="51">
                  <c:v>874.9979365753619</c:v>
                </c:pt>
                <c:pt idx="52">
                  <c:v>889.56925646134016</c:v>
                </c:pt>
                <c:pt idx="53">
                  <c:v>903.86987959965984</c:v>
                </c:pt>
                <c:pt idx="54">
                  <c:v>917.89545429747</c:v>
                </c:pt>
                <c:pt idx="55">
                  <c:v>931.64171255941619</c:v>
                </c:pt>
                <c:pt idx="56">
                  <c:v>945.10447138639267</c:v>
                </c:pt>
                <c:pt idx="57">
                  <c:v>958.27963404843376</c:v>
                </c:pt>
                <c:pt idx="58">
                  <c:v>971.16319133135437</c:v>
                </c:pt>
                <c:pt idx="59">
                  <c:v>983.75122275675426</c:v>
                </c:pt>
                <c:pt idx="60">
                  <c:v>996.0398977750267</c:v>
                </c:pt>
                <c:pt idx="61">
                  <c:v>1008.0254769309945</c:v>
                </c:pt>
                <c:pt idx="62">
                  <c:v>1019.7043130018341</c:v>
                </c:pt>
                <c:pt idx="63">
                  <c:v>1031.0728521069243</c:v>
                </c:pt>
                <c:pt idx="64">
                  <c:v>1042.1276347892997</c:v>
                </c:pt>
                <c:pt idx="65">
                  <c:v>1052.8652970683629</c:v>
                </c:pt>
                <c:pt idx="66">
                  <c:v>1063.2825714635492</c:v>
                </c:pt>
                <c:pt idx="67">
                  <c:v>1073.3762879886237</c:v>
                </c:pt>
                <c:pt idx="68">
                  <c:v>1083.1433751163104</c:v>
                </c:pt>
                <c:pt idx="69">
                  <c:v>1092.5808607129607</c:v>
                </c:pt>
                <c:pt idx="70">
                  <c:v>1101.6858729429778</c:v>
                </c:pt>
                <c:pt idx="71">
                  <c:v>1110.4556411427166</c:v>
                </c:pt>
                <c:pt idx="72">
                  <c:v>1118.8874966636015</c:v>
                </c:pt>
                <c:pt idx="73">
                  <c:v>1126.9788736841977</c:v>
                </c:pt>
                <c:pt idx="74">
                  <c:v>1134.7273099909921</c:v>
                </c:pt>
                <c:pt idx="75">
                  <c:v>1142.1304477276492</c:v>
                </c:pt>
                <c:pt idx="76">
                  <c:v>1149.1860341125068</c:v>
                </c:pt>
                <c:pt idx="77">
                  <c:v>1155.8919221241017</c:v>
                </c:pt>
                <c:pt idx="78">
                  <c:v>1162.2460711545079</c:v>
                </c:pt>
                <c:pt idx="79">
                  <c:v>1168.2465476302978</c:v>
                </c:pt>
                <c:pt idx="80">
                  <c:v>1173.8915256009286</c:v>
                </c:pt>
                <c:pt idx="81">
                  <c:v>1179.1792872943822</c:v>
                </c:pt>
                <c:pt idx="82">
                  <c:v>1184.1082236398831</c:v>
                </c:pt>
                <c:pt idx="83">
                  <c:v>1188.6768347575423</c:v>
                </c:pt>
                <c:pt idx="84">
                  <c:v>1192.8837304147705</c:v>
                </c:pt>
                <c:pt idx="85">
                  <c:v>1196.7276304493269</c:v>
                </c:pt>
                <c:pt idx="86">
                  <c:v>1200.2073651588755</c:v>
                </c:pt>
                <c:pt idx="87">
                  <c:v>1203.3218756569249</c:v>
                </c:pt>
                <c:pt idx="88">
                  <c:v>1206.0702141950499</c:v>
                </c:pt>
                <c:pt idx="89">
                  <c:v>1208.4515444512904</c:v>
                </c:pt>
                <c:pt idx="90">
                  <c:v>1210.4651417846467</c:v>
                </c:pt>
                <c:pt idx="91">
                  <c:v>1212.1103934555877</c:v>
                </c:pt>
                <c:pt idx="92">
                  <c:v>1213.3867988125075</c:v>
                </c:pt>
                <c:pt idx="93">
                  <c:v>1214.2939694440759</c:v>
                </c:pt>
                <c:pt idx="94">
                  <c:v>1214.83162929743</c:v>
                </c:pt>
                <c:pt idx="95">
                  <c:v>1214.9996147621791</c:v>
                </c:pt>
                <c:pt idx="96">
                  <c:v>1214.797874720191</c:v>
                </c:pt>
                <c:pt idx="97">
                  <c:v>1214.2264705611472</c:v>
                </c:pt>
                <c:pt idx="98">
                  <c:v>1213.2855761638616</c:v>
                </c:pt>
                <c:pt idx="99">
                  <c:v>1211.9754778433698</c:v>
                </c:pt>
                <c:pt idx="100">
                  <c:v>1210.2965742638028</c:v>
                </c:pt>
                <c:pt idx="101">
                  <c:v>1208.2493763170728</c:v>
                </c:pt>
                <c:pt idx="102">
                  <c:v>1205.834506967409</c:v>
                </c:pt>
                <c:pt idx="103">
                  <c:v>1203.0527010617882</c:v>
                </c:pt>
                <c:pt idx="104">
                  <c:v>1199.904805106321</c:v>
                </c:pt>
                <c:pt idx="105">
                  <c:v>1196.3917770086587</c:v>
                </c:pt>
                <c:pt idx="106">
                  <c:v>1192.5146857865011</c:v>
                </c:pt>
                <c:pt idx="107">
                  <c:v>1188.274711242294</c:v>
                </c:pt>
                <c:pt idx="108">
                  <c:v>1183.6731436042132</c:v>
                </c:pt>
                <c:pt idx="109">
                  <c:v>1178.7113831335478</c:v>
                </c:pt>
                <c:pt idx="110">
                  <c:v>1173.3909396985991</c:v>
                </c:pt>
                <c:pt idx="111">
                  <c:v>1167.7134323152261</c:v>
                </c:pt>
                <c:pt idx="112">
                  <c:v>1161.6805886541777</c:v>
                </c:pt>
                <c:pt idx="113">
                  <c:v>1155.294244515361</c:v>
                </c:pt>
                <c:pt idx="114">
                  <c:v>1148.5563432692049</c:v>
                </c:pt>
                <c:pt idx="115">
                  <c:v>1141.468935265292</c:v>
                </c:pt>
                <c:pt idx="116">
                  <c:v>1134.0341772084339</c:v>
                </c:pt>
                <c:pt idx="117">
                  <c:v>1126.2543315023854</c:v>
                </c:pt>
                <c:pt idx="118">
                  <c:v>1118.1317655613914</c:v>
                </c:pt>
                <c:pt idx="119">
                  <c:v>1109.668951089782</c:v>
                </c:pt>
                <c:pt idx="120">
                  <c:v>1100.8684633298299</c:v>
                </c:pt>
                <c:pt idx="121">
                  <c:v>1091.7329802781007</c:v>
                </c:pt>
                <c:pt idx="122">
                  <c:v>1082.265281870539</c:v>
                </c:pt>
                <c:pt idx="123">
                  <c:v>1072.4682491365279</c:v>
                </c:pt>
                <c:pt idx="124">
                  <c:v>1062.3448633221917</c:v>
                </c:pt>
                <c:pt idx="125">
                  <c:v>1051.8982049831984</c:v>
                </c:pt>
                <c:pt idx="126">
                  <c:v>1041.1314530473446</c:v>
                </c:pt>
                <c:pt idx="127">
                  <c:v>1030.0478838472045</c:v>
                </c:pt>
                <c:pt idx="128">
                  <c:v>1018.6508701231385</c:v>
                </c:pt>
                <c:pt idx="129">
                  <c:v>1006.9438799969663</c:v>
                </c:pt>
                <c:pt idx="130">
                  <c:v>994.93047591661286</c:v>
                </c:pt>
                <c:pt idx="131">
                  <c:v>982.61431357205322</c:v>
                </c:pt>
                <c:pt idx="132">
                  <c:v>969.99914078288225</c:v>
                </c:pt>
                <c:pt idx="133">
                  <c:v>957.08879635784945</c:v>
                </c:pt>
                <c:pt idx="134">
                  <c:v>943.88720892670688</c:v>
                </c:pt>
                <c:pt idx="135">
                  <c:v>930.39839574472171</c:v>
                </c:pt>
                <c:pt idx="136">
                  <c:v>916.62646147022372</c:v>
                </c:pt>
                <c:pt idx="137">
                  <c:v>902.57559691555264</c:v>
                </c:pt>
                <c:pt idx="138">
                  <c:v>888.25007777179064</c:v>
                </c:pt>
                <c:pt idx="139">
                  <c:v>873.65426330766479</c:v>
                </c:pt>
                <c:pt idx="140">
                  <c:v>858.79259504301967</c:v>
                </c:pt>
                <c:pt idx="141">
                  <c:v>843.66959539725553</c:v>
                </c:pt>
                <c:pt idx="142">
                  <c:v>828.28986631315502</c:v>
                </c:pt>
                <c:pt idx="143">
                  <c:v>812.65808785650563</c:v>
                </c:pt>
                <c:pt idx="144">
                  <c:v>796.77901679195213</c:v>
                </c:pt>
                <c:pt idx="145">
                  <c:v>780.65748513550898</c:v>
                </c:pt>
                <c:pt idx="146">
                  <c:v>764.29839868417275</c:v>
                </c:pt>
                <c:pt idx="147">
                  <c:v>747.70673552308415</c:v>
                </c:pt>
                <c:pt idx="148">
                  <c:v>730.88754451069144</c:v>
                </c:pt>
                <c:pt idx="149">
                  <c:v>713.84594374237861</c:v>
                </c:pt>
                <c:pt idx="150">
                  <c:v>696.58711899302443</c:v>
                </c:pt>
                <c:pt idx="151">
                  <c:v>679.11632213896576</c:v>
                </c:pt>
                <c:pt idx="152">
                  <c:v>661.43886955984681</c:v>
                </c:pt>
                <c:pt idx="153">
                  <c:v>643.56014052084083</c:v>
                </c:pt>
                <c:pt idx="154">
                  <c:v>625.48557553573335</c:v>
                </c:pt>
                <c:pt idx="155">
                  <c:v>607.22067471136938</c:v>
                </c:pt>
                <c:pt idx="156">
                  <c:v>588.77099607396667</c:v>
                </c:pt>
                <c:pt idx="157">
                  <c:v>570.14215387780143</c:v>
                </c:pt>
                <c:pt idx="158">
                  <c:v>551.3398168967874</c:v>
                </c:pt>
                <c:pt idx="159">
                  <c:v>532.36970669946106</c:v>
                </c:pt>
                <c:pt idx="160">
                  <c:v>513.23759590790462</c:v>
                </c:pt>
                <c:pt idx="161">
                  <c:v>493.94930644113049</c:v>
                </c:pt>
                <c:pt idx="162">
                  <c:v>474.51070774346624</c:v>
                </c:pt>
                <c:pt idx="163">
                  <c:v>454.92771499847805</c:v>
                </c:pt>
                <c:pt idx="164">
                  <c:v>435.20628732897387</c:v>
                </c:pt>
                <c:pt idx="165">
                  <c:v>415.35242598363715</c:v>
                </c:pt>
                <c:pt idx="166">
                  <c:v>395.37217251084178</c:v>
                </c:pt>
                <c:pt idx="167">
                  <c:v>375.27160692020254</c:v>
                </c:pt>
                <c:pt idx="168">
                  <c:v>355.05684583242345</c:v>
                </c:pt>
                <c:pt idx="169">
                  <c:v>334.73404061800341</c:v>
                </c:pt>
                <c:pt idx="170">
                  <c:v>314.30937552536943</c:v>
                </c:pt>
                <c:pt idx="171">
                  <c:v>293.78906579900354</c:v>
                </c:pt>
                <c:pt idx="172">
                  <c:v>273.17935578813825</c:v>
                </c:pt>
                <c:pt idx="173">
                  <c:v>252.48651704659542</c:v>
                </c:pt>
                <c:pt idx="174">
                  <c:v>231.71684642434641</c:v>
                </c:pt>
                <c:pt idx="175">
                  <c:v>210.87666415137519</c:v>
                </c:pt>
                <c:pt idx="176">
                  <c:v>189.97231191442609</c:v>
                </c:pt>
                <c:pt idx="177">
                  <c:v>169.01015092722287</c:v>
                </c:pt>
                <c:pt idx="178">
                  <c:v>147.99655999474552</c:v>
                </c:pt>
                <c:pt idx="179">
                  <c:v>126.93793357215395</c:v>
                </c:pt>
                <c:pt idx="180">
                  <c:v>105.84067981894934</c:v>
                </c:pt>
                <c:pt idx="181">
                  <c:v>84.7112186489653</c:v>
                </c:pt>
                <c:pt idx="182">
                  <c:v>63.555979776782195</c:v>
                </c:pt>
                <c:pt idx="183">
                  <c:v>42.381400761159007</c:v>
                </c:pt>
                <c:pt idx="184">
                  <c:v>21.193925046078242</c:v>
                </c:pt>
                <c:pt idx="185">
                  <c:v>0</c:v>
                </c:pt>
                <c:pt idx="186">
                  <c:v>-21.193925046078242</c:v>
                </c:pt>
                <c:pt idx="187">
                  <c:v>-42.381400761159007</c:v>
                </c:pt>
                <c:pt idx="188">
                  <c:v>-63.555979776782195</c:v>
                </c:pt>
                <c:pt idx="189">
                  <c:v>-84.7112186489653</c:v>
                </c:pt>
                <c:pt idx="190">
                  <c:v>-105.84067981894934</c:v>
                </c:pt>
                <c:pt idx="191">
                  <c:v>-126.93793357215395</c:v>
                </c:pt>
                <c:pt idx="192">
                  <c:v>-147.99655999474552</c:v>
                </c:pt>
                <c:pt idx="193">
                  <c:v>-169.01015092722287</c:v>
                </c:pt>
                <c:pt idx="194">
                  <c:v>-189.97231191442609</c:v>
                </c:pt>
                <c:pt idx="195">
                  <c:v>-210.87666415137519</c:v>
                </c:pt>
                <c:pt idx="196">
                  <c:v>-231.71684642434641</c:v>
                </c:pt>
                <c:pt idx="197">
                  <c:v>-252.48651704659542</c:v>
                </c:pt>
                <c:pt idx="198">
                  <c:v>-273.17935578813825</c:v>
                </c:pt>
                <c:pt idx="199">
                  <c:v>-293.78906579900354</c:v>
                </c:pt>
                <c:pt idx="200">
                  <c:v>-314.30937552536943</c:v>
                </c:pt>
                <c:pt idx="201">
                  <c:v>-334.73404061800341</c:v>
                </c:pt>
                <c:pt idx="202">
                  <c:v>-355.05684583242345</c:v>
                </c:pt>
                <c:pt idx="203">
                  <c:v>-375.27160692020254</c:v>
                </c:pt>
                <c:pt idx="204">
                  <c:v>-395.37217251084178</c:v>
                </c:pt>
                <c:pt idx="205">
                  <c:v>-415.35242598363715</c:v>
                </c:pt>
                <c:pt idx="206">
                  <c:v>-435.20628732897387</c:v>
                </c:pt>
                <c:pt idx="207">
                  <c:v>-454.92771499847805</c:v>
                </c:pt>
                <c:pt idx="208">
                  <c:v>-474.51070774346624</c:v>
                </c:pt>
                <c:pt idx="209">
                  <c:v>-493.94930644113049</c:v>
                </c:pt>
                <c:pt idx="210">
                  <c:v>-513.23759590790462</c:v>
                </c:pt>
                <c:pt idx="211">
                  <c:v>-532.36970669946106</c:v>
                </c:pt>
                <c:pt idx="212">
                  <c:v>-551.3398168967874</c:v>
                </c:pt>
                <c:pt idx="213">
                  <c:v>-570.14215387780143</c:v>
                </c:pt>
                <c:pt idx="214">
                  <c:v>-588.77099607396667</c:v>
                </c:pt>
                <c:pt idx="215">
                  <c:v>-607.22067471136938</c:v>
                </c:pt>
                <c:pt idx="216">
                  <c:v>-625.48557553573335</c:v>
                </c:pt>
                <c:pt idx="217">
                  <c:v>-643.56014052084083</c:v>
                </c:pt>
                <c:pt idx="218">
                  <c:v>-661.43886955984681</c:v>
                </c:pt>
                <c:pt idx="219">
                  <c:v>-679.11632213896576</c:v>
                </c:pt>
                <c:pt idx="220">
                  <c:v>-696.58711899302443</c:v>
                </c:pt>
                <c:pt idx="221">
                  <c:v>-713.84594374237861</c:v>
                </c:pt>
                <c:pt idx="222">
                  <c:v>-730.88754451069144</c:v>
                </c:pt>
                <c:pt idx="223">
                  <c:v>-747.70673552308415</c:v>
                </c:pt>
                <c:pt idx="224">
                  <c:v>-764.29839868417275</c:v>
                </c:pt>
                <c:pt idx="225">
                  <c:v>-780.65748513550898</c:v>
                </c:pt>
                <c:pt idx="226">
                  <c:v>-796.77901679195213</c:v>
                </c:pt>
                <c:pt idx="227">
                  <c:v>-812.65808785650563</c:v>
                </c:pt>
                <c:pt idx="228">
                  <c:v>-828.28986631315502</c:v>
                </c:pt>
                <c:pt idx="229">
                  <c:v>-843.66959539725553</c:v>
                </c:pt>
                <c:pt idx="230">
                  <c:v>-858.79259504301967</c:v>
                </c:pt>
                <c:pt idx="231">
                  <c:v>-873.65426330766479</c:v>
                </c:pt>
                <c:pt idx="232">
                  <c:v>-888.25007777179064</c:v>
                </c:pt>
                <c:pt idx="233">
                  <c:v>-902.57559691555264</c:v>
                </c:pt>
                <c:pt idx="234">
                  <c:v>-916.62646147022372</c:v>
                </c:pt>
                <c:pt idx="235">
                  <c:v>-930.39839574472171</c:v>
                </c:pt>
                <c:pt idx="236">
                  <c:v>-943.88720892670688</c:v>
                </c:pt>
                <c:pt idx="237">
                  <c:v>-957.08879635784945</c:v>
                </c:pt>
                <c:pt idx="238">
                  <c:v>-969.99914078288225</c:v>
                </c:pt>
                <c:pt idx="239">
                  <c:v>-982.61431357205322</c:v>
                </c:pt>
                <c:pt idx="240">
                  <c:v>-994.93047591661286</c:v>
                </c:pt>
                <c:pt idx="241">
                  <c:v>-1006.9438799969663</c:v>
                </c:pt>
                <c:pt idx="242">
                  <c:v>-1018.6508701231385</c:v>
                </c:pt>
                <c:pt idx="243">
                  <c:v>-1030.0478838472045</c:v>
                </c:pt>
                <c:pt idx="244">
                  <c:v>-1041.1314530473446</c:v>
                </c:pt>
                <c:pt idx="245">
                  <c:v>-1051.8982049831984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2-4AA5-8DCA-33DFCECD2DFA}"/>
            </c:ext>
          </c:extLst>
        </c:ser>
        <c:ser>
          <c:idx val="1"/>
          <c:order val="1"/>
          <c:marker>
            <c:symbol val="none"/>
          </c:marker>
          <c:xVal>
            <c:numRef>
              <c:f>'RA610-1355'!$H:$H</c:f>
              <c:numCache>
                <c:formatCode>General</c:formatCode>
                <c:ptCount val="1048576"/>
                <c:pt idx="0">
                  <c:v>739.19563717334393</c:v>
                </c:pt>
                <c:pt idx="1">
                  <c:v>730.38760969043847</c:v>
                </c:pt>
                <c:pt idx="2">
                  <c:v>721.49739253340135</c:v>
                </c:pt>
                <c:pt idx="3">
                  <c:v>712.52769100353794</c:v>
                </c:pt>
                <c:pt idx="4">
                  <c:v>703.48123458932093</c:v>
                </c:pt>
                <c:pt idx="5">
                  <c:v>694.36077613580596</c:v>
                </c:pt>
                <c:pt idx="6">
                  <c:v>685.16909100693772</c:v>
                </c:pt>
                <c:pt idx="7">
                  <c:v>675.90897624100353</c:v>
                </c:pt>
                <c:pt idx="8">
                  <c:v>666.58324969949354</c:v>
                </c:pt>
                <c:pt idx="9">
                  <c:v>657.19474920962068</c:v>
                </c:pt>
                <c:pt idx="10">
                  <c:v>647.74633170076959</c:v>
                </c:pt>
                <c:pt idx="11">
                  <c:v>638.24087233512842</c:v>
                </c:pt>
                <c:pt idx="12">
                  <c:v>628.68126363277554</c:v>
                </c:pt>
                <c:pt idx="13">
                  <c:v>619.07041459148218</c:v>
                </c:pt>
                <c:pt idx="14">
                  <c:v>609.41124980150278</c:v>
                </c:pt>
                <c:pt idx="15">
                  <c:v>599.70670855561798</c:v>
                </c:pt>
                <c:pt idx="16">
                  <c:v>589.95974395470648</c:v>
                </c:pt>
                <c:pt idx="17">
                  <c:v>580.17332200911312</c:v>
                </c:pt>
                <c:pt idx="18">
                  <c:v>570.35042073608906</c:v>
                </c:pt>
                <c:pt idx="19">
                  <c:v>560.49402925357833</c:v>
                </c:pt>
                <c:pt idx="20">
                  <c:v>550.60714687062728</c:v>
                </c:pt>
                <c:pt idx="21">
                  <c:v>540.69278217469082</c:v>
                </c:pt>
                <c:pt idx="22">
                  <c:v>530.75395211611794</c:v>
                </c:pt>
                <c:pt idx="23">
                  <c:v>520.79368109008931</c:v>
                </c:pt>
                <c:pt idx="24">
                  <c:v>510.81500001629195</c:v>
                </c:pt>
                <c:pt idx="25">
                  <c:v>500.82094541660803</c:v>
                </c:pt>
                <c:pt idx="26">
                  <c:v>490.81455849109727</c:v>
                </c:pt>
                <c:pt idx="27">
                  <c:v>480.79888419255786</c:v>
                </c:pt>
                <c:pt idx="28">
                  <c:v>470.77697029994386</c:v>
                </c:pt>
                <c:pt idx="29">
                  <c:v>460.7518664909241</c:v>
                </c:pt>
                <c:pt idx="30">
                  <c:v>450.72662341386149</c:v>
                </c:pt>
                <c:pt idx="31">
                  <c:v>440.70429175949852</c:v>
                </c:pt>
                <c:pt idx="32">
                  <c:v>430.68792133262872</c:v>
                </c:pt>
                <c:pt idx="33">
                  <c:v>420.6805601240394</c:v>
                </c:pt>
                <c:pt idx="34">
                  <c:v>410.68525338300361</c:v>
                </c:pt>
                <c:pt idx="35">
                  <c:v>400.7050426906091</c:v>
                </c:pt>
                <c:pt idx="36">
                  <c:v>390.74296503420192</c:v>
                </c:pt>
                <c:pt idx="37">
                  <c:v>380.80205188322856</c:v>
                </c:pt>
                <c:pt idx="38">
                  <c:v>370.88532826675709</c:v>
                </c:pt>
                <c:pt idx="39">
                  <c:v>360.99581185295767</c:v>
                </c:pt>
                <c:pt idx="40">
                  <c:v>351.1365120308235</c:v>
                </c:pt>
                <c:pt idx="41">
                  <c:v>341.31042899441098</c:v>
                </c:pt>
                <c:pt idx="42">
                  <c:v>331.52055282987811</c:v>
                </c:pt>
                <c:pt idx="43">
                  <c:v>321.76986260559806</c:v>
                </c:pt>
                <c:pt idx="44">
                  <c:v>312.06132546562623</c:v>
                </c:pt>
                <c:pt idx="45">
                  <c:v>302.39789572679513</c:v>
                </c:pt>
                <c:pt idx="46">
                  <c:v>292.78251397971411</c:v>
                </c:pt>
                <c:pt idx="47">
                  <c:v>283.21810619394358</c:v>
                </c:pt>
                <c:pt idx="48">
                  <c:v>273.70758282762057</c:v>
                </c:pt>
                <c:pt idx="49">
                  <c:v>264.25383794180323</c:v>
                </c:pt>
                <c:pt idx="50">
                  <c:v>254.85974831980596</c:v>
                </c:pt>
                <c:pt idx="51">
                  <c:v>245.52817259179088</c:v>
                </c:pt>
                <c:pt idx="52">
                  <c:v>236.26195036488437</c:v>
                </c:pt>
                <c:pt idx="53">
                  <c:v>227.063901359082</c:v>
                </c:pt>
                <c:pt idx="54">
                  <c:v>217.93682454920528</c:v>
                </c:pt>
                <c:pt idx="55">
                  <c:v>208.88349731317044</c:v>
                </c:pt>
                <c:pt idx="56">
                  <c:v>199.90667458683083</c:v>
                </c:pt>
                <c:pt idx="57">
                  <c:v>191.00908802564572</c:v>
                </c:pt>
              </c:numCache>
            </c:numRef>
          </c:xVal>
          <c:yVal>
            <c:numRef>
              <c:f>'RA610-1355'!$I:$I</c:f>
              <c:numCache>
                <c:formatCode>General</c:formatCode>
                <c:ptCount val="1048576"/>
                <c:pt idx="0">
                  <c:v>-1056.5979776180188</c:v>
                </c:pt>
                <c:pt idx="1">
                  <c:v>-1061.3865540887641</c:v>
                </c:pt>
                <c:pt idx="2">
                  <c:v>-1066.0207586220704</c:v>
                </c:pt>
                <c:pt idx="3">
                  <c:v>-1070.4991810252113</c:v>
                </c:pt>
                <c:pt idx="4">
                  <c:v>-1074.8204585101071</c:v>
                </c:pt>
                <c:pt idx="5">
                  <c:v>-1078.9832761080206</c:v>
                </c:pt>
                <c:pt idx="6">
                  <c:v>-1082.9863670697068</c:v>
                </c:pt>
                <c:pt idx="7">
                  <c:v>-1086.8285132508827</c:v>
                </c:pt>
                <c:pt idx="8">
                  <c:v>-1090.5085454829107</c:v>
                </c:pt>
                <c:pt idx="9">
                  <c:v>-1094.0253439285786</c:v>
                </c:pt>
                <c:pt idx="10">
                  <c:v>-1097.3778384228658</c:v>
                </c:pt>
                <c:pt idx="11">
                  <c:v>-1100.5650087985971</c:v>
                </c:pt>
                <c:pt idx="12">
                  <c:v>-1103.5858851968778</c:v>
                </c:pt>
                <c:pt idx="13">
                  <c:v>-1106.4395483622263</c:v>
                </c:pt>
                <c:pt idx="14">
                  <c:v>-1109.1251299223009</c:v>
                </c:pt>
                <c:pt idx="15">
                  <c:v>-1111.6418126521489</c:v>
                </c:pt>
                <c:pt idx="16">
                  <c:v>-1113.9888307228871</c:v>
                </c:pt>
                <c:pt idx="17">
                  <c:v>-1116.1654699347455</c:v>
                </c:pt>
                <c:pt idx="18">
                  <c:v>-1118.1710679343987</c:v>
                </c:pt>
                <c:pt idx="19">
                  <c:v>-1120.0050144165198</c:v>
                </c:pt>
                <c:pt idx="20">
                  <c:v>-1121.6667513094976</c:v>
                </c:pt>
                <c:pt idx="21">
                  <c:v>-1123.1557729452588</c:v>
                </c:pt>
                <c:pt idx="22">
                  <c:v>-1124.4716262131419</c:v>
                </c:pt>
                <c:pt idx="23">
                  <c:v>-1125.6139106977803</c:v>
                </c:pt>
                <c:pt idx="24">
                  <c:v>-1126.5822788009486</c:v>
                </c:pt>
                <c:pt idx="25">
                  <c:v>-1127.3764358473372</c:v>
                </c:pt>
                <c:pt idx="26">
                  <c:v>-1127.9961401742221</c:v>
                </c:pt>
                <c:pt idx="27">
                  <c:v>-1128.4412032050036</c:v>
                </c:pt>
                <c:pt idx="28">
                  <c:v>-1128.7114895065893</c:v>
                </c:pt>
                <c:pt idx="29">
                  <c:v>-1128.8069168306081</c:v>
                </c:pt>
                <c:pt idx="30">
                  <c:v>-1128.7274561384365</c:v>
                </c:pt>
                <c:pt idx="31">
                  <c:v>-1128.4731316100374</c:v>
                </c:pt>
                <c:pt idx="32">
                  <c:v>-1128.0440206365993</c:v>
                </c:pt>
                <c:pt idx="33">
                  <c:v>-1127.4402537969886</c:v>
                </c:pt>
                <c:pt idx="34">
                  <c:v>-1126.6620148180134</c:v>
                </c:pt>
                <c:pt idx="35">
                  <c:v>-1125.7095405185146</c:v>
                </c:pt>
                <c:pt idx="36">
                  <c:v>-1124.5831207373028</c:v>
                </c:pt>
                <c:pt idx="37">
                  <c:v>-1123.2830982449595</c:v>
                </c:pt>
                <c:pt idx="38">
                  <c:v>-1121.8098686395315</c:v>
                </c:pt>
                <c:pt idx="39">
                  <c:v>-1120.1638802261509</c:v>
                </c:pt>
                <c:pt idx="40">
                  <c:v>-1118.3456338806143</c:v>
                </c:pt>
                <c:pt idx="41">
                  <c:v>-1116.3556828969668</c:v>
                </c:pt>
                <c:pt idx="42">
                  <c:v>-1114.1946328191334</c:v>
                </c:pt>
                <c:pt idx="43">
                  <c:v>-1111.8631412566519</c:v>
                </c:pt>
                <c:pt idx="44">
                  <c:v>-1109.3619176845618</c:v>
                </c:pt>
                <c:pt idx="45">
                  <c:v>-1106.69172322751</c:v>
                </c:pt>
                <c:pt idx="46">
                  <c:v>-1103.8533704281397</c:v>
                </c:pt>
                <c:pt idx="47">
                  <c:v>-1100.8477229998334</c:v>
                </c:pt>
                <c:pt idx="48">
                  <c:v>-1097.6756955638839</c:v>
                </c:pt>
                <c:pt idx="49">
                  <c:v>-1094.3382533711747</c:v>
                </c:pt>
                <c:pt idx="50">
                  <c:v>-1090.836412008452</c:v>
                </c:pt>
                <c:pt idx="51">
                  <c:v>-1087.1712370892822</c:v>
                </c:pt>
                <c:pt idx="52">
                  <c:v>-1083.3438439297836</c:v>
                </c:pt>
                <c:pt idx="53">
                  <c:v>-1079.3553972092354</c:v>
                </c:pt>
                <c:pt idx="54">
                  <c:v>-1075.2071106156641</c:v>
                </c:pt>
                <c:pt idx="55">
                  <c:v>-1070.9002464765179</c:v>
                </c:pt>
                <c:pt idx="56">
                  <c:v>-1066.4361153745383</c:v>
                </c:pt>
                <c:pt idx="57">
                  <c:v>-1061.8160757489493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2-4AA5-8DCA-33DFCECD2DFA}"/>
            </c:ext>
          </c:extLst>
        </c:ser>
        <c:ser>
          <c:idx val="2"/>
          <c:order val="2"/>
          <c:marker>
            <c:symbol val="none"/>
          </c:marker>
          <c:xVal>
            <c:numRef>
              <c:f>'RA610-1355'!$K:$K</c:f>
              <c:numCache>
                <c:formatCode>General</c:formatCode>
                <c:ptCount val="104857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190</c:v>
                </c:pt>
                <c:pt idx="126">
                  <c:v>190</c:v>
                </c:pt>
                <c:pt idx="127">
                  <c:v>190</c:v>
                </c:pt>
                <c:pt idx="128">
                  <c:v>190</c:v>
                </c:pt>
                <c:pt idx="129">
                  <c:v>190</c:v>
                </c:pt>
                <c:pt idx="130">
                  <c:v>190</c:v>
                </c:pt>
                <c:pt idx="131">
                  <c:v>190</c:v>
                </c:pt>
                <c:pt idx="132">
                  <c:v>190</c:v>
                </c:pt>
                <c:pt idx="133">
                  <c:v>190</c:v>
                </c:pt>
                <c:pt idx="134">
                  <c:v>190</c:v>
                </c:pt>
                <c:pt idx="135">
                  <c:v>190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190</c:v>
                </c:pt>
                <c:pt idx="145">
                  <c:v>190</c:v>
                </c:pt>
                <c:pt idx="146">
                  <c:v>190</c:v>
                </c:pt>
                <c:pt idx="147">
                  <c:v>190</c:v>
                </c:pt>
                <c:pt idx="148">
                  <c:v>190</c:v>
                </c:pt>
                <c:pt idx="149">
                  <c:v>190</c:v>
                </c:pt>
                <c:pt idx="150">
                  <c:v>190</c:v>
                </c:pt>
                <c:pt idx="151">
                  <c:v>190</c:v>
                </c:pt>
                <c:pt idx="152">
                  <c:v>190</c:v>
                </c:pt>
                <c:pt idx="153">
                  <c:v>190</c:v>
                </c:pt>
                <c:pt idx="154">
                  <c:v>190</c:v>
                </c:pt>
                <c:pt idx="155">
                  <c:v>190</c:v>
                </c:pt>
                <c:pt idx="156">
                  <c:v>190</c:v>
                </c:pt>
                <c:pt idx="157">
                  <c:v>190</c:v>
                </c:pt>
                <c:pt idx="158">
                  <c:v>190</c:v>
                </c:pt>
                <c:pt idx="159">
                  <c:v>190</c:v>
                </c:pt>
                <c:pt idx="160">
                  <c:v>190</c:v>
                </c:pt>
                <c:pt idx="161">
                  <c:v>190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190</c:v>
                </c:pt>
                <c:pt idx="166">
                  <c:v>190</c:v>
                </c:pt>
                <c:pt idx="167">
                  <c:v>190</c:v>
                </c:pt>
                <c:pt idx="168">
                  <c:v>190</c:v>
                </c:pt>
                <c:pt idx="169">
                  <c:v>190</c:v>
                </c:pt>
                <c:pt idx="170">
                  <c:v>190</c:v>
                </c:pt>
                <c:pt idx="171">
                  <c:v>190</c:v>
                </c:pt>
                <c:pt idx="172">
                  <c:v>190</c:v>
                </c:pt>
                <c:pt idx="173">
                  <c:v>190</c:v>
                </c:pt>
                <c:pt idx="174">
                  <c:v>190</c:v>
                </c:pt>
                <c:pt idx="175">
                  <c:v>190</c:v>
                </c:pt>
                <c:pt idx="176">
                  <c:v>190</c:v>
                </c:pt>
                <c:pt idx="177">
                  <c:v>190</c:v>
                </c:pt>
                <c:pt idx="178">
                  <c:v>190</c:v>
                </c:pt>
                <c:pt idx="179">
                  <c:v>190</c:v>
                </c:pt>
                <c:pt idx="180">
                  <c:v>190</c:v>
                </c:pt>
                <c:pt idx="181">
                  <c:v>190</c:v>
                </c:pt>
                <c:pt idx="182">
                  <c:v>190</c:v>
                </c:pt>
                <c:pt idx="183">
                  <c:v>190</c:v>
                </c:pt>
                <c:pt idx="184">
                  <c:v>190</c:v>
                </c:pt>
                <c:pt idx="185">
                  <c:v>190</c:v>
                </c:pt>
                <c:pt idx="186">
                  <c:v>190</c:v>
                </c:pt>
                <c:pt idx="187">
                  <c:v>190</c:v>
                </c:pt>
                <c:pt idx="188">
                  <c:v>190</c:v>
                </c:pt>
                <c:pt idx="189">
                  <c:v>190</c:v>
                </c:pt>
                <c:pt idx="190">
                  <c:v>190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190</c:v>
                </c:pt>
                <c:pt idx="200">
                  <c:v>190</c:v>
                </c:pt>
                <c:pt idx="201">
                  <c:v>190</c:v>
                </c:pt>
                <c:pt idx="202">
                  <c:v>190</c:v>
                </c:pt>
                <c:pt idx="203">
                  <c:v>190</c:v>
                </c:pt>
                <c:pt idx="204">
                  <c:v>190</c:v>
                </c:pt>
                <c:pt idx="205">
                  <c:v>190</c:v>
                </c:pt>
                <c:pt idx="206">
                  <c:v>190</c:v>
                </c:pt>
                <c:pt idx="207">
                  <c:v>190</c:v>
                </c:pt>
                <c:pt idx="208">
                  <c:v>190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190</c:v>
                </c:pt>
                <c:pt idx="215">
                  <c:v>190</c:v>
                </c:pt>
                <c:pt idx="216">
                  <c:v>190</c:v>
                </c:pt>
                <c:pt idx="217">
                  <c:v>190</c:v>
                </c:pt>
                <c:pt idx="218">
                  <c:v>190</c:v>
                </c:pt>
                <c:pt idx="219">
                  <c:v>190</c:v>
                </c:pt>
                <c:pt idx="220">
                  <c:v>190</c:v>
                </c:pt>
                <c:pt idx="221">
                  <c:v>190</c:v>
                </c:pt>
                <c:pt idx="222">
                  <c:v>190</c:v>
                </c:pt>
                <c:pt idx="223">
                  <c:v>190</c:v>
                </c:pt>
                <c:pt idx="224">
                  <c:v>190</c:v>
                </c:pt>
                <c:pt idx="225">
                  <c:v>190</c:v>
                </c:pt>
                <c:pt idx="226">
                  <c:v>190</c:v>
                </c:pt>
                <c:pt idx="227">
                  <c:v>190</c:v>
                </c:pt>
                <c:pt idx="228">
                  <c:v>190</c:v>
                </c:pt>
                <c:pt idx="229">
                  <c:v>190</c:v>
                </c:pt>
                <c:pt idx="230">
                  <c:v>190</c:v>
                </c:pt>
                <c:pt idx="231">
                  <c:v>190</c:v>
                </c:pt>
                <c:pt idx="232">
                  <c:v>190</c:v>
                </c:pt>
                <c:pt idx="233">
                  <c:v>190</c:v>
                </c:pt>
                <c:pt idx="234">
                  <c:v>190</c:v>
                </c:pt>
                <c:pt idx="235">
                  <c:v>190</c:v>
                </c:pt>
                <c:pt idx="236">
                  <c:v>190</c:v>
                </c:pt>
                <c:pt idx="237">
                  <c:v>190</c:v>
                </c:pt>
                <c:pt idx="238">
                  <c:v>190</c:v>
                </c:pt>
                <c:pt idx="239">
                  <c:v>190</c:v>
                </c:pt>
                <c:pt idx="240">
                  <c:v>190</c:v>
                </c:pt>
                <c:pt idx="241">
                  <c:v>190</c:v>
                </c:pt>
                <c:pt idx="242">
                  <c:v>190</c:v>
                </c:pt>
                <c:pt idx="243">
                  <c:v>190</c:v>
                </c:pt>
                <c:pt idx="244">
                  <c:v>190</c:v>
                </c:pt>
                <c:pt idx="245">
                  <c:v>190</c:v>
                </c:pt>
                <c:pt idx="246">
                  <c:v>190</c:v>
                </c:pt>
                <c:pt idx="247">
                  <c:v>190</c:v>
                </c:pt>
                <c:pt idx="248">
                  <c:v>190</c:v>
                </c:pt>
                <c:pt idx="249">
                  <c:v>190</c:v>
                </c:pt>
                <c:pt idx="250">
                  <c:v>190</c:v>
                </c:pt>
                <c:pt idx="251">
                  <c:v>190</c:v>
                </c:pt>
                <c:pt idx="252">
                  <c:v>190</c:v>
                </c:pt>
                <c:pt idx="253">
                  <c:v>190</c:v>
                </c:pt>
                <c:pt idx="254">
                  <c:v>190</c:v>
                </c:pt>
                <c:pt idx="255">
                  <c:v>190</c:v>
                </c:pt>
                <c:pt idx="256">
                  <c:v>190</c:v>
                </c:pt>
                <c:pt idx="257">
                  <c:v>190</c:v>
                </c:pt>
                <c:pt idx="258">
                  <c:v>190</c:v>
                </c:pt>
                <c:pt idx="259">
                  <c:v>190</c:v>
                </c:pt>
                <c:pt idx="260">
                  <c:v>190</c:v>
                </c:pt>
                <c:pt idx="261">
                  <c:v>190</c:v>
                </c:pt>
                <c:pt idx="262">
                  <c:v>190</c:v>
                </c:pt>
                <c:pt idx="263">
                  <c:v>190</c:v>
                </c:pt>
                <c:pt idx="264">
                  <c:v>190</c:v>
                </c:pt>
                <c:pt idx="265">
                  <c:v>190</c:v>
                </c:pt>
                <c:pt idx="266">
                  <c:v>190</c:v>
                </c:pt>
                <c:pt idx="267">
                  <c:v>190</c:v>
                </c:pt>
                <c:pt idx="268">
                  <c:v>190</c:v>
                </c:pt>
                <c:pt idx="269">
                  <c:v>190</c:v>
                </c:pt>
                <c:pt idx="270">
                  <c:v>190</c:v>
                </c:pt>
                <c:pt idx="271">
                  <c:v>190</c:v>
                </c:pt>
                <c:pt idx="272">
                  <c:v>190</c:v>
                </c:pt>
                <c:pt idx="273">
                  <c:v>190</c:v>
                </c:pt>
                <c:pt idx="274">
                  <c:v>190</c:v>
                </c:pt>
                <c:pt idx="275">
                  <c:v>190</c:v>
                </c:pt>
                <c:pt idx="276">
                  <c:v>190</c:v>
                </c:pt>
                <c:pt idx="277">
                  <c:v>190</c:v>
                </c:pt>
                <c:pt idx="278">
                  <c:v>190</c:v>
                </c:pt>
                <c:pt idx="279">
                  <c:v>190</c:v>
                </c:pt>
                <c:pt idx="280">
                  <c:v>190</c:v>
                </c:pt>
                <c:pt idx="281">
                  <c:v>190</c:v>
                </c:pt>
                <c:pt idx="282">
                  <c:v>190</c:v>
                </c:pt>
                <c:pt idx="283">
                  <c:v>190</c:v>
                </c:pt>
                <c:pt idx="284">
                  <c:v>190</c:v>
                </c:pt>
                <c:pt idx="285">
                  <c:v>190</c:v>
                </c:pt>
                <c:pt idx="286">
                  <c:v>190</c:v>
                </c:pt>
                <c:pt idx="287">
                  <c:v>190</c:v>
                </c:pt>
                <c:pt idx="288">
                  <c:v>190</c:v>
                </c:pt>
                <c:pt idx="289">
                  <c:v>190</c:v>
                </c:pt>
                <c:pt idx="290">
                  <c:v>190</c:v>
                </c:pt>
                <c:pt idx="291">
                  <c:v>190</c:v>
                </c:pt>
                <c:pt idx="292">
                  <c:v>190</c:v>
                </c:pt>
                <c:pt idx="293">
                  <c:v>190</c:v>
                </c:pt>
                <c:pt idx="294">
                  <c:v>190</c:v>
                </c:pt>
                <c:pt idx="295">
                  <c:v>190</c:v>
                </c:pt>
                <c:pt idx="296">
                  <c:v>190</c:v>
                </c:pt>
                <c:pt idx="297">
                  <c:v>190</c:v>
                </c:pt>
                <c:pt idx="298">
                  <c:v>190</c:v>
                </c:pt>
                <c:pt idx="299">
                  <c:v>190</c:v>
                </c:pt>
                <c:pt idx="300">
                  <c:v>190</c:v>
                </c:pt>
                <c:pt idx="301">
                  <c:v>190</c:v>
                </c:pt>
                <c:pt idx="302">
                  <c:v>190</c:v>
                </c:pt>
                <c:pt idx="303">
                  <c:v>190</c:v>
                </c:pt>
                <c:pt idx="304">
                  <c:v>190</c:v>
                </c:pt>
                <c:pt idx="305">
                  <c:v>190</c:v>
                </c:pt>
                <c:pt idx="306">
                  <c:v>190</c:v>
                </c:pt>
                <c:pt idx="307">
                  <c:v>190</c:v>
                </c:pt>
                <c:pt idx="308">
                  <c:v>190</c:v>
                </c:pt>
                <c:pt idx="309">
                  <c:v>190</c:v>
                </c:pt>
                <c:pt idx="310">
                  <c:v>190</c:v>
                </c:pt>
                <c:pt idx="311">
                  <c:v>190</c:v>
                </c:pt>
                <c:pt idx="312">
                  <c:v>190</c:v>
                </c:pt>
                <c:pt idx="313">
                  <c:v>190</c:v>
                </c:pt>
                <c:pt idx="314">
                  <c:v>190</c:v>
                </c:pt>
                <c:pt idx="315">
                  <c:v>190</c:v>
                </c:pt>
                <c:pt idx="316">
                  <c:v>190</c:v>
                </c:pt>
                <c:pt idx="317">
                  <c:v>190</c:v>
                </c:pt>
                <c:pt idx="318">
                  <c:v>190</c:v>
                </c:pt>
                <c:pt idx="319">
                  <c:v>190</c:v>
                </c:pt>
                <c:pt idx="320">
                  <c:v>190</c:v>
                </c:pt>
                <c:pt idx="321">
                  <c:v>190</c:v>
                </c:pt>
                <c:pt idx="322">
                  <c:v>190</c:v>
                </c:pt>
                <c:pt idx="323">
                  <c:v>190</c:v>
                </c:pt>
                <c:pt idx="324">
                  <c:v>190</c:v>
                </c:pt>
                <c:pt idx="325">
                  <c:v>190</c:v>
                </c:pt>
                <c:pt idx="326">
                  <c:v>190</c:v>
                </c:pt>
                <c:pt idx="327">
                  <c:v>190</c:v>
                </c:pt>
                <c:pt idx="328">
                  <c:v>190</c:v>
                </c:pt>
                <c:pt idx="329">
                  <c:v>190</c:v>
                </c:pt>
                <c:pt idx="330">
                  <c:v>190</c:v>
                </c:pt>
                <c:pt idx="331">
                  <c:v>190</c:v>
                </c:pt>
                <c:pt idx="332">
                  <c:v>190</c:v>
                </c:pt>
                <c:pt idx="333">
                  <c:v>190</c:v>
                </c:pt>
                <c:pt idx="334">
                  <c:v>190</c:v>
                </c:pt>
                <c:pt idx="335">
                  <c:v>190</c:v>
                </c:pt>
                <c:pt idx="336">
                  <c:v>190</c:v>
                </c:pt>
                <c:pt idx="337">
                  <c:v>190</c:v>
                </c:pt>
                <c:pt idx="338">
                  <c:v>190</c:v>
                </c:pt>
                <c:pt idx="339">
                  <c:v>190</c:v>
                </c:pt>
                <c:pt idx="340">
                  <c:v>190</c:v>
                </c:pt>
                <c:pt idx="341">
                  <c:v>190</c:v>
                </c:pt>
                <c:pt idx="342">
                  <c:v>190</c:v>
                </c:pt>
                <c:pt idx="343">
                  <c:v>190</c:v>
                </c:pt>
                <c:pt idx="344">
                  <c:v>190</c:v>
                </c:pt>
                <c:pt idx="345">
                  <c:v>190</c:v>
                </c:pt>
                <c:pt idx="346">
                  <c:v>190</c:v>
                </c:pt>
                <c:pt idx="347">
                  <c:v>190</c:v>
                </c:pt>
                <c:pt idx="348">
                  <c:v>190</c:v>
                </c:pt>
                <c:pt idx="349">
                  <c:v>190</c:v>
                </c:pt>
                <c:pt idx="350">
                  <c:v>190</c:v>
                </c:pt>
                <c:pt idx="351">
                  <c:v>190</c:v>
                </c:pt>
                <c:pt idx="352">
                  <c:v>190</c:v>
                </c:pt>
                <c:pt idx="353">
                  <c:v>190</c:v>
                </c:pt>
                <c:pt idx="354">
                  <c:v>190</c:v>
                </c:pt>
                <c:pt idx="355">
                  <c:v>190</c:v>
                </c:pt>
                <c:pt idx="356">
                  <c:v>190</c:v>
                </c:pt>
                <c:pt idx="357">
                  <c:v>190</c:v>
                </c:pt>
                <c:pt idx="358">
                  <c:v>190</c:v>
                </c:pt>
                <c:pt idx="359">
                  <c:v>190</c:v>
                </c:pt>
                <c:pt idx="360">
                  <c:v>190</c:v>
                </c:pt>
                <c:pt idx="361">
                  <c:v>190</c:v>
                </c:pt>
                <c:pt idx="362">
                  <c:v>190</c:v>
                </c:pt>
                <c:pt idx="363">
                  <c:v>190</c:v>
                </c:pt>
                <c:pt idx="364">
                  <c:v>190</c:v>
                </c:pt>
                <c:pt idx="365">
                  <c:v>190</c:v>
                </c:pt>
                <c:pt idx="366">
                  <c:v>190</c:v>
                </c:pt>
                <c:pt idx="367">
                  <c:v>190</c:v>
                </c:pt>
                <c:pt idx="368">
                  <c:v>190</c:v>
                </c:pt>
                <c:pt idx="369">
                  <c:v>190</c:v>
                </c:pt>
                <c:pt idx="370">
                  <c:v>190</c:v>
                </c:pt>
                <c:pt idx="371">
                  <c:v>190</c:v>
                </c:pt>
                <c:pt idx="372">
                  <c:v>190</c:v>
                </c:pt>
                <c:pt idx="373">
                  <c:v>190</c:v>
                </c:pt>
                <c:pt idx="374">
                  <c:v>190</c:v>
                </c:pt>
                <c:pt idx="375">
                  <c:v>190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190</c:v>
                </c:pt>
                <c:pt idx="381">
                  <c:v>190</c:v>
                </c:pt>
                <c:pt idx="382">
                  <c:v>190</c:v>
                </c:pt>
                <c:pt idx="383">
                  <c:v>190</c:v>
                </c:pt>
                <c:pt idx="384">
                  <c:v>190</c:v>
                </c:pt>
                <c:pt idx="385">
                  <c:v>190</c:v>
                </c:pt>
                <c:pt idx="386">
                  <c:v>190</c:v>
                </c:pt>
                <c:pt idx="387">
                  <c:v>190</c:v>
                </c:pt>
                <c:pt idx="388">
                  <c:v>190</c:v>
                </c:pt>
                <c:pt idx="389">
                  <c:v>190</c:v>
                </c:pt>
                <c:pt idx="390">
                  <c:v>190</c:v>
                </c:pt>
                <c:pt idx="391">
                  <c:v>190</c:v>
                </c:pt>
                <c:pt idx="392">
                  <c:v>190</c:v>
                </c:pt>
                <c:pt idx="393">
                  <c:v>190</c:v>
                </c:pt>
                <c:pt idx="394">
                  <c:v>190</c:v>
                </c:pt>
                <c:pt idx="395">
                  <c:v>190</c:v>
                </c:pt>
                <c:pt idx="396">
                  <c:v>190</c:v>
                </c:pt>
                <c:pt idx="397">
                  <c:v>190</c:v>
                </c:pt>
                <c:pt idx="398">
                  <c:v>190</c:v>
                </c:pt>
                <c:pt idx="399">
                  <c:v>190</c:v>
                </c:pt>
                <c:pt idx="400">
                  <c:v>190</c:v>
                </c:pt>
                <c:pt idx="401">
                  <c:v>190</c:v>
                </c:pt>
                <c:pt idx="402">
                  <c:v>190</c:v>
                </c:pt>
                <c:pt idx="403">
                  <c:v>190</c:v>
                </c:pt>
                <c:pt idx="404">
                  <c:v>190</c:v>
                </c:pt>
                <c:pt idx="405">
                  <c:v>190</c:v>
                </c:pt>
                <c:pt idx="406">
                  <c:v>190</c:v>
                </c:pt>
                <c:pt idx="407">
                  <c:v>190</c:v>
                </c:pt>
                <c:pt idx="408">
                  <c:v>190</c:v>
                </c:pt>
                <c:pt idx="409">
                  <c:v>190</c:v>
                </c:pt>
                <c:pt idx="410">
                  <c:v>190</c:v>
                </c:pt>
                <c:pt idx="411">
                  <c:v>190</c:v>
                </c:pt>
                <c:pt idx="412">
                  <c:v>190</c:v>
                </c:pt>
                <c:pt idx="413">
                  <c:v>190</c:v>
                </c:pt>
                <c:pt idx="414">
                  <c:v>190</c:v>
                </c:pt>
                <c:pt idx="415">
                  <c:v>190</c:v>
                </c:pt>
                <c:pt idx="416">
                  <c:v>190</c:v>
                </c:pt>
                <c:pt idx="417">
                  <c:v>190</c:v>
                </c:pt>
                <c:pt idx="418">
                  <c:v>190</c:v>
                </c:pt>
                <c:pt idx="419">
                  <c:v>190</c:v>
                </c:pt>
                <c:pt idx="420">
                  <c:v>190</c:v>
                </c:pt>
                <c:pt idx="421">
                  <c:v>190</c:v>
                </c:pt>
                <c:pt idx="422">
                  <c:v>190</c:v>
                </c:pt>
                <c:pt idx="423">
                  <c:v>190</c:v>
                </c:pt>
                <c:pt idx="424">
                  <c:v>190</c:v>
                </c:pt>
                <c:pt idx="425">
                  <c:v>190</c:v>
                </c:pt>
                <c:pt idx="426">
                  <c:v>190</c:v>
                </c:pt>
                <c:pt idx="427">
                  <c:v>190</c:v>
                </c:pt>
                <c:pt idx="428">
                  <c:v>190</c:v>
                </c:pt>
                <c:pt idx="429">
                  <c:v>190</c:v>
                </c:pt>
                <c:pt idx="430">
                  <c:v>190</c:v>
                </c:pt>
                <c:pt idx="431">
                  <c:v>190</c:v>
                </c:pt>
                <c:pt idx="432">
                  <c:v>190</c:v>
                </c:pt>
                <c:pt idx="433">
                  <c:v>190</c:v>
                </c:pt>
                <c:pt idx="434">
                  <c:v>190</c:v>
                </c:pt>
                <c:pt idx="435">
                  <c:v>190</c:v>
                </c:pt>
                <c:pt idx="436">
                  <c:v>190</c:v>
                </c:pt>
                <c:pt idx="437">
                  <c:v>190</c:v>
                </c:pt>
                <c:pt idx="438">
                  <c:v>190</c:v>
                </c:pt>
                <c:pt idx="439">
                  <c:v>190</c:v>
                </c:pt>
                <c:pt idx="440">
                  <c:v>190</c:v>
                </c:pt>
                <c:pt idx="441">
                  <c:v>190</c:v>
                </c:pt>
                <c:pt idx="442">
                  <c:v>190</c:v>
                </c:pt>
                <c:pt idx="443">
                  <c:v>190</c:v>
                </c:pt>
                <c:pt idx="444">
                  <c:v>190</c:v>
                </c:pt>
                <c:pt idx="445">
                  <c:v>190</c:v>
                </c:pt>
                <c:pt idx="446">
                  <c:v>190</c:v>
                </c:pt>
                <c:pt idx="447">
                  <c:v>190</c:v>
                </c:pt>
                <c:pt idx="448">
                  <c:v>190</c:v>
                </c:pt>
                <c:pt idx="449">
                  <c:v>190</c:v>
                </c:pt>
                <c:pt idx="450">
                  <c:v>190</c:v>
                </c:pt>
                <c:pt idx="451">
                  <c:v>190</c:v>
                </c:pt>
                <c:pt idx="452">
                  <c:v>190</c:v>
                </c:pt>
                <c:pt idx="453">
                  <c:v>190</c:v>
                </c:pt>
                <c:pt idx="454">
                  <c:v>190</c:v>
                </c:pt>
                <c:pt idx="455">
                  <c:v>190</c:v>
                </c:pt>
                <c:pt idx="456">
                  <c:v>190</c:v>
                </c:pt>
                <c:pt idx="457">
                  <c:v>190</c:v>
                </c:pt>
                <c:pt idx="458">
                  <c:v>190</c:v>
                </c:pt>
                <c:pt idx="459">
                  <c:v>190</c:v>
                </c:pt>
                <c:pt idx="460">
                  <c:v>190</c:v>
                </c:pt>
                <c:pt idx="461">
                  <c:v>190</c:v>
                </c:pt>
                <c:pt idx="462">
                  <c:v>190</c:v>
                </c:pt>
                <c:pt idx="463">
                  <c:v>190</c:v>
                </c:pt>
                <c:pt idx="464">
                  <c:v>190</c:v>
                </c:pt>
                <c:pt idx="465">
                  <c:v>190</c:v>
                </c:pt>
                <c:pt idx="466">
                  <c:v>190</c:v>
                </c:pt>
                <c:pt idx="467">
                  <c:v>190</c:v>
                </c:pt>
                <c:pt idx="468">
                  <c:v>190</c:v>
                </c:pt>
                <c:pt idx="469">
                  <c:v>190</c:v>
                </c:pt>
                <c:pt idx="470">
                  <c:v>190</c:v>
                </c:pt>
                <c:pt idx="471">
                  <c:v>190</c:v>
                </c:pt>
                <c:pt idx="472">
                  <c:v>190</c:v>
                </c:pt>
                <c:pt idx="473">
                  <c:v>190</c:v>
                </c:pt>
                <c:pt idx="474">
                  <c:v>190</c:v>
                </c:pt>
                <c:pt idx="475">
                  <c:v>190</c:v>
                </c:pt>
                <c:pt idx="476">
                  <c:v>190</c:v>
                </c:pt>
                <c:pt idx="477">
                  <c:v>190</c:v>
                </c:pt>
                <c:pt idx="478">
                  <c:v>190</c:v>
                </c:pt>
                <c:pt idx="479">
                  <c:v>190</c:v>
                </c:pt>
                <c:pt idx="480">
                  <c:v>190</c:v>
                </c:pt>
                <c:pt idx="481">
                  <c:v>190</c:v>
                </c:pt>
                <c:pt idx="482">
                  <c:v>190</c:v>
                </c:pt>
                <c:pt idx="483">
                  <c:v>190</c:v>
                </c:pt>
                <c:pt idx="484">
                  <c:v>190</c:v>
                </c:pt>
                <c:pt idx="485">
                  <c:v>190</c:v>
                </c:pt>
                <c:pt idx="486">
                  <c:v>190</c:v>
                </c:pt>
                <c:pt idx="487">
                  <c:v>190</c:v>
                </c:pt>
                <c:pt idx="488">
                  <c:v>190</c:v>
                </c:pt>
                <c:pt idx="489">
                  <c:v>190</c:v>
                </c:pt>
                <c:pt idx="490">
                  <c:v>190</c:v>
                </c:pt>
                <c:pt idx="491">
                  <c:v>190</c:v>
                </c:pt>
                <c:pt idx="492">
                  <c:v>190</c:v>
                </c:pt>
                <c:pt idx="493">
                  <c:v>190</c:v>
                </c:pt>
                <c:pt idx="494">
                  <c:v>190</c:v>
                </c:pt>
                <c:pt idx="495">
                  <c:v>190</c:v>
                </c:pt>
                <c:pt idx="496">
                  <c:v>190</c:v>
                </c:pt>
                <c:pt idx="497">
                  <c:v>190</c:v>
                </c:pt>
                <c:pt idx="498">
                  <c:v>190</c:v>
                </c:pt>
                <c:pt idx="499">
                  <c:v>190</c:v>
                </c:pt>
                <c:pt idx="500">
                  <c:v>190</c:v>
                </c:pt>
                <c:pt idx="501">
                  <c:v>190</c:v>
                </c:pt>
                <c:pt idx="502">
                  <c:v>190</c:v>
                </c:pt>
                <c:pt idx="503">
                  <c:v>190</c:v>
                </c:pt>
                <c:pt idx="504">
                  <c:v>190</c:v>
                </c:pt>
                <c:pt idx="505">
                  <c:v>190</c:v>
                </c:pt>
                <c:pt idx="506">
                  <c:v>190</c:v>
                </c:pt>
                <c:pt idx="507">
                  <c:v>190</c:v>
                </c:pt>
                <c:pt idx="508">
                  <c:v>190</c:v>
                </c:pt>
                <c:pt idx="509">
                  <c:v>190</c:v>
                </c:pt>
                <c:pt idx="510">
                  <c:v>190</c:v>
                </c:pt>
                <c:pt idx="511">
                  <c:v>190</c:v>
                </c:pt>
                <c:pt idx="512">
                  <c:v>190</c:v>
                </c:pt>
                <c:pt idx="513">
                  <c:v>190</c:v>
                </c:pt>
                <c:pt idx="514">
                  <c:v>190</c:v>
                </c:pt>
                <c:pt idx="515">
                  <c:v>190</c:v>
                </c:pt>
                <c:pt idx="516">
                  <c:v>190</c:v>
                </c:pt>
                <c:pt idx="517">
                  <c:v>190</c:v>
                </c:pt>
                <c:pt idx="518">
                  <c:v>190</c:v>
                </c:pt>
                <c:pt idx="519">
                  <c:v>190</c:v>
                </c:pt>
                <c:pt idx="520">
                  <c:v>190</c:v>
                </c:pt>
                <c:pt idx="521">
                  <c:v>190</c:v>
                </c:pt>
                <c:pt idx="522">
                  <c:v>190</c:v>
                </c:pt>
                <c:pt idx="523">
                  <c:v>190</c:v>
                </c:pt>
                <c:pt idx="524">
                  <c:v>190</c:v>
                </c:pt>
                <c:pt idx="525">
                  <c:v>190</c:v>
                </c:pt>
                <c:pt idx="526">
                  <c:v>190</c:v>
                </c:pt>
                <c:pt idx="527">
                  <c:v>190</c:v>
                </c:pt>
                <c:pt idx="528">
                  <c:v>190</c:v>
                </c:pt>
                <c:pt idx="529">
                  <c:v>190</c:v>
                </c:pt>
                <c:pt idx="530">
                  <c:v>190</c:v>
                </c:pt>
                <c:pt idx="531">
                  <c:v>190</c:v>
                </c:pt>
                <c:pt idx="532">
                  <c:v>190</c:v>
                </c:pt>
                <c:pt idx="533">
                  <c:v>190</c:v>
                </c:pt>
                <c:pt idx="534">
                  <c:v>190</c:v>
                </c:pt>
                <c:pt idx="535">
                  <c:v>190</c:v>
                </c:pt>
                <c:pt idx="536">
                  <c:v>190</c:v>
                </c:pt>
                <c:pt idx="537">
                  <c:v>190</c:v>
                </c:pt>
                <c:pt idx="538">
                  <c:v>190</c:v>
                </c:pt>
                <c:pt idx="539">
                  <c:v>190</c:v>
                </c:pt>
                <c:pt idx="540">
                  <c:v>190</c:v>
                </c:pt>
                <c:pt idx="541">
                  <c:v>190</c:v>
                </c:pt>
                <c:pt idx="542">
                  <c:v>190</c:v>
                </c:pt>
                <c:pt idx="543">
                  <c:v>190</c:v>
                </c:pt>
                <c:pt idx="544">
                  <c:v>190</c:v>
                </c:pt>
                <c:pt idx="545">
                  <c:v>190</c:v>
                </c:pt>
                <c:pt idx="546">
                  <c:v>190</c:v>
                </c:pt>
                <c:pt idx="547">
                  <c:v>190</c:v>
                </c:pt>
                <c:pt idx="548">
                  <c:v>190</c:v>
                </c:pt>
                <c:pt idx="549">
                  <c:v>190</c:v>
                </c:pt>
                <c:pt idx="550">
                  <c:v>190</c:v>
                </c:pt>
                <c:pt idx="551">
                  <c:v>190</c:v>
                </c:pt>
                <c:pt idx="552">
                  <c:v>190</c:v>
                </c:pt>
                <c:pt idx="553">
                  <c:v>190</c:v>
                </c:pt>
                <c:pt idx="554">
                  <c:v>190</c:v>
                </c:pt>
                <c:pt idx="555">
                  <c:v>190</c:v>
                </c:pt>
                <c:pt idx="556">
                  <c:v>190</c:v>
                </c:pt>
                <c:pt idx="557">
                  <c:v>190</c:v>
                </c:pt>
                <c:pt idx="558">
                  <c:v>190</c:v>
                </c:pt>
                <c:pt idx="559">
                  <c:v>190</c:v>
                </c:pt>
                <c:pt idx="560">
                  <c:v>190</c:v>
                </c:pt>
                <c:pt idx="561">
                  <c:v>190</c:v>
                </c:pt>
                <c:pt idx="562">
                  <c:v>190</c:v>
                </c:pt>
                <c:pt idx="563">
                  <c:v>190</c:v>
                </c:pt>
                <c:pt idx="564">
                  <c:v>190</c:v>
                </c:pt>
                <c:pt idx="565">
                  <c:v>190</c:v>
                </c:pt>
                <c:pt idx="566">
                  <c:v>190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190</c:v>
                </c:pt>
                <c:pt idx="575">
                  <c:v>190</c:v>
                </c:pt>
                <c:pt idx="576">
                  <c:v>190</c:v>
                </c:pt>
                <c:pt idx="577">
                  <c:v>190</c:v>
                </c:pt>
                <c:pt idx="578">
                  <c:v>190</c:v>
                </c:pt>
                <c:pt idx="579">
                  <c:v>190</c:v>
                </c:pt>
                <c:pt idx="580">
                  <c:v>190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190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190</c:v>
                </c:pt>
                <c:pt idx="592">
                  <c:v>190</c:v>
                </c:pt>
                <c:pt idx="593">
                  <c:v>190</c:v>
                </c:pt>
                <c:pt idx="594">
                  <c:v>190</c:v>
                </c:pt>
                <c:pt idx="595">
                  <c:v>190</c:v>
                </c:pt>
                <c:pt idx="596">
                  <c:v>190</c:v>
                </c:pt>
                <c:pt idx="597">
                  <c:v>190</c:v>
                </c:pt>
                <c:pt idx="598">
                  <c:v>190</c:v>
                </c:pt>
                <c:pt idx="599">
                  <c:v>190</c:v>
                </c:pt>
                <c:pt idx="600">
                  <c:v>190</c:v>
                </c:pt>
                <c:pt idx="601">
                  <c:v>190</c:v>
                </c:pt>
                <c:pt idx="602">
                  <c:v>190</c:v>
                </c:pt>
                <c:pt idx="603">
                  <c:v>190</c:v>
                </c:pt>
                <c:pt idx="604">
                  <c:v>190</c:v>
                </c:pt>
                <c:pt idx="605">
                  <c:v>190</c:v>
                </c:pt>
                <c:pt idx="606">
                  <c:v>190</c:v>
                </c:pt>
                <c:pt idx="607">
                  <c:v>190</c:v>
                </c:pt>
                <c:pt idx="608">
                  <c:v>190</c:v>
                </c:pt>
                <c:pt idx="609">
                  <c:v>190</c:v>
                </c:pt>
                <c:pt idx="610">
                  <c:v>190</c:v>
                </c:pt>
                <c:pt idx="611">
                  <c:v>190</c:v>
                </c:pt>
                <c:pt idx="612">
                  <c:v>190</c:v>
                </c:pt>
                <c:pt idx="613">
                  <c:v>190</c:v>
                </c:pt>
                <c:pt idx="614">
                  <c:v>190</c:v>
                </c:pt>
                <c:pt idx="615">
                  <c:v>190</c:v>
                </c:pt>
                <c:pt idx="616">
                  <c:v>190</c:v>
                </c:pt>
                <c:pt idx="617">
                  <c:v>190</c:v>
                </c:pt>
                <c:pt idx="618">
                  <c:v>190</c:v>
                </c:pt>
                <c:pt idx="619">
                  <c:v>190</c:v>
                </c:pt>
                <c:pt idx="620">
                  <c:v>190</c:v>
                </c:pt>
                <c:pt idx="621">
                  <c:v>190</c:v>
                </c:pt>
                <c:pt idx="622">
                  <c:v>190</c:v>
                </c:pt>
                <c:pt idx="623">
                  <c:v>190</c:v>
                </c:pt>
                <c:pt idx="624">
                  <c:v>190</c:v>
                </c:pt>
                <c:pt idx="625">
                  <c:v>190</c:v>
                </c:pt>
                <c:pt idx="626">
                  <c:v>190</c:v>
                </c:pt>
                <c:pt idx="627">
                  <c:v>190</c:v>
                </c:pt>
                <c:pt idx="628">
                  <c:v>190</c:v>
                </c:pt>
                <c:pt idx="629">
                  <c:v>190</c:v>
                </c:pt>
                <c:pt idx="630">
                  <c:v>190</c:v>
                </c:pt>
                <c:pt idx="631">
                  <c:v>190</c:v>
                </c:pt>
                <c:pt idx="632">
                  <c:v>190</c:v>
                </c:pt>
                <c:pt idx="633">
                  <c:v>190</c:v>
                </c:pt>
                <c:pt idx="634">
                  <c:v>190</c:v>
                </c:pt>
                <c:pt idx="635">
                  <c:v>190</c:v>
                </c:pt>
                <c:pt idx="636">
                  <c:v>190</c:v>
                </c:pt>
                <c:pt idx="637">
                  <c:v>190</c:v>
                </c:pt>
                <c:pt idx="638">
                  <c:v>190</c:v>
                </c:pt>
                <c:pt idx="639">
                  <c:v>190</c:v>
                </c:pt>
                <c:pt idx="640">
                  <c:v>190</c:v>
                </c:pt>
                <c:pt idx="641">
                  <c:v>190</c:v>
                </c:pt>
                <c:pt idx="642">
                  <c:v>190</c:v>
                </c:pt>
                <c:pt idx="643">
                  <c:v>190</c:v>
                </c:pt>
                <c:pt idx="644">
                  <c:v>190</c:v>
                </c:pt>
                <c:pt idx="645">
                  <c:v>190</c:v>
                </c:pt>
                <c:pt idx="646">
                  <c:v>190</c:v>
                </c:pt>
                <c:pt idx="647">
                  <c:v>190</c:v>
                </c:pt>
                <c:pt idx="648">
                  <c:v>190</c:v>
                </c:pt>
                <c:pt idx="649">
                  <c:v>190</c:v>
                </c:pt>
                <c:pt idx="650">
                  <c:v>190</c:v>
                </c:pt>
                <c:pt idx="651">
                  <c:v>190</c:v>
                </c:pt>
                <c:pt idx="652">
                  <c:v>190</c:v>
                </c:pt>
                <c:pt idx="653">
                  <c:v>190</c:v>
                </c:pt>
                <c:pt idx="654">
                  <c:v>190</c:v>
                </c:pt>
                <c:pt idx="655">
                  <c:v>190</c:v>
                </c:pt>
                <c:pt idx="656">
                  <c:v>190</c:v>
                </c:pt>
                <c:pt idx="657">
                  <c:v>190</c:v>
                </c:pt>
                <c:pt idx="658">
                  <c:v>190</c:v>
                </c:pt>
                <c:pt idx="659">
                  <c:v>190</c:v>
                </c:pt>
                <c:pt idx="660">
                  <c:v>190</c:v>
                </c:pt>
                <c:pt idx="661">
                  <c:v>190</c:v>
                </c:pt>
                <c:pt idx="662">
                  <c:v>190</c:v>
                </c:pt>
                <c:pt idx="663">
                  <c:v>190</c:v>
                </c:pt>
                <c:pt idx="664">
                  <c:v>190</c:v>
                </c:pt>
                <c:pt idx="665">
                  <c:v>190</c:v>
                </c:pt>
                <c:pt idx="666">
                  <c:v>190</c:v>
                </c:pt>
                <c:pt idx="667">
                  <c:v>190</c:v>
                </c:pt>
                <c:pt idx="668">
                  <c:v>190</c:v>
                </c:pt>
                <c:pt idx="669">
                  <c:v>190</c:v>
                </c:pt>
                <c:pt idx="670">
                  <c:v>190</c:v>
                </c:pt>
                <c:pt idx="671">
                  <c:v>190</c:v>
                </c:pt>
                <c:pt idx="672">
                  <c:v>190</c:v>
                </c:pt>
                <c:pt idx="673">
                  <c:v>190</c:v>
                </c:pt>
                <c:pt idx="674">
                  <c:v>190</c:v>
                </c:pt>
                <c:pt idx="675">
                  <c:v>190</c:v>
                </c:pt>
                <c:pt idx="676">
                  <c:v>190</c:v>
                </c:pt>
                <c:pt idx="677">
                  <c:v>190</c:v>
                </c:pt>
                <c:pt idx="678">
                  <c:v>190</c:v>
                </c:pt>
                <c:pt idx="679">
                  <c:v>190</c:v>
                </c:pt>
                <c:pt idx="680">
                  <c:v>190</c:v>
                </c:pt>
                <c:pt idx="681">
                  <c:v>190</c:v>
                </c:pt>
                <c:pt idx="682">
                  <c:v>190</c:v>
                </c:pt>
                <c:pt idx="683">
                  <c:v>190</c:v>
                </c:pt>
                <c:pt idx="684">
                  <c:v>190</c:v>
                </c:pt>
                <c:pt idx="685">
                  <c:v>190</c:v>
                </c:pt>
                <c:pt idx="686">
                  <c:v>190</c:v>
                </c:pt>
                <c:pt idx="687">
                  <c:v>190</c:v>
                </c:pt>
                <c:pt idx="688">
                  <c:v>190</c:v>
                </c:pt>
                <c:pt idx="689">
                  <c:v>190</c:v>
                </c:pt>
                <c:pt idx="690">
                  <c:v>190</c:v>
                </c:pt>
                <c:pt idx="691">
                  <c:v>190</c:v>
                </c:pt>
                <c:pt idx="692">
                  <c:v>190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190</c:v>
                </c:pt>
                <c:pt idx="697">
                  <c:v>190</c:v>
                </c:pt>
                <c:pt idx="698">
                  <c:v>190</c:v>
                </c:pt>
                <c:pt idx="699">
                  <c:v>190</c:v>
                </c:pt>
                <c:pt idx="700">
                  <c:v>190</c:v>
                </c:pt>
                <c:pt idx="701">
                  <c:v>190</c:v>
                </c:pt>
                <c:pt idx="702">
                  <c:v>190</c:v>
                </c:pt>
                <c:pt idx="703">
                  <c:v>190</c:v>
                </c:pt>
                <c:pt idx="704">
                  <c:v>190</c:v>
                </c:pt>
                <c:pt idx="705">
                  <c:v>190</c:v>
                </c:pt>
                <c:pt idx="706">
                  <c:v>190</c:v>
                </c:pt>
                <c:pt idx="707">
                  <c:v>190</c:v>
                </c:pt>
                <c:pt idx="708">
                  <c:v>190</c:v>
                </c:pt>
                <c:pt idx="709">
                  <c:v>190</c:v>
                </c:pt>
                <c:pt idx="710">
                  <c:v>190</c:v>
                </c:pt>
                <c:pt idx="711">
                  <c:v>190</c:v>
                </c:pt>
                <c:pt idx="712">
                  <c:v>190</c:v>
                </c:pt>
                <c:pt idx="713">
                  <c:v>190</c:v>
                </c:pt>
                <c:pt idx="714">
                  <c:v>190</c:v>
                </c:pt>
                <c:pt idx="715">
                  <c:v>190</c:v>
                </c:pt>
                <c:pt idx="716">
                  <c:v>190</c:v>
                </c:pt>
                <c:pt idx="717">
                  <c:v>190</c:v>
                </c:pt>
                <c:pt idx="718">
                  <c:v>190</c:v>
                </c:pt>
                <c:pt idx="719">
                  <c:v>190</c:v>
                </c:pt>
                <c:pt idx="720">
                  <c:v>190</c:v>
                </c:pt>
                <c:pt idx="721">
                  <c:v>190</c:v>
                </c:pt>
                <c:pt idx="722">
                  <c:v>190</c:v>
                </c:pt>
                <c:pt idx="723">
                  <c:v>190</c:v>
                </c:pt>
                <c:pt idx="724">
                  <c:v>190</c:v>
                </c:pt>
                <c:pt idx="725">
                  <c:v>190</c:v>
                </c:pt>
                <c:pt idx="726">
                  <c:v>190</c:v>
                </c:pt>
                <c:pt idx="727">
                  <c:v>190</c:v>
                </c:pt>
                <c:pt idx="728">
                  <c:v>190</c:v>
                </c:pt>
                <c:pt idx="729">
                  <c:v>190</c:v>
                </c:pt>
                <c:pt idx="730">
                  <c:v>190</c:v>
                </c:pt>
                <c:pt idx="731">
                  <c:v>190</c:v>
                </c:pt>
                <c:pt idx="732">
                  <c:v>190</c:v>
                </c:pt>
                <c:pt idx="733">
                  <c:v>190</c:v>
                </c:pt>
                <c:pt idx="734">
                  <c:v>190</c:v>
                </c:pt>
                <c:pt idx="735">
                  <c:v>190</c:v>
                </c:pt>
                <c:pt idx="736">
                  <c:v>190</c:v>
                </c:pt>
                <c:pt idx="737">
                  <c:v>190</c:v>
                </c:pt>
                <c:pt idx="738">
                  <c:v>190</c:v>
                </c:pt>
                <c:pt idx="739">
                  <c:v>190</c:v>
                </c:pt>
                <c:pt idx="740">
                  <c:v>190</c:v>
                </c:pt>
                <c:pt idx="741">
                  <c:v>190</c:v>
                </c:pt>
                <c:pt idx="742">
                  <c:v>190</c:v>
                </c:pt>
                <c:pt idx="743">
                  <c:v>190</c:v>
                </c:pt>
                <c:pt idx="744">
                  <c:v>190</c:v>
                </c:pt>
                <c:pt idx="745">
                  <c:v>190</c:v>
                </c:pt>
                <c:pt idx="746">
                  <c:v>190</c:v>
                </c:pt>
                <c:pt idx="747">
                  <c:v>190</c:v>
                </c:pt>
                <c:pt idx="748">
                  <c:v>190</c:v>
                </c:pt>
                <c:pt idx="749">
                  <c:v>190</c:v>
                </c:pt>
                <c:pt idx="750">
                  <c:v>190</c:v>
                </c:pt>
                <c:pt idx="751">
                  <c:v>190</c:v>
                </c:pt>
                <c:pt idx="752">
                  <c:v>190</c:v>
                </c:pt>
                <c:pt idx="753">
                  <c:v>190</c:v>
                </c:pt>
                <c:pt idx="754">
                  <c:v>190</c:v>
                </c:pt>
                <c:pt idx="755">
                  <c:v>190</c:v>
                </c:pt>
                <c:pt idx="756">
                  <c:v>190</c:v>
                </c:pt>
                <c:pt idx="757">
                  <c:v>190</c:v>
                </c:pt>
                <c:pt idx="758">
                  <c:v>190</c:v>
                </c:pt>
                <c:pt idx="759">
                  <c:v>190</c:v>
                </c:pt>
                <c:pt idx="760">
                  <c:v>190</c:v>
                </c:pt>
                <c:pt idx="761">
                  <c:v>190</c:v>
                </c:pt>
                <c:pt idx="762">
                  <c:v>190</c:v>
                </c:pt>
                <c:pt idx="763">
                  <c:v>190</c:v>
                </c:pt>
                <c:pt idx="764">
                  <c:v>190</c:v>
                </c:pt>
                <c:pt idx="765">
                  <c:v>190</c:v>
                </c:pt>
                <c:pt idx="766">
                  <c:v>190</c:v>
                </c:pt>
                <c:pt idx="767">
                  <c:v>190</c:v>
                </c:pt>
                <c:pt idx="768">
                  <c:v>190</c:v>
                </c:pt>
                <c:pt idx="769">
                  <c:v>190</c:v>
                </c:pt>
                <c:pt idx="770">
                  <c:v>190</c:v>
                </c:pt>
                <c:pt idx="771">
                  <c:v>190</c:v>
                </c:pt>
                <c:pt idx="772">
                  <c:v>190</c:v>
                </c:pt>
                <c:pt idx="773">
                  <c:v>190</c:v>
                </c:pt>
                <c:pt idx="774">
                  <c:v>190</c:v>
                </c:pt>
                <c:pt idx="775">
                  <c:v>190</c:v>
                </c:pt>
                <c:pt idx="776">
                  <c:v>190</c:v>
                </c:pt>
                <c:pt idx="777">
                  <c:v>190</c:v>
                </c:pt>
                <c:pt idx="778">
                  <c:v>190</c:v>
                </c:pt>
                <c:pt idx="779">
                  <c:v>190</c:v>
                </c:pt>
                <c:pt idx="780">
                  <c:v>190</c:v>
                </c:pt>
                <c:pt idx="781">
                  <c:v>190</c:v>
                </c:pt>
                <c:pt idx="782">
                  <c:v>190</c:v>
                </c:pt>
                <c:pt idx="783">
                  <c:v>190</c:v>
                </c:pt>
                <c:pt idx="784">
                  <c:v>190</c:v>
                </c:pt>
                <c:pt idx="785">
                  <c:v>190</c:v>
                </c:pt>
                <c:pt idx="786">
                  <c:v>190</c:v>
                </c:pt>
                <c:pt idx="787">
                  <c:v>190</c:v>
                </c:pt>
                <c:pt idx="788">
                  <c:v>190</c:v>
                </c:pt>
                <c:pt idx="789">
                  <c:v>190</c:v>
                </c:pt>
                <c:pt idx="790">
                  <c:v>190</c:v>
                </c:pt>
                <c:pt idx="791">
                  <c:v>190</c:v>
                </c:pt>
                <c:pt idx="792">
                  <c:v>190</c:v>
                </c:pt>
                <c:pt idx="793">
                  <c:v>190</c:v>
                </c:pt>
                <c:pt idx="794">
                  <c:v>190</c:v>
                </c:pt>
                <c:pt idx="795">
                  <c:v>190</c:v>
                </c:pt>
                <c:pt idx="796">
                  <c:v>190</c:v>
                </c:pt>
                <c:pt idx="797">
                  <c:v>190</c:v>
                </c:pt>
                <c:pt idx="798">
                  <c:v>190</c:v>
                </c:pt>
                <c:pt idx="799">
                  <c:v>190</c:v>
                </c:pt>
                <c:pt idx="800">
                  <c:v>190</c:v>
                </c:pt>
                <c:pt idx="801">
                  <c:v>190</c:v>
                </c:pt>
                <c:pt idx="802">
                  <c:v>190</c:v>
                </c:pt>
                <c:pt idx="803">
                  <c:v>190</c:v>
                </c:pt>
                <c:pt idx="804">
                  <c:v>190</c:v>
                </c:pt>
                <c:pt idx="805">
                  <c:v>190</c:v>
                </c:pt>
                <c:pt idx="806">
                  <c:v>190</c:v>
                </c:pt>
                <c:pt idx="807">
                  <c:v>190</c:v>
                </c:pt>
                <c:pt idx="808">
                  <c:v>190</c:v>
                </c:pt>
                <c:pt idx="809">
                  <c:v>190</c:v>
                </c:pt>
                <c:pt idx="810">
                  <c:v>190</c:v>
                </c:pt>
                <c:pt idx="811">
                  <c:v>190</c:v>
                </c:pt>
                <c:pt idx="812">
                  <c:v>190</c:v>
                </c:pt>
                <c:pt idx="813">
                  <c:v>190</c:v>
                </c:pt>
                <c:pt idx="814">
                  <c:v>190</c:v>
                </c:pt>
                <c:pt idx="815">
                  <c:v>190</c:v>
                </c:pt>
                <c:pt idx="816">
                  <c:v>190</c:v>
                </c:pt>
                <c:pt idx="817">
                  <c:v>190</c:v>
                </c:pt>
                <c:pt idx="818">
                  <c:v>190</c:v>
                </c:pt>
                <c:pt idx="819">
                  <c:v>190</c:v>
                </c:pt>
                <c:pt idx="820">
                  <c:v>190</c:v>
                </c:pt>
                <c:pt idx="821">
                  <c:v>190</c:v>
                </c:pt>
                <c:pt idx="822">
                  <c:v>190</c:v>
                </c:pt>
                <c:pt idx="823">
                  <c:v>190</c:v>
                </c:pt>
                <c:pt idx="824">
                  <c:v>190</c:v>
                </c:pt>
                <c:pt idx="825">
                  <c:v>190</c:v>
                </c:pt>
                <c:pt idx="826">
                  <c:v>190</c:v>
                </c:pt>
                <c:pt idx="827">
                  <c:v>190</c:v>
                </c:pt>
                <c:pt idx="828">
                  <c:v>190</c:v>
                </c:pt>
                <c:pt idx="829">
                  <c:v>190</c:v>
                </c:pt>
                <c:pt idx="830">
                  <c:v>190</c:v>
                </c:pt>
                <c:pt idx="831">
                  <c:v>190</c:v>
                </c:pt>
                <c:pt idx="832">
                  <c:v>190</c:v>
                </c:pt>
                <c:pt idx="833">
                  <c:v>190</c:v>
                </c:pt>
                <c:pt idx="834">
                  <c:v>190</c:v>
                </c:pt>
              </c:numCache>
            </c:numRef>
          </c:xVal>
          <c:yVal>
            <c:numRef>
              <c:f>'RA610-1355'!$L:$L</c:f>
              <c:numCache>
                <c:formatCode>General</c:formatCode>
                <c:ptCount val="1048576"/>
                <c:pt idx="0">
                  <c:v>-1061</c:v>
                </c:pt>
                <c:pt idx="1">
                  <c:v>-1060</c:v>
                </c:pt>
                <c:pt idx="2">
                  <c:v>-1059</c:v>
                </c:pt>
                <c:pt idx="3">
                  <c:v>-1058</c:v>
                </c:pt>
                <c:pt idx="4">
                  <c:v>-1057</c:v>
                </c:pt>
                <c:pt idx="5">
                  <c:v>-1056</c:v>
                </c:pt>
                <c:pt idx="6">
                  <c:v>-1055</c:v>
                </c:pt>
                <c:pt idx="7">
                  <c:v>-1054</c:v>
                </c:pt>
                <c:pt idx="8">
                  <c:v>-1053</c:v>
                </c:pt>
                <c:pt idx="9">
                  <c:v>-1052</c:v>
                </c:pt>
                <c:pt idx="10">
                  <c:v>-1051</c:v>
                </c:pt>
                <c:pt idx="11">
                  <c:v>-1050</c:v>
                </c:pt>
                <c:pt idx="12">
                  <c:v>-1049</c:v>
                </c:pt>
                <c:pt idx="13">
                  <c:v>-1048</c:v>
                </c:pt>
                <c:pt idx="14">
                  <c:v>-1047</c:v>
                </c:pt>
                <c:pt idx="15">
                  <c:v>-1046</c:v>
                </c:pt>
                <c:pt idx="16">
                  <c:v>-1045</c:v>
                </c:pt>
                <c:pt idx="17">
                  <c:v>-1044</c:v>
                </c:pt>
                <c:pt idx="18">
                  <c:v>-1043</c:v>
                </c:pt>
                <c:pt idx="19">
                  <c:v>-1042</c:v>
                </c:pt>
                <c:pt idx="20">
                  <c:v>-1041</c:v>
                </c:pt>
                <c:pt idx="21">
                  <c:v>-1040</c:v>
                </c:pt>
                <c:pt idx="22">
                  <c:v>-1039</c:v>
                </c:pt>
                <c:pt idx="23">
                  <c:v>-1038</c:v>
                </c:pt>
                <c:pt idx="24">
                  <c:v>-1037</c:v>
                </c:pt>
                <c:pt idx="25">
                  <c:v>-1036</c:v>
                </c:pt>
                <c:pt idx="26">
                  <c:v>-1035</c:v>
                </c:pt>
                <c:pt idx="27">
                  <c:v>-1034</c:v>
                </c:pt>
                <c:pt idx="28">
                  <c:v>-1033</c:v>
                </c:pt>
                <c:pt idx="29">
                  <c:v>-1032</c:v>
                </c:pt>
                <c:pt idx="30">
                  <c:v>-1031</c:v>
                </c:pt>
                <c:pt idx="31">
                  <c:v>-1030</c:v>
                </c:pt>
                <c:pt idx="32">
                  <c:v>-1029</c:v>
                </c:pt>
                <c:pt idx="33">
                  <c:v>-1028</c:v>
                </c:pt>
                <c:pt idx="34">
                  <c:v>-1027</c:v>
                </c:pt>
                <c:pt idx="35">
                  <c:v>-1026</c:v>
                </c:pt>
                <c:pt idx="36">
                  <c:v>-1025</c:v>
                </c:pt>
                <c:pt idx="37">
                  <c:v>-1024</c:v>
                </c:pt>
                <c:pt idx="38">
                  <c:v>-1023</c:v>
                </c:pt>
                <c:pt idx="39">
                  <c:v>-1022</c:v>
                </c:pt>
                <c:pt idx="40">
                  <c:v>-1021</c:v>
                </c:pt>
                <c:pt idx="41">
                  <c:v>-1020</c:v>
                </c:pt>
                <c:pt idx="42">
                  <c:v>-1019</c:v>
                </c:pt>
                <c:pt idx="43">
                  <c:v>-1018</c:v>
                </c:pt>
                <c:pt idx="44">
                  <c:v>-1017</c:v>
                </c:pt>
                <c:pt idx="45">
                  <c:v>-1016</c:v>
                </c:pt>
                <c:pt idx="46">
                  <c:v>-1015</c:v>
                </c:pt>
                <c:pt idx="47">
                  <c:v>-1014</c:v>
                </c:pt>
                <c:pt idx="48">
                  <c:v>-1013</c:v>
                </c:pt>
                <c:pt idx="49">
                  <c:v>-1012</c:v>
                </c:pt>
                <c:pt idx="50">
                  <c:v>-1011</c:v>
                </c:pt>
                <c:pt idx="51">
                  <c:v>-1010</c:v>
                </c:pt>
                <c:pt idx="52">
                  <c:v>-1009</c:v>
                </c:pt>
                <c:pt idx="53">
                  <c:v>-1008</c:v>
                </c:pt>
                <c:pt idx="54">
                  <c:v>-1007</c:v>
                </c:pt>
                <c:pt idx="55">
                  <c:v>-1006</c:v>
                </c:pt>
                <c:pt idx="56">
                  <c:v>-1005</c:v>
                </c:pt>
                <c:pt idx="57">
                  <c:v>-1004</c:v>
                </c:pt>
                <c:pt idx="58">
                  <c:v>-1003</c:v>
                </c:pt>
                <c:pt idx="59">
                  <c:v>-1002</c:v>
                </c:pt>
                <c:pt idx="60">
                  <c:v>-1001</c:v>
                </c:pt>
                <c:pt idx="61">
                  <c:v>-1000</c:v>
                </c:pt>
                <c:pt idx="62">
                  <c:v>-999</c:v>
                </c:pt>
                <c:pt idx="63">
                  <c:v>-998</c:v>
                </c:pt>
                <c:pt idx="64">
                  <c:v>-997</c:v>
                </c:pt>
                <c:pt idx="65">
                  <c:v>-996</c:v>
                </c:pt>
                <c:pt idx="66">
                  <c:v>-995</c:v>
                </c:pt>
                <c:pt idx="67">
                  <c:v>-994</c:v>
                </c:pt>
                <c:pt idx="68">
                  <c:v>-993</c:v>
                </c:pt>
                <c:pt idx="69">
                  <c:v>-992</c:v>
                </c:pt>
                <c:pt idx="70">
                  <c:v>-991</c:v>
                </c:pt>
                <c:pt idx="71">
                  <c:v>-990</c:v>
                </c:pt>
                <c:pt idx="72">
                  <c:v>-989</c:v>
                </c:pt>
                <c:pt idx="73">
                  <c:v>-988</c:v>
                </c:pt>
                <c:pt idx="74">
                  <c:v>-987</c:v>
                </c:pt>
                <c:pt idx="75">
                  <c:v>-986</c:v>
                </c:pt>
                <c:pt idx="76">
                  <c:v>-985</c:v>
                </c:pt>
                <c:pt idx="77">
                  <c:v>-984</c:v>
                </c:pt>
                <c:pt idx="78">
                  <c:v>-983</c:v>
                </c:pt>
                <c:pt idx="79">
                  <c:v>-982</c:v>
                </c:pt>
                <c:pt idx="80">
                  <c:v>-981</c:v>
                </c:pt>
                <c:pt idx="81">
                  <c:v>-980</c:v>
                </c:pt>
                <c:pt idx="82">
                  <c:v>-979</c:v>
                </c:pt>
                <c:pt idx="83">
                  <c:v>-978</c:v>
                </c:pt>
                <c:pt idx="84">
                  <c:v>-977</c:v>
                </c:pt>
                <c:pt idx="85">
                  <c:v>-976</c:v>
                </c:pt>
                <c:pt idx="86">
                  <c:v>-975</c:v>
                </c:pt>
                <c:pt idx="87">
                  <c:v>-974</c:v>
                </c:pt>
                <c:pt idx="88">
                  <c:v>-973</c:v>
                </c:pt>
                <c:pt idx="89">
                  <c:v>-972</c:v>
                </c:pt>
                <c:pt idx="90">
                  <c:v>-971</c:v>
                </c:pt>
                <c:pt idx="91">
                  <c:v>-970</c:v>
                </c:pt>
                <c:pt idx="92">
                  <c:v>-969</c:v>
                </c:pt>
                <c:pt idx="93">
                  <c:v>-968</c:v>
                </c:pt>
                <c:pt idx="94">
                  <c:v>-967</c:v>
                </c:pt>
                <c:pt idx="95">
                  <c:v>-966</c:v>
                </c:pt>
                <c:pt idx="96">
                  <c:v>-965</c:v>
                </c:pt>
                <c:pt idx="97">
                  <c:v>-964</c:v>
                </c:pt>
                <c:pt idx="98">
                  <c:v>-963</c:v>
                </c:pt>
                <c:pt idx="99">
                  <c:v>-962</c:v>
                </c:pt>
                <c:pt idx="100">
                  <c:v>-961</c:v>
                </c:pt>
                <c:pt idx="101">
                  <c:v>-960</c:v>
                </c:pt>
                <c:pt idx="102">
                  <c:v>-959</c:v>
                </c:pt>
                <c:pt idx="103">
                  <c:v>-958</c:v>
                </c:pt>
                <c:pt idx="104">
                  <c:v>-957</c:v>
                </c:pt>
                <c:pt idx="105">
                  <c:v>-956</c:v>
                </c:pt>
                <c:pt idx="106">
                  <c:v>-955</c:v>
                </c:pt>
                <c:pt idx="107">
                  <c:v>-954</c:v>
                </c:pt>
                <c:pt idx="108">
                  <c:v>-953</c:v>
                </c:pt>
                <c:pt idx="109">
                  <c:v>-952</c:v>
                </c:pt>
                <c:pt idx="110">
                  <c:v>-951</c:v>
                </c:pt>
                <c:pt idx="111">
                  <c:v>-950</c:v>
                </c:pt>
                <c:pt idx="112">
                  <c:v>-949</c:v>
                </c:pt>
                <c:pt idx="113">
                  <c:v>-948</c:v>
                </c:pt>
                <c:pt idx="114">
                  <c:v>-947</c:v>
                </c:pt>
                <c:pt idx="115">
                  <c:v>-946</c:v>
                </c:pt>
                <c:pt idx="116">
                  <c:v>-945</c:v>
                </c:pt>
                <c:pt idx="117">
                  <c:v>-944</c:v>
                </c:pt>
                <c:pt idx="118">
                  <c:v>-943</c:v>
                </c:pt>
                <c:pt idx="119">
                  <c:v>-942</c:v>
                </c:pt>
                <c:pt idx="120">
                  <c:v>-941</c:v>
                </c:pt>
                <c:pt idx="121">
                  <c:v>-940</c:v>
                </c:pt>
                <c:pt idx="122">
                  <c:v>-939</c:v>
                </c:pt>
                <c:pt idx="123">
                  <c:v>-938</c:v>
                </c:pt>
                <c:pt idx="124">
                  <c:v>-937</c:v>
                </c:pt>
                <c:pt idx="125">
                  <c:v>-936</c:v>
                </c:pt>
                <c:pt idx="126">
                  <c:v>-935</c:v>
                </c:pt>
                <c:pt idx="127">
                  <c:v>-934</c:v>
                </c:pt>
                <c:pt idx="128">
                  <c:v>-933</c:v>
                </c:pt>
                <c:pt idx="129">
                  <c:v>-932</c:v>
                </c:pt>
                <c:pt idx="130">
                  <c:v>-931</c:v>
                </c:pt>
                <c:pt idx="131">
                  <c:v>-930</c:v>
                </c:pt>
                <c:pt idx="132">
                  <c:v>-929</c:v>
                </c:pt>
                <c:pt idx="133">
                  <c:v>-928</c:v>
                </c:pt>
                <c:pt idx="134">
                  <c:v>-927</c:v>
                </c:pt>
                <c:pt idx="135">
                  <c:v>-926</c:v>
                </c:pt>
                <c:pt idx="136">
                  <c:v>-925</c:v>
                </c:pt>
                <c:pt idx="137">
                  <c:v>-924</c:v>
                </c:pt>
                <c:pt idx="138">
                  <c:v>-923</c:v>
                </c:pt>
                <c:pt idx="139">
                  <c:v>-922</c:v>
                </c:pt>
                <c:pt idx="140">
                  <c:v>-921</c:v>
                </c:pt>
                <c:pt idx="141">
                  <c:v>-920</c:v>
                </c:pt>
                <c:pt idx="142">
                  <c:v>-919</c:v>
                </c:pt>
                <c:pt idx="143">
                  <c:v>-918</c:v>
                </c:pt>
                <c:pt idx="144">
                  <c:v>-917</c:v>
                </c:pt>
                <c:pt idx="145">
                  <c:v>-916</c:v>
                </c:pt>
                <c:pt idx="146">
                  <c:v>-915</c:v>
                </c:pt>
                <c:pt idx="147">
                  <c:v>-914</c:v>
                </c:pt>
                <c:pt idx="148">
                  <c:v>-913</c:v>
                </c:pt>
                <c:pt idx="149">
                  <c:v>-912</c:v>
                </c:pt>
                <c:pt idx="150">
                  <c:v>-911</c:v>
                </c:pt>
                <c:pt idx="151">
                  <c:v>-910</c:v>
                </c:pt>
                <c:pt idx="152">
                  <c:v>-909</c:v>
                </c:pt>
                <c:pt idx="153">
                  <c:v>-908</c:v>
                </c:pt>
                <c:pt idx="154">
                  <c:v>-907</c:v>
                </c:pt>
                <c:pt idx="155">
                  <c:v>-906</c:v>
                </c:pt>
                <c:pt idx="156">
                  <c:v>-905</c:v>
                </c:pt>
                <c:pt idx="157">
                  <c:v>-904</c:v>
                </c:pt>
                <c:pt idx="158">
                  <c:v>-903</c:v>
                </c:pt>
                <c:pt idx="159">
                  <c:v>-902</c:v>
                </c:pt>
                <c:pt idx="160">
                  <c:v>-901</c:v>
                </c:pt>
                <c:pt idx="161">
                  <c:v>-900</c:v>
                </c:pt>
                <c:pt idx="162">
                  <c:v>-899</c:v>
                </c:pt>
                <c:pt idx="163">
                  <c:v>-898</c:v>
                </c:pt>
                <c:pt idx="164">
                  <c:v>-897</c:v>
                </c:pt>
                <c:pt idx="165">
                  <c:v>-896</c:v>
                </c:pt>
                <c:pt idx="166">
                  <c:v>-895</c:v>
                </c:pt>
                <c:pt idx="167">
                  <c:v>-894</c:v>
                </c:pt>
                <c:pt idx="168">
                  <c:v>-893</c:v>
                </c:pt>
                <c:pt idx="169">
                  <c:v>-892</c:v>
                </c:pt>
                <c:pt idx="170">
                  <c:v>-891</c:v>
                </c:pt>
                <c:pt idx="171">
                  <c:v>-890</c:v>
                </c:pt>
                <c:pt idx="172">
                  <c:v>-889</c:v>
                </c:pt>
                <c:pt idx="173">
                  <c:v>-888</c:v>
                </c:pt>
                <c:pt idx="174">
                  <c:v>-887</c:v>
                </c:pt>
                <c:pt idx="175">
                  <c:v>-886</c:v>
                </c:pt>
                <c:pt idx="176">
                  <c:v>-885</c:v>
                </c:pt>
                <c:pt idx="177">
                  <c:v>-884</c:v>
                </c:pt>
                <c:pt idx="178">
                  <c:v>-883</c:v>
                </c:pt>
                <c:pt idx="179">
                  <c:v>-882</c:v>
                </c:pt>
                <c:pt idx="180">
                  <c:v>-881</c:v>
                </c:pt>
                <c:pt idx="181">
                  <c:v>-880</c:v>
                </c:pt>
                <c:pt idx="182">
                  <c:v>-879</c:v>
                </c:pt>
                <c:pt idx="183">
                  <c:v>-878</c:v>
                </c:pt>
                <c:pt idx="184">
                  <c:v>-877</c:v>
                </c:pt>
                <c:pt idx="185">
                  <c:v>-876</c:v>
                </c:pt>
                <c:pt idx="186">
                  <c:v>-875</c:v>
                </c:pt>
                <c:pt idx="187">
                  <c:v>-874</c:v>
                </c:pt>
                <c:pt idx="188">
                  <c:v>-873</c:v>
                </c:pt>
                <c:pt idx="189">
                  <c:v>-872</c:v>
                </c:pt>
                <c:pt idx="190">
                  <c:v>-871</c:v>
                </c:pt>
                <c:pt idx="191">
                  <c:v>-870</c:v>
                </c:pt>
                <c:pt idx="192">
                  <c:v>-869</c:v>
                </c:pt>
                <c:pt idx="193">
                  <c:v>-868</c:v>
                </c:pt>
                <c:pt idx="194">
                  <c:v>-867</c:v>
                </c:pt>
                <c:pt idx="195">
                  <c:v>-866</c:v>
                </c:pt>
                <c:pt idx="196">
                  <c:v>-865</c:v>
                </c:pt>
                <c:pt idx="197">
                  <c:v>-864</c:v>
                </c:pt>
                <c:pt idx="198">
                  <c:v>-863</c:v>
                </c:pt>
                <c:pt idx="199">
                  <c:v>-862</c:v>
                </c:pt>
                <c:pt idx="200">
                  <c:v>-861</c:v>
                </c:pt>
                <c:pt idx="201">
                  <c:v>-860</c:v>
                </c:pt>
                <c:pt idx="202">
                  <c:v>-859</c:v>
                </c:pt>
                <c:pt idx="203">
                  <c:v>-858</c:v>
                </c:pt>
                <c:pt idx="204">
                  <c:v>-857</c:v>
                </c:pt>
                <c:pt idx="205">
                  <c:v>-856</c:v>
                </c:pt>
                <c:pt idx="206">
                  <c:v>-855</c:v>
                </c:pt>
                <c:pt idx="207">
                  <c:v>-854</c:v>
                </c:pt>
                <c:pt idx="208">
                  <c:v>-853</c:v>
                </c:pt>
                <c:pt idx="209">
                  <c:v>-852</c:v>
                </c:pt>
                <c:pt idx="210">
                  <c:v>-851</c:v>
                </c:pt>
                <c:pt idx="211">
                  <c:v>-850</c:v>
                </c:pt>
                <c:pt idx="212">
                  <c:v>-849</c:v>
                </c:pt>
                <c:pt idx="213">
                  <c:v>-848</c:v>
                </c:pt>
                <c:pt idx="214">
                  <c:v>-847</c:v>
                </c:pt>
                <c:pt idx="215">
                  <c:v>-846</c:v>
                </c:pt>
                <c:pt idx="216">
                  <c:v>-845</c:v>
                </c:pt>
                <c:pt idx="217">
                  <c:v>-844</c:v>
                </c:pt>
                <c:pt idx="218">
                  <c:v>-843</c:v>
                </c:pt>
                <c:pt idx="219">
                  <c:v>-842</c:v>
                </c:pt>
                <c:pt idx="220">
                  <c:v>-841</c:v>
                </c:pt>
                <c:pt idx="221">
                  <c:v>-840</c:v>
                </c:pt>
                <c:pt idx="222">
                  <c:v>-839</c:v>
                </c:pt>
                <c:pt idx="223">
                  <c:v>-838</c:v>
                </c:pt>
                <c:pt idx="224">
                  <c:v>-837</c:v>
                </c:pt>
                <c:pt idx="225">
                  <c:v>-836</c:v>
                </c:pt>
                <c:pt idx="226">
                  <c:v>-835</c:v>
                </c:pt>
                <c:pt idx="227">
                  <c:v>-834</c:v>
                </c:pt>
                <c:pt idx="228">
                  <c:v>-833</c:v>
                </c:pt>
                <c:pt idx="229">
                  <c:v>-832</c:v>
                </c:pt>
                <c:pt idx="230">
                  <c:v>-831</c:v>
                </c:pt>
                <c:pt idx="231">
                  <c:v>-830</c:v>
                </c:pt>
                <c:pt idx="232">
                  <c:v>-829</c:v>
                </c:pt>
                <c:pt idx="233">
                  <c:v>-828</c:v>
                </c:pt>
                <c:pt idx="234">
                  <c:v>-827</c:v>
                </c:pt>
                <c:pt idx="235">
                  <c:v>-826</c:v>
                </c:pt>
                <c:pt idx="236">
                  <c:v>-825</c:v>
                </c:pt>
                <c:pt idx="237">
                  <c:v>-824</c:v>
                </c:pt>
                <c:pt idx="238">
                  <c:v>-823</c:v>
                </c:pt>
                <c:pt idx="239">
                  <c:v>-822</c:v>
                </c:pt>
                <c:pt idx="240">
                  <c:v>-821</c:v>
                </c:pt>
                <c:pt idx="241">
                  <c:v>-820</c:v>
                </c:pt>
                <c:pt idx="242">
                  <c:v>-819</c:v>
                </c:pt>
                <c:pt idx="243">
                  <c:v>-818</c:v>
                </c:pt>
                <c:pt idx="244">
                  <c:v>-817</c:v>
                </c:pt>
                <c:pt idx="245">
                  <c:v>-816</c:v>
                </c:pt>
                <c:pt idx="246">
                  <c:v>-815</c:v>
                </c:pt>
                <c:pt idx="247">
                  <c:v>-814</c:v>
                </c:pt>
                <c:pt idx="248">
                  <c:v>-813</c:v>
                </c:pt>
                <c:pt idx="249">
                  <c:v>-812</c:v>
                </c:pt>
                <c:pt idx="250">
                  <c:v>-811</c:v>
                </c:pt>
                <c:pt idx="251">
                  <c:v>-810</c:v>
                </c:pt>
                <c:pt idx="252">
                  <c:v>-809</c:v>
                </c:pt>
                <c:pt idx="253">
                  <c:v>-808</c:v>
                </c:pt>
                <c:pt idx="254">
                  <c:v>-807</c:v>
                </c:pt>
                <c:pt idx="255">
                  <c:v>-806</c:v>
                </c:pt>
                <c:pt idx="256">
                  <c:v>-805</c:v>
                </c:pt>
                <c:pt idx="257">
                  <c:v>-804</c:v>
                </c:pt>
                <c:pt idx="258">
                  <c:v>-803</c:v>
                </c:pt>
                <c:pt idx="259">
                  <c:v>-802</c:v>
                </c:pt>
                <c:pt idx="260">
                  <c:v>-801</c:v>
                </c:pt>
                <c:pt idx="261">
                  <c:v>-800</c:v>
                </c:pt>
                <c:pt idx="262">
                  <c:v>-799</c:v>
                </c:pt>
                <c:pt idx="263">
                  <c:v>-798</c:v>
                </c:pt>
                <c:pt idx="264">
                  <c:v>-797</c:v>
                </c:pt>
                <c:pt idx="265">
                  <c:v>-796</c:v>
                </c:pt>
                <c:pt idx="266">
                  <c:v>-795</c:v>
                </c:pt>
                <c:pt idx="267">
                  <c:v>-794</c:v>
                </c:pt>
                <c:pt idx="268">
                  <c:v>-793</c:v>
                </c:pt>
                <c:pt idx="269">
                  <c:v>-792</c:v>
                </c:pt>
                <c:pt idx="270">
                  <c:v>-791</c:v>
                </c:pt>
                <c:pt idx="271">
                  <c:v>-790</c:v>
                </c:pt>
                <c:pt idx="272">
                  <c:v>-789</c:v>
                </c:pt>
                <c:pt idx="273">
                  <c:v>-788</c:v>
                </c:pt>
                <c:pt idx="274">
                  <c:v>-787</c:v>
                </c:pt>
                <c:pt idx="275">
                  <c:v>-786</c:v>
                </c:pt>
                <c:pt idx="276">
                  <c:v>-785</c:v>
                </c:pt>
                <c:pt idx="277">
                  <c:v>-784</c:v>
                </c:pt>
                <c:pt idx="278">
                  <c:v>-783</c:v>
                </c:pt>
                <c:pt idx="279">
                  <c:v>-782</c:v>
                </c:pt>
                <c:pt idx="280">
                  <c:v>-781</c:v>
                </c:pt>
                <c:pt idx="281">
                  <c:v>-780</c:v>
                </c:pt>
                <c:pt idx="282">
                  <c:v>-779</c:v>
                </c:pt>
                <c:pt idx="283">
                  <c:v>-778</c:v>
                </c:pt>
                <c:pt idx="284">
                  <c:v>-777</c:v>
                </c:pt>
                <c:pt idx="285">
                  <c:v>-776</c:v>
                </c:pt>
                <c:pt idx="286">
                  <c:v>-775</c:v>
                </c:pt>
                <c:pt idx="287">
                  <c:v>-774</c:v>
                </c:pt>
                <c:pt idx="288">
                  <c:v>-773</c:v>
                </c:pt>
                <c:pt idx="289">
                  <c:v>-772</c:v>
                </c:pt>
                <c:pt idx="290">
                  <c:v>-771</c:v>
                </c:pt>
                <c:pt idx="291">
                  <c:v>-770</c:v>
                </c:pt>
                <c:pt idx="292">
                  <c:v>-769</c:v>
                </c:pt>
                <c:pt idx="293">
                  <c:v>-768</c:v>
                </c:pt>
                <c:pt idx="294">
                  <c:v>-767</c:v>
                </c:pt>
                <c:pt idx="295">
                  <c:v>-766</c:v>
                </c:pt>
                <c:pt idx="296">
                  <c:v>-765</c:v>
                </c:pt>
                <c:pt idx="297">
                  <c:v>-764</c:v>
                </c:pt>
                <c:pt idx="298">
                  <c:v>-763</c:v>
                </c:pt>
                <c:pt idx="299">
                  <c:v>-762</c:v>
                </c:pt>
                <c:pt idx="300">
                  <c:v>-761</c:v>
                </c:pt>
                <c:pt idx="301">
                  <c:v>-760</c:v>
                </c:pt>
                <c:pt idx="302">
                  <c:v>-759</c:v>
                </c:pt>
                <c:pt idx="303">
                  <c:v>-758</c:v>
                </c:pt>
                <c:pt idx="304">
                  <c:v>-757</c:v>
                </c:pt>
                <c:pt idx="305">
                  <c:v>-756</c:v>
                </c:pt>
                <c:pt idx="306">
                  <c:v>-755</c:v>
                </c:pt>
                <c:pt idx="307">
                  <c:v>-754</c:v>
                </c:pt>
                <c:pt idx="308">
                  <c:v>-753</c:v>
                </c:pt>
                <c:pt idx="309">
                  <c:v>-752</c:v>
                </c:pt>
                <c:pt idx="310">
                  <c:v>-751</c:v>
                </c:pt>
                <c:pt idx="311">
                  <c:v>-750</c:v>
                </c:pt>
                <c:pt idx="312">
                  <c:v>-749</c:v>
                </c:pt>
                <c:pt idx="313">
                  <c:v>-748</c:v>
                </c:pt>
                <c:pt idx="314">
                  <c:v>-747</c:v>
                </c:pt>
                <c:pt idx="315">
                  <c:v>-746</c:v>
                </c:pt>
                <c:pt idx="316">
                  <c:v>-745</c:v>
                </c:pt>
                <c:pt idx="317">
                  <c:v>-744</c:v>
                </c:pt>
                <c:pt idx="318">
                  <c:v>-743</c:v>
                </c:pt>
                <c:pt idx="319">
                  <c:v>-742</c:v>
                </c:pt>
                <c:pt idx="320">
                  <c:v>-741</c:v>
                </c:pt>
                <c:pt idx="321">
                  <c:v>-740</c:v>
                </c:pt>
                <c:pt idx="322">
                  <c:v>-739</c:v>
                </c:pt>
                <c:pt idx="323">
                  <c:v>-738</c:v>
                </c:pt>
                <c:pt idx="324">
                  <c:v>-737</c:v>
                </c:pt>
                <c:pt idx="325">
                  <c:v>-736</c:v>
                </c:pt>
                <c:pt idx="326">
                  <c:v>-735</c:v>
                </c:pt>
                <c:pt idx="327">
                  <c:v>-734</c:v>
                </c:pt>
                <c:pt idx="328">
                  <c:v>-733</c:v>
                </c:pt>
                <c:pt idx="329">
                  <c:v>-732</c:v>
                </c:pt>
                <c:pt idx="330">
                  <c:v>-731</c:v>
                </c:pt>
                <c:pt idx="331">
                  <c:v>-730</c:v>
                </c:pt>
                <c:pt idx="332">
                  <c:v>-729</c:v>
                </c:pt>
                <c:pt idx="333">
                  <c:v>-728</c:v>
                </c:pt>
                <c:pt idx="334">
                  <c:v>-727</c:v>
                </c:pt>
                <c:pt idx="335">
                  <c:v>-726</c:v>
                </c:pt>
                <c:pt idx="336">
                  <c:v>-725</c:v>
                </c:pt>
                <c:pt idx="337">
                  <c:v>-724</c:v>
                </c:pt>
                <c:pt idx="338">
                  <c:v>-723</c:v>
                </c:pt>
                <c:pt idx="339">
                  <c:v>-722</c:v>
                </c:pt>
                <c:pt idx="340">
                  <c:v>-721</c:v>
                </c:pt>
                <c:pt idx="341">
                  <c:v>-720</c:v>
                </c:pt>
                <c:pt idx="342">
                  <c:v>-719</c:v>
                </c:pt>
                <c:pt idx="343">
                  <c:v>-718</c:v>
                </c:pt>
                <c:pt idx="344">
                  <c:v>-717</c:v>
                </c:pt>
                <c:pt idx="345">
                  <c:v>-716</c:v>
                </c:pt>
                <c:pt idx="346">
                  <c:v>-715</c:v>
                </c:pt>
                <c:pt idx="347">
                  <c:v>-714</c:v>
                </c:pt>
                <c:pt idx="348">
                  <c:v>-713</c:v>
                </c:pt>
                <c:pt idx="349">
                  <c:v>-712</c:v>
                </c:pt>
                <c:pt idx="350">
                  <c:v>-711</c:v>
                </c:pt>
                <c:pt idx="351">
                  <c:v>-710</c:v>
                </c:pt>
                <c:pt idx="352">
                  <c:v>-709</c:v>
                </c:pt>
                <c:pt idx="353">
                  <c:v>-708</c:v>
                </c:pt>
                <c:pt idx="354">
                  <c:v>-707</c:v>
                </c:pt>
                <c:pt idx="355">
                  <c:v>-706</c:v>
                </c:pt>
                <c:pt idx="356">
                  <c:v>-705</c:v>
                </c:pt>
                <c:pt idx="357">
                  <c:v>-704</c:v>
                </c:pt>
                <c:pt idx="358">
                  <c:v>-703</c:v>
                </c:pt>
                <c:pt idx="359">
                  <c:v>-702</c:v>
                </c:pt>
                <c:pt idx="360">
                  <c:v>-701</c:v>
                </c:pt>
                <c:pt idx="361">
                  <c:v>-700</c:v>
                </c:pt>
                <c:pt idx="362">
                  <c:v>-699</c:v>
                </c:pt>
                <c:pt idx="363">
                  <c:v>-698</c:v>
                </c:pt>
                <c:pt idx="364">
                  <c:v>-697</c:v>
                </c:pt>
                <c:pt idx="365">
                  <c:v>-696</c:v>
                </c:pt>
                <c:pt idx="366">
                  <c:v>-695</c:v>
                </c:pt>
                <c:pt idx="367">
                  <c:v>-694</c:v>
                </c:pt>
                <c:pt idx="368">
                  <c:v>-693</c:v>
                </c:pt>
                <c:pt idx="369">
                  <c:v>-692</c:v>
                </c:pt>
                <c:pt idx="370">
                  <c:v>-691</c:v>
                </c:pt>
                <c:pt idx="371">
                  <c:v>-690</c:v>
                </c:pt>
                <c:pt idx="372">
                  <c:v>-689</c:v>
                </c:pt>
                <c:pt idx="373">
                  <c:v>-688</c:v>
                </c:pt>
                <c:pt idx="374">
                  <c:v>-687</c:v>
                </c:pt>
                <c:pt idx="375">
                  <c:v>-686</c:v>
                </c:pt>
                <c:pt idx="376">
                  <c:v>-685</c:v>
                </c:pt>
                <c:pt idx="377">
                  <c:v>-684</c:v>
                </c:pt>
                <c:pt idx="378">
                  <c:v>-683</c:v>
                </c:pt>
                <c:pt idx="379">
                  <c:v>-682</c:v>
                </c:pt>
                <c:pt idx="380">
                  <c:v>-681</c:v>
                </c:pt>
                <c:pt idx="381">
                  <c:v>-680</c:v>
                </c:pt>
                <c:pt idx="382">
                  <c:v>-679</c:v>
                </c:pt>
                <c:pt idx="383">
                  <c:v>-678</c:v>
                </c:pt>
                <c:pt idx="384">
                  <c:v>-677</c:v>
                </c:pt>
                <c:pt idx="385">
                  <c:v>-676</c:v>
                </c:pt>
                <c:pt idx="386">
                  <c:v>-675</c:v>
                </c:pt>
                <c:pt idx="387">
                  <c:v>-674</c:v>
                </c:pt>
                <c:pt idx="388">
                  <c:v>-673</c:v>
                </c:pt>
                <c:pt idx="389">
                  <c:v>-672</c:v>
                </c:pt>
                <c:pt idx="390">
                  <c:v>-671</c:v>
                </c:pt>
                <c:pt idx="391">
                  <c:v>-670</c:v>
                </c:pt>
                <c:pt idx="392">
                  <c:v>-669</c:v>
                </c:pt>
                <c:pt idx="393">
                  <c:v>-668</c:v>
                </c:pt>
                <c:pt idx="394">
                  <c:v>-667</c:v>
                </c:pt>
                <c:pt idx="395">
                  <c:v>-666</c:v>
                </c:pt>
                <c:pt idx="396">
                  <c:v>-665</c:v>
                </c:pt>
                <c:pt idx="397">
                  <c:v>-664</c:v>
                </c:pt>
                <c:pt idx="398">
                  <c:v>-663</c:v>
                </c:pt>
                <c:pt idx="399">
                  <c:v>-662</c:v>
                </c:pt>
                <c:pt idx="400">
                  <c:v>-661</c:v>
                </c:pt>
                <c:pt idx="401">
                  <c:v>-660</c:v>
                </c:pt>
                <c:pt idx="402">
                  <c:v>-659</c:v>
                </c:pt>
                <c:pt idx="403">
                  <c:v>-658</c:v>
                </c:pt>
                <c:pt idx="404">
                  <c:v>-657</c:v>
                </c:pt>
                <c:pt idx="405">
                  <c:v>-656</c:v>
                </c:pt>
                <c:pt idx="406">
                  <c:v>-655</c:v>
                </c:pt>
                <c:pt idx="407">
                  <c:v>-654</c:v>
                </c:pt>
                <c:pt idx="408">
                  <c:v>-653</c:v>
                </c:pt>
                <c:pt idx="409">
                  <c:v>-652</c:v>
                </c:pt>
                <c:pt idx="410">
                  <c:v>-651</c:v>
                </c:pt>
                <c:pt idx="411">
                  <c:v>-650</c:v>
                </c:pt>
                <c:pt idx="412">
                  <c:v>-649</c:v>
                </c:pt>
                <c:pt idx="413">
                  <c:v>-648</c:v>
                </c:pt>
                <c:pt idx="414">
                  <c:v>-647</c:v>
                </c:pt>
                <c:pt idx="415">
                  <c:v>-646</c:v>
                </c:pt>
                <c:pt idx="416">
                  <c:v>-645</c:v>
                </c:pt>
                <c:pt idx="417">
                  <c:v>-644</c:v>
                </c:pt>
                <c:pt idx="418">
                  <c:v>-643</c:v>
                </c:pt>
                <c:pt idx="419">
                  <c:v>-642</c:v>
                </c:pt>
                <c:pt idx="420">
                  <c:v>-641</c:v>
                </c:pt>
                <c:pt idx="421">
                  <c:v>-640</c:v>
                </c:pt>
                <c:pt idx="422">
                  <c:v>-639</c:v>
                </c:pt>
                <c:pt idx="423">
                  <c:v>-638</c:v>
                </c:pt>
                <c:pt idx="424">
                  <c:v>-637</c:v>
                </c:pt>
                <c:pt idx="425">
                  <c:v>-636</c:v>
                </c:pt>
                <c:pt idx="426">
                  <c:v>-635</c:v>
                </c:pt>
                <c:pt idx="427">
                  <c:v>-634</c:v>
                </c:pt>
                <c:pt idx="428">
                  <c:v>-633</c:v>
                </c:pt>
                <c:pt idx="429">
                  <c:v>-632</c:v>
                </c:pt>
                <c:pt idx="430">
                  <c:v>-631</c:v>
                </c:pt>
                <c:pt idx="431">
                  <c:v>-630</c:v>
                </c:pt>
                <c:pt idx="432">
                  <c:v>-629</c:v>
                </c:pt>
                <c:pt idx="433">
                  <c:v>-628</c:v>
                </c:pt>
                <c:pt idx="434">
                  <c:v>-627</c:v>
                </c:pt>
                <c:pt idx="435">
                  <c:v>-626</c:v>
                </c:pt>
                <c:pt idx="436">
                  <c:v>-625</c:v>
                </c:pt>
                <c:pt idx="437">
                  <c:v>-624</c:v>
                </c:pt>
                <c:pt idx="438">
                  <c:v>-623</c:v>
                </c:pt>
                <c:pt idx="439">
                  <c:v>-622</c:v>
                </c:pt>
                <c:pt idx="440">
                  <c:v>-621</c:v>
                </c:pt>
                <c:pt idx="441">
                  <c:v>-620</c:v>
                </c:pt>
                <c:pt idx="442">
                  <c:v>-619</c:v>
                </c:pt>
                <c:pt idx="443">
                  <c:v>-618</c:v>
                </c:pt>
                <c:pt idx="444">
                  <c:v>-617</c:v>
                </c:pt>
                <c:pt idx="445">
                  <c:v>-616</c:v>
                </c:pt>
                <c:pt idx="446">
                  <c:v>-615</c:v>
                </c:pt>
                <c:pt idx="447">
                  <c:v>-614</c:v>
                </c:pt>
                <c:pt idx="448">
                  <c:v>-613</c:v>
                </c:pt>
                <c:pt idx="449">
                  <c:v>-612</c:v>
                </c:pt>
                <c:pt idx="450">
                  <c:v>-611</c:v>
                </c:pt>
                <c:pt idx="451">
                  <c:v>-610</c:v>
                </c:pt>
                <c:pt idx="452">
                  <c:v>-609</c:v>
                </c:pt>
                <c:pt idx="453">
                  <c:v>-608</c:v>
                </c:pt>
                <c:pt idx="454">
                  <c:v>-607</c:v>
                </c:pt>
                <c:pt idx="455">
                  <c:v>-606</c:v>
                </c:pt>
                <c:pt idx="456">
                  <c:v>-605</c:v>
                </c:pt>
                <c:pt idx="457">
                  <c:v>-604</c:v>
                </c:pt>
                <c:pt idx="458">
                  <c:v>-603</c:v>
                </c:pt>
                <c:pt idx="459">
                  <c:v>-602</c:v>
                </c:pt>
                <c:pt idx="460">
                  <c:v>-601</c:v>
                </c:pt>
                <c:pt idx="461">
                  <c:v>-600</c:v>
                </c:pt>
                <c:pt idx="462">
                  <c:v>-599</c:v>
                </c:pt>
                <c:pt idx="463">
                  <c:v>-598</c:v>
                </c:pt>
                <c:pt idx="464">
                  <c:v>-597</c:v>
                </c:pt>
                <c:pt idx="465">
                  <c:v>-596</c:v>
                </c:pt>
                <c:pt idx="466">
                  <c:v>-595</c:v>
                </c:pt>
                <c:pt idx="467">
                  <c:v>-594</c:v>
                </c:pt>
                <c:pt idx="468">
                  <c:v>-593</c:v>
                </c:pt>
                <c:pt idx="469">
                  <c:v>-592</c:v>
                </c:pt>
                <c:pt idx="470">
                  <c:v>-591</c:v>
                </c:pt>
                <c:pt idx="471">
                  <c:v>-590</c:v>
                </c:pt>
                <c:pt idx="472">
                  <c:v>-589</c:v>
                </c:pt>
                <c:pt idx="473">
                  <c:v>-588</c:v>
                </c:pt>
                <c:pt idx="474">
                  <c:v>-587</c:v>
                </c:pt>
                <c:pt idx="475">
                  <c:v>-586</c:v>
                </c:pt>
                <c:pt idx="476">
                  <c:v>-585</c:v>
                </c:pt>
                <c:pt idx="477">
                  <c:v>-584</c:v>
                </c:pt>
                <c:pt idx="478">
                  <c:v>-583</c:v>
                </c:pt>
                <c:pt idx="479">
                  <c:v>-582</c:v>
                </c:pt>
                <c:pt idx="480">
                  <c:v>-581</c:v>
                </c:pt>
                <c:pt idx="481">
                  <c:v>-580</c:v>
                </c:pt>
                <c:pt idx="482">
                  <c:v>-579</c:v>
                </c:pt>
                <c:pt idx="483">
                  <c:v>-578</c:v>
                </c:pt>
                <c:pt idx="484">
                  <c:v>-577</c:v>
                </c:pt>
                <c:pt idx="485">
                  <c:v>-576</c:v>
                </c:pt>
                <c:pt idx="486">
                  <c:v>-575</c:v>
                </c:pt>
                <c:pt idx="487">
                  <c:v>-574</c:v>
                </c:pt>
                <c:pt idx="488">
                  <c:v>-573</c:v>
                </c:pt>
                <c:pt idx="489">
                  <c:v>-572</c:v>
                </c:pt>
                <c:pt idx="490">
                  <c:v>-571</c:v>
                </c:pt>
                <c:pt idx="491">
                  <c:v>-570</c:v>
                </c:pt>
                <c:pt idx="492">
                  <c:v>-569</c:v>
                </c:pt>
                <c:pt idx="493">
                  <c:v>-568</c:v>
                </c:pt>
                <c:pt idx="494">
                  <c:v>-567</c:v>
                </c:pt>
                <c:pt idx="495">
                  <c:v>-566</c:v>
                </c:pt>
                <c:pt idx="496">
                  <c:v>-565</c:v>
                </c:pt>
                <c:pt idx="497">
                  <c:v>-564</c:v>
                </c:pt>
                <c:pt idx="498">
                  <c:v>-563</c:v>
                </c:pt>
                <c:pt idx="499">
                  <c:v>-562</c:v>
                </c:pt>
                <c:pt idx="500">
                  <c:v>-561</c:v>
                </c:pt>
                <c:pt idx="501">
                  <c:v>-560</c:v>
                </c:pt>
                <c:pt idx="502">
                  <c:v>-559</c:v>
                </c:pt>
                <c:pt idx="503">
                  <c:v>-558</c:v>
                </c:pt>
                <c:pt idx="504">
                  <c:v>-557</c:v>
                </c:pt>
                <c:pt idx="505">
                  <c:v>-556</c:v>
                </c:pt>
                <c:pt idx="506">
                  <c:v>-555</c:v>
                </c:pt>
                <c:pt idx="507">
                  <c:v>-554</c:v>
                </c:pt>
                <c:pt idx="508">
                  <c:v>-553</c:v>
                </c:pt>
                <c:pt idx="509">
                  <c:v>-552</c:v>
                </c:pt>
                <c:pt idx="510">
                  <c:v>-551</c:v>
                </c:pt>
                <c:pt idx="511">
                  <c:v>-550</c:v>
                </c:pt>
                <c:pt idx="512">
                  <c:v>-549</c:v>
                </c:pt>
                <c:pt idx="513">
                  <c:v>-548</c:v>
                </c:pt>
                <c:pt idx="514">
                  <c:v>-547</c:v>
                </c:pt>
                <c:pt idx="515">
                  <c:v>-546</c:v>
                </c:pt>
                <c:pt idx="516">
                  <c:v>-545</c:v>
                </c:pt>
                <c:pt idx="517">
                  <c:v>-544</c:v>
                </c:pt>
                <c:pt idx="518">
                  <c:v>-543</c:v>
                </c:pt>
                <c:pt idx="519">
                  <c:v>-542</c:v>
                </c:pt>
                <c:pt idx="520">
                  <c:v>-541</c:v>
                </c:pt>
                <c:pt idx="521">
                  <c:v>-540</c:v>
                </c:pt>
                <c:pt idx="522">
                  <c:v>-539</c:v>
                </c:pt>
                <c:pt idx="523">
                  <c:v>-538</c:v>
                </c:pt>
                <c:pt idx="524">
                  <c:v>-537</c:v>
                </c:pt>
                <c:pt idx="525">
                  <c:v>-536</c:v>
                </c:pt>
                <c:pt idx="526">
                  <c:v>-535</c:v>
                </c:pt>
                <c:pt idx="527">
                  <c:v>-534</c:v>
                </c:pt>
                <c:pt idx="528">
                  <c:v>-533</c:v>
                </c:pt>
                <c:pt idx="529">
                  <c:v>-532</c:v>
                </c:pt>
                <c:pt idx="530">
                  <c:v>-531</c:v>
                </c:pt>
                <c:pt idx="531">
                  <c:v>-530</c:v>
                </c:pt>
                <c:pt idx="532">
                  <c:v>-529</c:v>
                </c:pt>
                <c:pt idx="533">
                  <c:v>-528</c:v>
                </c:pt>
                <c:pt idx="534">
                  <c:v>-527</c:v>
                </c:pt>
                <c:pt idx="535">
                  <c:v>-526</c:v>
                </c:pt>
                <c:pt idx="536">
                  <c:v>-525</c:v>
                </c:pt>
                <c:pt idx="537">
                  <c:v>-524</c:v>
                </c:pt>
                <c:pt idx="538">
                  <c:v>-523</c:v>
                </c:pt>
                <c:pt idx="539">
                  <c:v>-522</c:v>
                </c:pt>
                <c:pt idx="540">
                  <c:v>-521</c:v>
                </c:pt>
                <c:pt idx="541">
                  <c:v>-520</c:v>
                </c:pt>
                <c:pt idx="542">
                  <c:v>-519</c:v>
                </c:pt>
                <c:pt idx="543">
                  <c:v>-518</c:v>
                </c:pt>
                <c:pt idx="544">
                  <c:v>-517</c:v>
                </c:pt>
                <c:pt idx="545">
                  <c:v>-516</c:v>
                </c:pt>
                <c:pt idx="546">
                  <c:v>-515</c:v>
                </c:pt>
                <c:pt idx="547">
                  <c:v>-514</c:v>
                </c:pt>
                <c:pt idx="548">
                  <c:v>-513</c:v>
                </c:pt>
                <c:pt idx="549">
                  <c:v>-512</c:v>
                </c:pt>
                <c:pt idx="550">
                  <c:v>-511</c:v>
                </c:pt>
                <c:pt idx="551">
                  <c:v>-510</c:v>
                </c:pt>
                <c:pt idx="552">
                  <c:v>-509</c:v>
                </c:pt>
                <c:pt idx="553">
                  <c:v>-508</c:v>
                </c:pt>
                <c:pt idx="554">
                  <c:v>-507</c:v>
                </c:pt>
                <c:pt idx="555">
                  <c:v>-506</c:v>
                </c:pt>
                <c:pt idx="556">
                  <c:v>-505</c:v>
                </c:pt>
                <c:pt idx="557">
                  <c:v>-504</c:v>
                </c:pt>
                <c:pt idx="558">
                  <c:v>-503</c:v>
                </c:pt>
                <c:pt idx="559">
                  <c:v>-502</c:v>
                </c:pt>
                <c:pt idx="560">
                  <c:v>-501</c:v>
                </c:pt>
                <c:pt idx="561">
                  <c:v>-500</c:v>
                </c:pt>
                <c:pt idx="562">
                  <c:v>-499</c:v>
                </c:pt>
                <c:pt idx="563">
                  <c:v>-498</c:v>
                </c:pt>
                <c:pt idx="564">
                  <c:v>-497</c:v>
                </c:pt>
                <c:pt idx="565">
                  <c:v>-496</c:v>
                </c:pt>
                <c:pt idx="566">
                  <c:v>-495</c:v>
                </c:pt>
                <c:pt idx="567">
                  <c:v>-494</c:v>
                </c:pt>
                <c:pt idx="568">
                  <c:v>-493</c:v>
                </c:pt>
                <c:pt idx="569">
                  <c:v>-492</c:v>
                </c:pt>
                <c:pt idx="570">
                  <c:v>-491</c:v>
                </c:pt>
                <c:pt idx="571">
                  <c:v>-490</c:v>
                </c:pt>
                <c:pt idx="572">
                  <c:v>-489</c:v>
                </c:pt>
                <c:pt idx="573">
                  <c:v>-488</c:v>
                </c:pt>
                <c:pt idx="574">
                  <c:v>-487</c:v>
                </c:pt>
                <c:pt idx="575">
                  <c:v>-486</c:v>
                </c:pt>
                <c:pt idx="576">
                  <c:v>-485</c:v>
                </c:pt>
                <c:pt idx="577">
                  <c:v>-484</c:v>
                </c:pt>
                <c:pt idx="578">
                  <c:v>-483</c:v>
                </c:pt>
                <c:pt idx="579">
                  <c:v>-482</c:v>
                </c:pt>
                <c:pt idx="580">
                  <c:v>-481</c:v>
                </c:pt>
                <c:pt idx="581">
                  <c:v>-480</c:v>
                </c:pt>
                <c:pt idx="582">
                  <c:v>-479</c:v>
                </c:pt>
                <c:pt idx="583">
                  <c:v>-478</c:v>
                </c:pt>
                <c:pt idx="584">
                  <c:v>-477</c:v>
                </c:pt>
                <c:pt idx="585">
                  <c:v>-476</c:v>
                </c:pt>
                <c:pt idx="586">
                  <c:v>-475</c:v>
                </c:pt>
                <c:pt idx="587">
                  <c:v>-474</c:v>
                </c:pt>
                <c:pt idx="588">
                  <c:v>-473</c:v>
                </c:pt>
                <c:pt idx="589">
                  <c:v>-472</c:v>
                </c:pt>
                <c:pt idx="590">
                  <c:v>-471</c:v>
                </c:pt>
                <c:pt idx="591">
                  <c:v>-470</c:v>
                </c:pt>
                <c:pt idx="592">
                  <c:v>-469</c:v>
                </c:pt>
                <c:pt idx="593">
                  <c:v>-468</c:v>
                </c:pt>
                <c:pt idx="594">
                  <c:v>-467</c:v>
                </c:pt>
                <c:pt idx="595">
                  <c:v>-466</c:v>
                </c:pt>
                <c:pt idx="596">
                  <c:v>-465</c:v>
                </c:pt>
                <c:pt idx="597">
                  <c:v>-464</c:v>
                </c:pt>
                <c:pt idx="598">
                  <c:v>-463</c:v>
                </c:pt>
                <c:pt idx="599">
                  <c:v>-462</c:v>
                </c:pt>
                <c:pt idx="600">
                  <c:v>-461</c:v>
                </c:pt>
                <c:pt idx="601">
                  <c:v>-460</c:v>
                </c:pt>
                <c:pt idx="602">
                  <c:v>-459</c:v>
                </c:pt>
                <c:pt idx="603">
                  <c:v>-458</c:v>
                </c:pt>
                <c:pt idx="604">
                  <c:v>-457</c:v>
                </c:pt>
                <c:pt idx="605">
                  <c:v>-456</c:v>
                </c:pt>
                <c:pt idx="606">
                  <c:v>-455</c:v>
                </c:pt>
                <c:pt idx="607">
                  <c:v>-454</c:v>
                </c:pt>
                <c:pt idx="608">
                  <c:v>-453</c:v>
                </c:pt>
                <c:pt idx="609">
                  <c:v>-452</c:v>
                </c:pt>
                <c:pt idx="610">
                  <c:v>-451</c:v>
                </c:pt>
                <c:pt idx="611">
                  <c:v>-450</c:v>
                </c:pt>
                <c:pt idx="612">
                  <c:v>-449</c:v>
                </c:pt>
                <c:pt idx="613">
                  <c:v>-448</c:v>
                </c:pt>
                <c:pt idx="614">
                  <c:v>-447</c:v>
                </c:pt>
                <c:pt idx="615">
                  <c:v>-446</c:v>
                </c:pt>
                <c:pt idx="616">
                  <c:v>-445</c:v>
                </c:pt>
                <c:pt idx="617">
                  <c:v>-444</c:v>
                </c:pt>
                <c:pt idx="618">
                  <c:v>-443</c:v>
                </c:pt>
                <c:pt idx="619">
                  <c:v>-442</c:v>
                </c:pt>
                <c:pt idx="620">
                  <c:v>-441</c:v>
                </c:pt>
                <c:pt idx="621">
                  <c:v>-440</c:v>
                </c:pt>
                <c:pt idx="622">
                  <c:v>-439</c:v>
                </c:pt>
                <c:pt idx="623">
                  <c:v>-438</c:v>
                </c:pt>
                <c:pt idx="624">
                  <c:v>-437</c:v>
                </c:pt>
                <c:pt idx="625">
                  <c:v>-436</c:v>
                </c:pt>
                <c:pt idx="626">
                  <c:v>-435</c:v>
                </c:pt>
                <c:pt idx="627">
                  <c:v>-434</c:v>
                </c:pt>
                <c:pt idx="628">
                  <c:v>-433</c:v>
                </c:pt>
                <c:pt idx="629">
                  <c:v>-432</c:v>
                </c:pt>
                <c:pt idx="630">
                  <c:v>-431</c:v>
                </c:pt>
                <c:pt idx="631">
                  <c:v>-430</c:v>
                </c:pt>
                <c:pt idx="632">
                  <c:v>-429</c:v>
                </c:pt>
                <c:pt idx="633">
                  <c:v>-428</c:v>
                </c:pt>
                <c:pt idx="634">
                  <c:v>-427</c:v>
                </c:pt>
                <c:pt idx="635">
                  <c:v>-426</c:v>
                </c:pt>
                <c:pt idx="636">
                  <c:v>-425</c:v>
                </c:pt>
                <c:pt idx="637">
                  <c:v>-424</c:v>
                </c:pt>
                <c:pt idx="638">
                  <c:v>-423</c:v>
                </c:pt>
                <c:pt idx="639">
                  <c:v>-422</c:v>
                </c:pt>
                <c:pt idx="640">
                  <c:v>-421</c:v>
                </c:pt>
                <c:pt idx="641">
                  <c:v>-420</c:v>
                </c:pt>
                <c:pt idx="642">
                  <c:v>-419</c:v>
                </c:pt>
                <c:pt idx="643">
                  <c:v>-418</c:v>
                </c:pt>
                <c:pt idx="644">
                  <c:v>-417</c:v>
                </c:pt>
                <c:pt idx="645">
                  <c:v>-416</c:v>
                </c:pt>
                <c:pt idx="646">
                  <c:v>-415</c:v>
                </c:pt>
                <c:pt idx="647">
                  <c:v>-414</c:v>
                </c:pt>
                <c:pt idx="648">
                  <c:v>-413</c:v>
                </c:pt>
                <c:pt idx="649">
                  <c:v>-412</c:v>
                </c:pt>
                <c:pt idx="650">
                  <c:v>-411</c:v>
                </c:pt>
                <c:pt idx="651">
                  <c:v>-410</c:v>
                </c:pt>
                <c:pt idx="652">
                  <c:v>-409</c:v>
                </c:pt>
                <c:pt idx="653">
                  <c:v>-408</c:v>
                </c:pt>
                <c:pt idx="654">
                  <c:v>-407</c:v>
                </c:pt>
                <c:pt idx="655">
                  <c:v>-406</c:v>
                </c:pt>
                <c:pt idx="656">
                  <c:v>-405</c:v>
                </c:pt>
                <c:pt idx="657">
                  <c:v>-404</c:v>
                </c:pt>
                <c:pt idx="658">
                  <c:v>-403</c:v>
                </c:pt>
                <c:pt idx="659">
                  <c:v>-402</c:v>
                </c:pt>
                <c:pt idx="660">
                  <c:v>-401</c:v>
                </c:pt>
                <c:pt idx="661">
                  <c:v>-400</c:v>
                </c:pt>
                <c:pt idx="662">
                  <c:v>-399</c:v>
                </c:pt>
                <c:pt idx="663">
                  <c:v>-398</c:v>
                </c:pt>
                <c:pt idx="664">
                  <c:v>-397</c:v>
                </c:pt>
                <c:pt idx="665">
                  <c:v>-396</c:v>
                </c:pt>
                <c:pt idx="666">
                  <c:v>-395</c:v>
                </c:pt>
                <c:pt idx="667">
                  <c:v>-394</c:v>
                </c:pt>
                <c:pt idx="668">
                  <c:v>-393</c:v>
                </c:pt>
                <c:pt idx="669">
                  <c:v>-392</c:v>
                </c:pt>
                <c:pt idx="670">
                  <c:v>-391</c:v>
                </c:pt>
                <c:pt idx="671">
                  <c:v>-390</c:v>
                </c:pt>
                <c:pt idx="672">
                  <c:v>-389</c:v>
                </c:pt>
                <c:pt idx="673">
                  <c:v>-388</c:v>
                </c:pt>
                <c:pt idx="674">
                  <c:v>-387</c:v>
                </c:pt>
                <c:pt idx="675">
                  <c:v>-386</c:v>
                </c:pt>
                <c:pt idx="676">
                  <c:v>-385</c:v>
                </c:pt>
                <c:pt idx="677">
                  <c:v>-384</c:v>
                </c:pt>
                <c:pt idx="678">
                  <c:v>-383</c:v>
                </c:pt>
                <c:pt idx="679">
                  <c:v>-382</c:v>
                </c:pt>
                <c:pt idx="680">
                  <c:v>-381</c:v>
                </c:pt>
                <c:pt idx="681">
                  <c:v>-380</c:v>
                </c:pt>
                <c:pt idx="682">
                  <c:v>-379</c:v>
                </c:pt>
                <c:pt idx="683">
                  <c:v>-378</c:v>
                </c:pt>
                <c:pt idx="684">
                  <c:v>-377</c:v>
                </c:pt>
                <c:pt idx="685">
                  <c:v>-376</c:v>
                </c:pt>
                <c:pt idx="686">
                  <c:v>-375</c:v>
                </c:pt>
                <c:pt idx="687">
                  <c:v>-374</c:v>
                </c:pt>
                <c:pt idx="688">
                  <c:v>-373</c:v>
                </c:pt>
                <c:pt idx="689">
                  <c:v>-372</c:v>
                </c:pt>
                <c:pt idx="690">
                  <c:v>-371</c:v>
                </c:pt>
                <c:pt idx="691">
                  <c:v>-370</c:v>
                </c:pt>
                <c:pt idx="692">
                  <c:v>-369</c:v>
                </c:pt>
                <c:pt idx="693">
                  <c:v>-368</c:v>
                </c:pt>
                <c:pt idx="694">
                  <c:v>-367</c:v>
                </c:pt>
                <c:pt idx="695">
                  <c:v>-366</c:v>
                </c:pt>
                <c:pt idx="696">
                  <c:v>-365</c:v>
                </c:pt>
                <c:pt idx="697">
                  <c:v>-364</c:v>
                </c:pt>
                <c:pt idx="698">
                  <c:v>-363</c:v>
                </c:pt>
                <c:pt idx="699">
                  <c:v>-362</c:v>
                </c:pt>
                <c:pt idx="700">
                  <c:v>-361</c:v>
                </c:pt>
                <c:pt idx="701">
                  <c:v>-360</c:v>
                </c:pt>
                <c:pt idx="702">
                  <c:v>-359</c:v>
                </c:pt>
                <c:pt idx="703">
                  <c:v>-358</c:v>
                </c:pt>
                <c:pt idx="704">
                  <c:v>-357</c:v>
                </c:pt>
                <c:pt idx="705">
                  <c:v>-356</c:v>
                </c:pt>
                <c:pt idx="706">
                  <c:v>-355</c:v>
                </c:pt>
                <c:pt idx="707">
                  <c:v>-354</c:v>
                </c:pt>
                <c:pt idx="708">
                  <c:v>-353</c:v>
                </c:pt>
                <c:pt idx="709">
                  <c:v>-352</c:v>
                </c:pt>
                <c:pt idx="710">
                  <c:v>-351</c:v>
                </c:pt>
                <c:pt idx="711">
                  <c:v>-350</c:v>
                </c:pt>
                <c:pt idx="712">
                  <c:v>-349</c:v>
                </c:pt>
                <c:pt idx="713">
                  <c:v>-348</c:v>
                </c:pt>
                <c:pt idx="714">
                  <c:v>-347</c:v>
                </c:pt>
                <c:pt idx="715">
                  <c:v>-346</c:v>
                </c:pt>
                <c:pt idx="716">
                  <c:v>-345</c:v>
                </c:pt>
                <c:pt idx="717">
                  <c:v>-344</c:v>
                </c:pt>
                <c:pt idx="718">
                  <c:v>-343</c:v>
                </c:pt>
                <c:pt idx="719">
                  <c:v>-342</c:v>
                </c:pt>
                <c:pt idx="720">
                  <c:v>-341</c:v>
                </c:pt>
                <c:pt idx="721">
                  <c:v>-340</c:v>
                </c:pt>
                <c:pt idx="722">
                  <c:v>-339</c:v>
                </c:pt>
                <c:pt idx="723">
                  <c:v>-338</c:v>
                </c:pt>
                <c:pt idx="724">
                  <c:v>-337</c:v>
                </c:pt>
                <c:pt idx="725">
                  <c:v>-336</c:v>
                </c:pt>
                <c:pt idx="726">
                  <c:v>-335</c:v>
                </c:pt>
                <c:pt idx="727">
                  <c:v>-334</c:v>
                </c:pt>
                <c:pt idx="728">
                  <c:v>-333</c:v>
                </c:pt>
                <c:pt idx="729">
                  <c:v>-332</c:v>
                </c:pt>
                <c:pt idx="730">
                  <c:v>-331</c:v>
                </c:pt>
                <c:pt idx="731">
                  <c:v>-330</c:v>
                </c:pt>
                <c:pt idx="732">
                  <c:v>-329</c:v>
                </c:pt>
                <c:pt idx="733">
                  <c:v>-328</c:v>
                </c:pt>
                <c:pt idx="734">
                  <c:v>-327</c:v>
                </c:pt>
                <c:pt idx="735">
                  <c:v>-326</c:v>
                </c:pt>
                <c:pt idx="736">
                  <c:v>-325</c:v>
                </c:pt>
                <c:pt idx="737">
                  <c:v>-324</c:v>
                </c:pt>
                <c:pt idx="738">
                  <c:v>-323</c:v>
                </c:pt>
                <c:pt idx="739">
                  <c:v>-322</c:v>
                </c:pt>
                <c:pt idx="740">
                  <c:v>-321</c:v>
                </c:pt>
                <c:pt idx="741">
                  <c:v>-320</c:v>
                </c:pt>
                <c:pt idx="742">
                  <c:v>-319</c:v>
                </c:pt>
                <c:pt idx="743">
                  <c:v>-318</c:v>
                </c:pt>
                <c:pt idx="744">
                  <c:v>-317</c:v>
                </c:pt>
                <c:pt idx="745">
                  <c:v>-316</c:v>
                </c:pt>
                <c:pt idx="746">
                  <c:v>-315</c:v>
                </c:pt>
                <c:pt idx="747">
                  <c:v>-314</c:v>
                </c:pt>
                <c:pt idx="748">
                  <c:v>-313</c:v>
                </c:pt>
                <c:pt idx="749">
                  <c:v>-312</c:v>
                </c:pt>
                <c:pt idx="750">
                  <c:v>-311</c:v>
                </c:pt>
                <c:pt idx="751">
                  <c:v>-310</c:v>
                </c:pt>
                <c:pt idx="752">
                  <c:v>-309</c:v>
                </c:pt>
                <c:pt idx="753">
                  <c:v>-308</c:v>
                </c:pt>
                <c:pt idx="754">
                  <c:v>-307</c:v>
                </c:pt>
                <c:pt idx="755">
                  <c:v>-306</c:v>
                </c:pt>
                <c:pt idx="756">
                  <c:v>-305</c:v>
                </c:pt>
                <c:pt idx="757">
                  <c:v>-304</c:v>
                </c:pt>
                <c:pt idx="758">
                  <c:v>-303</c:v>
                </c:pt>
                <c:pt idx="759">
                  <c:v>-302</c:v>
                </c:pt>
                <c:pt idx="760">
                  <c:v>-301</c:v>
                </c:pt>
                <c:pt idx="761">
                  <c:v>-300</c:v>
                </c:pt>
                <c:pt idx="762">
                  <c:v>-299</c:v>
                </c:pt>
                <c:pt idx="763">
                  <c:v>-298</c:v>
                </c:pt>
                <c:pt idx="764">
                  <c:v>-297</c:v>
                </c:pt>
                <c:pt idx="765">
                  <c:v>-296</c:v>
                </c:pt>
                <c:pt idx="766">
                  <c:v>-295</c:v>
                </c:pt>
                <c:pt idx="767">
                  <c:v>-294</c:v>
                </c:pt>
                <c:pt idx="768">
                  <c:v>-293</c:v>
                </c:pt>
                <c:pt idx="769">
                  <c:v>-292</c:v>
                </c:pt>
                <c:pt idx="770">
                  <c:v>-291</c:v>
                </c:pt>
                <c:pt idx="771">
                  <c:v>-290</c:v>
                </c:pt>
                <c:pt idx="772">
                  <c:v>-289</c:v>
                </c:pt>
                <c:pt idx="773">
                  <c:v>-288</c:v>
                </c:pt>
                <c:pt idx="774">
                  <c:v>-287</c:v>
                </c:pt>
                <c:pt idx="775">
                  <c:v>-286</c:v>
                </c:pt>
                <c:pt idx="776">
                  <c:v>-285</c:v>
                </c:pt>
                <c:pt idx="777">
                  <c:v>-284</c:v>
                </c:pt>
                <c:pt idx="778">
                  <c:v>-283</c:v>
                </c:pt>
                <c:pt idx="779">
                  <c:v>-282</c:v>
                </c:pt>
                <c:pt idx="780">
                  <c:v>-281</c:v>
                </c:pt>
                <c:pt idx="781">
                  <c:v>-280</c:v>
                </c:pt>
                <c:pt idx="782">
                  <c:v>-279</c:v>
                </c:pt>
                <c:pt idx="783">
                  <c:v>-278</c:v>
                </c:pt>
                <c:pt idx="784">
                  <c:v>-277</c:v>
                </c:pt>
                <c:pt idx="785">
                  <c:v>-276</c:v>
                </c:pt>
                <c:pt idx="786">
                  <c:v>-275</c:v>
                </c:pt>
                <c:pt idx="787">
                  <c:v>-274</c:v>
                </c:pt>
                <c:pt idx="788">
                  <c:v>-273</c:v>
                </c:pt>
                <c:pt idx="789">
                  <c:v>-272</c:v>
                </c:pt>
                <c:pt idx="790">
                  <c:v>-271</c:v>
                </c:pt>
                <c:pt idx="791">
                  <c:v>-270</c:v>
                </c:pt>
                <c:pt idx="792">
                  <c:v>-269</c:v>
                </c:pt>
                <c:pt idx="793">
                  <c:v>-268</c:v>
                </c:pt>
                <c:pt idx="794">
                  <c:v>-267</c:v>
                </c:pt>
                <c:pt idx="795">
                  <c:v>-266</c:v>
                </c:pt>
                <c:pt idx="796">
                  <c:v>-265</c:v>
                </c:pt>
                <c:pt idx="797">
                  <c:v>-264</c:v>
                </c:pt>
                <c:pt idx="798">
                  <c:v>-263</c:v>
                </c:pt>
                <c:pt idx="799">
                  <c:v>-262</c:v>
                </c:pt>
                <c:pt idx="800">
                  <c:v>-261</c:v>
                </c:pt>
                <c:pt idx="801">
                  <c:v>-260</c:v>
                </c:pt>
                <c:pt idx="802">
                  <c:v>-259</c:v>
                </c:pt>
                <c:pt idx="803">
                  <c:v>-258</c:v>
                </c:pt>
                <c:pt idx="804">
                  <c:v>-257</c:v>
                </c:pt>
                <c:pt idx="805">
                  <c:v>-256</c:v>
                </c:pt>
                <c:pt idx="806">
                  <c:v>-255</c:v>
                </c:pt>
                <c:pt idx="807">
                  <c:v>-254</c:v>
                </c:pt>
                <c:pt idx="808">
                  <c:v>-253</c:v>
                </c:pt>
                <c:pt idx="809">
                  <c:v>-252</c:v>
                </c:pt>
                <c:pt idx="810">
                  <c:v>-251</c:v>
                </c:pt>
                <c:pt idx="811">
                  <c:v>-250</c:v>
                </c:pt>
                <c:pt idx="812">
                  <c:v>-249</c:v>
                </c:pt>
                <c:pt idx="813">
                  <c:v>-248</c:v>
                </c:pt>
                <c:pt idx="814">
                  <c:v>-247</c:v>
                </c:pt>
                <c:pt idx="815">
                  <c:v>-246</c:v>
                </c:pt>
                <c:pt idx="816">
                  <c:v>-245</c:v>
                </c:pt>
                <c:pt idx="817">
                  <c:v>-244</c:v>
                </c:pt>
                <c:pt idx="818">
                  <c:v>-243</c:v>
                </c:pt>
                <c:pt idx="819">
                  <c:v>-242</c:v>
                </c:pt>
                <c:pt idx="820">
                  <c:v>-241</c:v>
                </c:pt>
                <c:pt idx="821">
                  <c:v>-240</c:v>
                </c:pt>
                <c:pt idx="822">
                  <c:v>-239</c:v>
                </c:pt>
                <c:pt idx="823">
                  <c:v>-238</c:v>
                </c:pt>
                <c:pt idx="824">
                  <c:v>-237</c:v>
                </c:pt>
                <c:pt idx="825">
                  <c:v>-236</c:v>
                </c:pt>
                <c:pt idx="826">
                  <c:v>-235</c:v>
                </c:pt>
                <c:pt idx="827">
                  <c:v>-234</c:v>
                </c:pt>
                <c:pt idx="828">
                  <c:v>-233</c:v>
                </c:pt>
                <c:pt idx="829">
                  <c:v>-232</c:v>
                </c:pt>
                <c:pt idx="830">
                  <c:v>-231</c:v>
                </c:pt>
                <c:pt idx="831">
                  <c:v>-230</c:v>
                </c:pt>
                <c:pt idx="832">
                  <c:v>-229</c:v>
                </c:pt>
                <c:pt idx="833">
                  <c:v>-228</c:v>
                </c:pt>
                <c:pt idx="834">
                  <c:v>-227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62-4AA5-8DCA-33DFCECD2DFA}"/>
            </c:ext>
          </c:extLst>
        </c:ser>
        <c:ser>
          <c:idx val="3"/>
          <c:order val="3"/>
          <c:marker>
            <c:symbol val="none"/>
          </c:marker>
          <c:xVal>
            <c:numRef>
              <c:f>'RA610-1355'!$O:$O</c:f>
              <c:numCache>
                <c:formatCode>General</c:formatCode>
                <c:ptCount val="1048576"/>
                <c:pt idx="0">
                  <c:v>192.45545080605359</c:v>
                </c:pt>
                <c:pt idx="1">
                  <c:v>196.39852936296083</c:v>
                </c:pt>
                <c:pt idx="2">
                  <c:v>200.32444579521012</c:v>
                </c:pt>
                <c:pt idx="3">
                  <c:v>204.23200544279931</c:v>
                </c:pt>
                <c:pt idx="4">
                  <c:v>208.12001923171289</c:v>
                </c:pt>
                <c:pt idx="5">
                  <c:v>211.98730403575814</c:v>
                </c:pt>
                <c:pt idx="6">
                  <c:v>215.83268303659167</c:v>
                </c:pt>
                <c:pt idx="7">
                  <c:v>219.65498608182631</c:v>
                </c:pt>
                <c:pt idx="8">
                  <c:v>223.45305004110949</c:v>
                </c:pt>
                <c:pt idx="9">
                  <c:v>227.22571916006484</c:v>
                </c:pt>
                <c:pt idx="10">
                  <c:v>230.97184541198953</c:v>
                </c:pt>
                <c:pt idx="11">
                  <c:v>234.69028884719958</c:v>
                </c:pt>
                <c:pt idx="12">
                  <c:v>238.37991793991787</c:v>
                </c:pt>
                <c:pt idx="13">
                  <c:v>242.0396099325983</c:v>
                </c:pt>
                <c:pt idx="14">
                  <c:v>245.66825117758196</c:v>
                </c:pt>
                <c:pt idx="15">
                  <c:v>249.26473747598141</c:v>
                </c:pt>
                <c:pt idx="16">
                  <c:v>252.82797441368876</c:v>
                </c:pt>
                <c:pt idx="17">
                  <c:v>256.35687769440784</c:v>
                </c:pt>
                <c:pt idx="18">
                  <c:v>259.8503734696057</c:v>
                </c:pt>
                <c:pt idx="19">
                  <c:v>263.30739866528626</c:v>
                </c:pt>
                <c:pt idx="20">
                  <c:v>266.72690130548438</c:v>
                </c:pt>
                <c:pt idx="21">
                  <c:v>270.10784083238354</c:v>
                </c:pt>
                <c:pt idx="22">
                  <c:v>273.44918842295783</c:v>
                </c:pt>
                <c:pt idx="23">
                  <c:v>276.74992730204474</c:v>
                </c:pt>
                <c:pt idx="24">
                  <c:v>280.00905305174962</c:v>
                </c:pt>
                <c:pt idx="25">
                  <c:v>283.22557391709211</c:v>
                </c:pt>
                <c:pt idx="26">
                  <c:v>286.39851110779733</c:v>
                </c:pt>
                <c:pt idx="27">
                  <c:v>289.52689909614293</c:v>
                </c:pt>
                <c:pt idx="28">
                  <c:v>292.60978591077003</c:v>
                </c:pt>
                <c:pt idx="29">
                  <c:v>295.64623342636907</c:v>
                </c:pt>
                <c:pt idx="30">
                  <c:v>298.63531764915211</c:v>
                </c:pt>
                <c:pt idx="31">
                  <c:v>301.57612899802507</c:v>
                </c:pt>
                <c:pt idx="32">
                  <c:v>304.46777258137394</c:v>
                </c:pt>
                <c:pt idx="33">
                  <c:v>307.30936846938141</c:v>
                </c:pt>
                <c:pt idx="34">
                  <c:v>310.10005196178997</c:v>
                </c:pt>
                <c:pt idx="35">
                  <c:v>312.83897385103137</c:v>
                </c:pt>
                <c:pt idx="36">
                  <c:v>315.52530068064095</c:v>
                </c:pt>
                <c:pt idx="37">
                  <c:v>318.15821499887949</c:v>
                </c:pt>
                <c:pt idx="38">
                  <c:v>320.73691560748421</c:v>
                </c:pt>
                <c:pt idx="39">
                  <c:v>323.26061780547445</c:v>
                </c:pt>
                <c:pt idx="40">
                  <c:v>325.72855362793689</c:v>
                </c:pt>
                <c:pt idx="41">
                  <c:v>328.1399720797175</c:v>
                </c:pt>
                <c:pt idx="42">
                  <c:v>330.49413936395081</c:v>
                </c:pt>
                <c:pt idx="43">
                  <c:v>332.79033910535441</c:v>
                </c:pt>
                <c:pt idx="44">
                  <c:v>335.02787256822279</c:v>
                </c:pt>
                <c:pt idx="45">
                  <c:v>337.20605886905338</c:v>
                </c:pt>
                <c:pt idx="46">
                  <c:v>339.32423518373986</c:v>
                </c:pt>
                <c:pt idx="47">
                  <c:v>341.38175694927014</c:v>
                </c:pt>
                <c:pt idx="48">
                  <c:v>343.37799805986765</c:v>
                </c:pt>
                <c:pt idx="49">
                  <c:v>345.31235105751574</c:v>
                </c:pt>
                <c:pt idx="50">
                  <c:v>347.18422731680783</c:v>
                </c:pt>
                <c:pt idx="51">
                  <c:v>348.99305722406655</c:v>
                </c:pt>
                <c:pt idx="52">
                  <c:v>350.73829035067786</c:v>
                </c:pt>
                <c:pt idx="53">
                  <c:v>352.4193956205869</c:v>
                </c:pt>
                <c:pt idx="54">
                  <c:v>354.03586147190481</c:v>
                </c:pt>
                <c:pt idx="55">
                  <c:v>355.58719601257769</c:v>
                </c:pt>
                <c:pt idx="56">
                  <c:v>357.0729271700697</c:v>
                </c:pt>
                <c:pt idx="57">
                  <c:v>358.4926028350153</c:v>
                </c:pt>
                <c:pt idx="58">
                  <c:v>359.84579099879625</c:v>
                </c:pt>
                <c:pt idx="59">
                  <c:v>361.13207988500255</c:v>
                </c:pt>
                <c:pt idx="60">
                  <c:v>362.35107807473622</c:v>
                </c:pt>
                <c:pt idx="61">
                  <c:v>363.50241462572046</c:v>
                </c:pt>
                <c:pt idx="62">
                  <c:v>364.58573918517766</c:v>
                </c:pt>
                <c:pt idx="63">
                  <c:v>365.60072209644233</c:v>
                </c:pt>
                <c:pt idx="64">
                  <c:v>366.54705449927559</c:v>
                </c:pt>
                <c:pt idx="65">
                  <c:v>367.4244484238518</c:v>
                </c:pt>
                <c:pt idx="66">
                  <c:v>368.23263687838812</c:v>
                </c:pt>
                <c:pt idx="67">
                  <c:v>368.97137393039009</c:v>
                </c:pt>
                <c:pt idx="68">
                  <c:v>369.64043478148955</c:v>
                </c:pt>
                <c:pt idx="69">
                  <c:v>370.23961583585049</c:v>
                </c:pt>
                <c:pt idx="70">
                  <c:v>370.76873476212376</c:v>
                </c:pt>
                <c:pt idx="71">
                  <c:v>371.22763054893062</c:v>
                </c:pt>
                <c:pt idx="72">
                  <c:v>371.61616355385877</c:v>
                </c:pt>
                <c:pt idx="73">
                  <c:v>371.93421554595523</c:v>
                </c:pt>
                <c:pt idx="74">
                  <c:v>372.18168974170464</c:v>
                </c:pt>
                <c:pt idx="75">
                  <c:v>372.35851083448028</c:v>
                </c:pt>
                <c:pt idx="76">
                  <c:v>372.46462501746009</c:v>
                </c:pt>
                <c:pt idx="77">
                  <c:v>372.5</c:v>
                </c:pt>
                <c:pt idx="78">
                  <c:v>372.46462501746009</c:v>
                </c:pt>
                <c:pt idx="79">
                  <c:v>372.35851083448028</c:v>
                </c:pt>
                <c:pt idx="80">
                  <c:v>372.18168974170464</c:v>
                </c:pt>
                <c:pt idx="81">
                  <c:v>371.93421554595523</c:v>
                </c:pt>
                <c:pt idx="82">
                  <c:v>371.61616355385877</c:v>
                </c:pt>
                <c:pt idx="83">
                  <c:v>371.22763054893062</c:v>
                </c:pt>
                <c:pt idx="84">
                  <c:v>370.76873476212376</c:v>
                </c:pt>
                <c:pt idx="85">
                  <c:v>370.23961583585049</c:v>
                </c:pt>
                <c:pt idx="86">
                  <c:v>369.64043478148955</c:v>
                </c:pt>
                <c:pt idx="87">
                  <c:v>368.97137393039009</c:v>
                </c:pt>
                <c:pt idx="88">
                  <c:v>368.23263687838812</c:v>
                </c:pt>
                <c:pt idx="89">
                  <c:v>367.4244484238518</c:v>
                </c:pt>
                <c:pt idx="90">
                  <c:v>366.54705449927559</c:v>
                </c:pt>
                <c:pt idx="91">
                  <c:v>365.60072209644233</c:v>
                </c:pt>
                <c:pt idx="92">
                  <c:v>364.58573918517766</c:v>
                </c:pt>
                <c:pt idx="93">
                  <c:v>363.50241462572046</c:v>
                </c:pt>
                <c:pt idx="94">
                  <c:v>362.35107807473622</c:v>
                </c:pt>
                <c:pt idx="95">
                  <c:v>361.13207988500255</c:v>
                </c:pt>
                <c:pt idx="96">
                  <c:v>359.84579099879625</c:v>
                </c:pt>
                <c:pt idx="97">
                  <c:v>358.4926028350153</c:v>
                </c:pt>
                <c:pt idx="98">
                  <c:v>357.0729271700697</c:v>
                </c:pt>
                <c:pt idx="99">
                  <c:v>355.58719601257769</c:v>
                </c:pt>
                <c:pt idx="100">
                  <c:v>354.03586147190481</c:v>
                </c:pt>
                <c:pt idx="101">
                  <c:v>352.4193956205869</c:v>
                </c:pt>
                <c:pt idx="102">
                  <c:v>350.73829035067786</c:v>
                </c:pt>
                <c:pt idx="103">
                  <c:v>348.99305722406655</c:v>
                </c:pt>
                <c:pt idx="104">
                  <c:v>347.18422731680783</c:v>
                </c:pt>
                <c:pt idx="105">
                  <c:v>345.31235105751574</c:v>
                </c:pt>
                <c:pt idx="106">
                  <c:v>343.37799805986765</c:v>
                </c:pt>
                <c:pt idx="107">
                  <c:v>341.38175694927014</c:v>
                </c:pt>
                <c:pt idx="108">
                  <c:v>339.32423518373986</c:v>
                </c:pt>
                <c:pt idx="109">
                  <c:v>337.20605886905338</c:v>
                </c:pt>
                <c:pt idx="110">
                  <c:v>335.02787256822279</c:v>
                </c:pt>
                <c:pt idx="111">
                  <c:v>332.79033910535441</c:v>
                </c:pt>
                <c:pt idx="112">
                  <c:v>330.49413936395081</c:v>
                </c:pt>
                <c:pt idx="113">
                  <c:v>328.1399720797175</c:v>
                </c:pt>
                <c:pt idx="114">
                  <c:v>325.72855362793689</c:v>
                </c:pt>
                <c:pt idx="115">
                  <c:v>323.26061780547445</c:v>
                </c:pt>
                <c:pt idx="116">
                  <c:v>320.73691560748421</c:v>
                </c:pt>
                <c:pt idx="117">
                  <c:v>318.15821499887949</c:v>
                </c:pt>
                <c:pt idx="118">
                  <c:v>315.52530068064095</c:v>
                </c:pt>
                <c:pt idx="119">
                  <c:v>312.83897385103137</c:v>
                </c:pt>
                <c:pt idx="120">
                  <c:v>310.10005196178997</c:v>
                </c:pt>
                <c:pt idx="121">
                  <c:v>307.30936846938141</c:v>
                </c:pt>
                <c:pt idx="122">
                  <c:v>304.46777258137394</c:v>
                </c:pt>
                <c:pt idx="123">
                  <c:v>301.57612899802507</c:v>
                </c:pt>
                <c:pt idx="124">
                  <c:v>298.63531764915211</c:v>
                </c:pt>
                <c:pt idx="125">
                  <c:v>295.64623342636907</c:v>
                </c:pt>
                <c:pt idx="126">
                  <c:v>292.60978591077003</c:v>
                </c:pt>
                <c:pt idx="127">
                  <c:v>289.52689909614293</c:v>
                </c:pt>
                <c:pt idx="128">
                  <c:v>286.39851110779733</c:v>
                </c:pt>
                <c:pt idx="129">
                  <c:v>283.22557391709211</c:v>
                </c:pt>
                <c:pt idx="130">
                  <c:v>280.00905305174962</c:v>
                </c:pt>
                <c:pt idx="131">
                  <c:v>276.74992730204474</c:v>
                </c:pt>
                <c:pt idx="132">
                  <c:v>273.44918842295783</c:v>
                </c:pt>
                <c:pt idx="133">
                  <c:v>270.10784083238354</c:v>
                </c:pt>
                <c:pt idx="134">
                  <c:v>266.72690130548438</c:v>
                </c:pt>
                <c:pt idx="135">
                  <c:v>263.30739866528626</c:v>
                </c:pt>
                <c:pt idx="136">
                  <c:v>259.8503734696057</c:v>
                </c:pt>
                <c:pt idx="137">
                  <c:v>256.35687769440784</c:v>
                </c:pt>
                <c:pt idx="138">
                  <c:v>252.82797441368876</c:v>
                </c:pt>
                <c:pt idx="139">
                  <c:v>249.26473747598141</c:v>
                </c:pt>
                <c:pt idx="140">
                  <c:v>245.66825117758196</c:v>
                </c:pt>
                <c:pt idx="141">
                  <c:v>242.0396099325983</c:v>
                </c:pt>
                <c:pt idx="142">
                  <c:v>238.37991793991787</c:v>
                </c:pt>
                <c:pt idx="143">
                  <c:v>234.69028884719958</c:v>
                </c:pt>
                <c:pt idx="144">
                  <c:v>230.97184541198953</c:v>
                </c:pt>
                <c:pt idx="145">
                  <c:v>227.22571916006484</c:v>
                </c:pt>
                <c:pt idx="146">
                  <c:v>223.45305004110949</c:v>
                </c:pt>
                <c:pt idx="147">
                  <c:v>219.65498608182631</c:v>
                </c:pt>
                <c:pt idx="148">
                  <c:v>215.83268303659167</c:v>
                </c:pt>
                <c:pt idx="149">
                  <c:v>211.98730403575814</c:v>
                </c:pt>
                <c:pt idx="150">
                  <c:v>208.12001923171289</c:v>
                </c:pt>
                <c:pt idx="151">
                  <c:v>204.23200544279931</c:v>
                </c:pt>
                <c:pt idx="152">
                  <c:v>200.32444579521012</c:v>
                </c:pt>
                <c:pt idx="153">
                  <c:v>196.39852936296083</c:v>
                </c:pt>
                <c:pt idx="154">
                  <c:v>192.45545080605359</c:v>
                </c:pt>
                <c:pt idx="155">
                  <c:v>188.49641000694083</c:v>
                </c:pt>
                <c:pt idx="156">
                  <c:v>184.52261170540021</c:v>
                </c:pt>
                <c:pt idx="157">
                  <c:v>180.53526513193086</c:v>
                </c:pt>
                <c:pt idx="158">
                  <c:v>176.53558363978377</c:v>
                </c:pt>
                <c:pt idx="159">
                  <c:v>172.52478433573691</c:v>
                </c:pt>
                <c:pt idx="160">
                  <c:v>168.50408770972888</c:v>
                </c:pt>
                <c:pt idx="161">
                  <c:v>164.47471726346237</c:v>
                </c:pt>
                <c:pt idx="162">
                  <c:v>160.43789913809161</c:v>
                </c:pt>
                <c:pt idx="163">
                  <c:v>156.39486174110658</c:v>
                </c:pt>
                <c:pt idx="164">
                  <c:v>152.34683537252729</c:v>
                </c:pt>
                <c:pt idx="165">
                  <c:v>148.29505185052241</c:v>
                </c:pt>
                <c:pt idx="166">
                  <c:v>144.24074413656581</c:v>
                </c:pt>
                <c:pt idx="167">
                  <c:v>140.18514596024548</c:v>
                </c:pt>
                <c:pt idx="168">
                  <c:v>136.12949144383819</c:v>
                </c:pt>
                <c:pt idx="169">
                  <c:v>132.07501472676506</c:v>
                </c:pt>
                <c:pt idx="170">
                  <c:v>128.02294959004166</c:v>
                </c:pt>
                <c:pt idx="171">
                  <c:v>123.97452908083777</c:v>
                </c:pt>
                <c:pt idx="172">
                  <c:v>119.93098513725934</c:v>
                </c:pt>
                <c:pt idx="173">
                  <c:v>115.89354821346899</c:v>
                </c:pt>
                <c:pt idx="174">
                  <c:v>111.86344690525753</c:v>
                </c:pt>
                <c:pt idx="175">
                  <c:v>107.84190757618116</c:v>
                </c:pt>
                <c:pt idx="176">
                  <c:v>103.83015398437803</c:v>
                </c:pt>
                <c:pt idx="177">
                  <c:v>99.829406910177255</c:v>
                </c:pt>
                <c:pt idx="178">
                  <c:v>95.840883784614519</c:v>
                </c:pt>
                <c:pt idx="179">
                  <c:v>91.86579831896654</c:v>
                </c:pt>
                <c:pt idx="180">
                  <c:v>87.905360135417851</c:v>
                </c:pt>
                <c:pt idx="181">
                  <c:v>83.960774398971395</c:v>
                </c:pt>
                <c:pt idx="182">
                  <c:v>80.033241450715792</c:v>
                </c:pt>
                <c:pt idx="183">
                  <c:v>76.123956442560342</c:v>
                </c:pt>
                <c:pt idx="184">
                  <c:v>72.23410897354961</c:v>
                </c:pt>
                <c:pt idx="185">
                  <c:v>68.364882727866728</c:v>
                </c:pt>
                <c:pt idx="186">
                  <c:v>64.517455114637585</c:v>
                </c:pt>
                <c:pt idx="187">
                  <c:v>60.692996909643966</c:v>
                </c:pt>
                <c:pt idx="188">
                  <c:v>56.892671899055671</c:v>
                </c:pt>
                <c:pt idx="189">
                  <c:v>53.117636525288972</c:v>
                </c:pt>
                <c:pt idx="190">
                  <c:v>49.369039535100271</c:v>
                </c:pt>
                <c:pt idx="191">
                  <c:v>45.64802163002139</c:v>
                </c:pt>
                <c:pt idx="192">
                  <c:v>41.955715119243138</c:v>
                </c:pt>
              </c:numCache>
            </c:numRef>
          </c:xVal>
          <c:yVal>
            <c:numRef>
              <c:f>'RA610-1355'!$P:$P</c:f>
              <c:numCache>
                <c:formatCode>General</c:formatCode>
                <c:ptCount val="1048576"/>
                <c:pt idx="0">
                  <c:v>-226.50535464031242</c:v>
                </c:pt>
                <c:pt idx="1">
                  <c:v>-225.55588195765424</c:v>
                </c:pt>
                <c:pt idx="2">
                  <c:v>-224.53777241146034</c:v>
                </c:pt>
                <c:pt idx="3">
                  <c:v>-223.45133581340747</c:v>
                </c:pt>
                <c:pt idx="4">
                  <c:v>-222.29690276715746</c:v>
                </c:pt>
                <c:pt idx="5">
                  <c:v>-221.07482456775426</c:v>
                </c:pt>
                <c:pt idx="6">
                  <c:v>-219.78547309472438</c:v>
                </c:pt>
                <c:pt idx="7">
                  <c:v>-218.4292406989139</c:v>
                </c:pt>
                <c:pt idx="8">
                  <c:v>-217.00654008309536</c:v>
                </c:pt>
                <c:pt idx="9">
                  <c:v>-215.51780417638238</c:v>
                </c:pt>
                <c:pt idx="10">
                  <c:v>-213.96348600248845</c:v>
                </c:pt>
                <c:pt idx="11">
                  <c:v>-212.34405854187187</c:v>
                </c:pt>
                <c:pt idx="12">
                  <c:v>-210.66001458780693</c:v>
                </c:pt>
                <c:pt idx="13">
                  <c:v>-208.91186659642671</c:v>
                </c:pt>
                <c:pt idx="14">
                  <c:v>-207.10014653078215</c:v>
                </c:pt>
                <c:pt idx="15">
                  <c:v>-205.22540569896523</c:v>
                </c:pt>
                <c:pt idx="16">
                  <c:v>-203.28821458634533</c:v>
                </c:pt>
                <c:pt idx="17">
                  <c:v>-201.28916268197005</c:v>
                </c:pt>
                <c:pt idx="18">
                  <c:v>-199.22885829918323</c:v>
                </c:pt>
                <c:pt idx="19">
                  <c:v>-197.10792839051445</c:v>
                </c:pt>
                <c:pt idx="20">
                  <c:v>-194.92701835689687</c:v>
                </c:pt>
                <c:pt idx="21">
                  <c:v>-192.68679185127132</c:v>
                </c:pt>
                <c:pt idx="22">
                  <c:v>-190.3879305766358</c:v>
                </c:pt>
                <c:pt idx="23">
                  <c:v>-188.03113407860278</c:v>
                </c:pt>
                <c:pt idx="24">
                  <c:v>-185.61711953252686</c:v>
                </c:pt>
                <c:pt idx="25">
                  <c:v>-183.14662152526748</c:v>
                </c:pt>
                <c:pt idx="26">
                  <c:v>-180.62039183165379</c:v>
                </c:pt>
                <c:pt idx="27">
                  <c:v>-178.03919918571833</c:v>
                </c:pt>
                <c:pt idx="28">
                  <c:v>-175.40382904677122</c:v>
                </c:pt>
                <c:pt idx="29">
                  <c:v>-172.71508336038355</c:v>
                </c:pt>
                <c:pt idx="30">
                  <c:v>-169.973780314355</c:v>
                </c:pt>
                <c:pt idx="31">
                  <c:v>-167.18075408973834</c:v>
                </c:pt>
                <c:pt idx="32">
                  <c:v>-164.33685460699758</c:v>
                </c:pt>
                <c:pt idx="33">
                  <c:v>-161.44294726737607</c:v>
                </c:pt>
                <c:pt idx="34">
                  <c:v>-158.49991268955435</c:v>
                </c:pt>
                <c:pt idx="35">
                  <c:v>-155.508646441677</c:v>
                </c:pt>
                <c:pt idx="36">
                  <c:v>-152.47005876883037</c:v>
                </c:pt>
                <c:pt idx="37">
                  <c:v>-149.38507431605419</c:v>
                </c:pt>
                <c:pt idx="38">
                  <c:v>-146.25463184697134</c:v>
                </c:pt>
                <c:pt idx="39">
                  <c:v>-143.07968395812105</c:v>
                </c:pt>
                <c:pt idx="40">
                  <c:v>-139.86119678908292</c:v>
                </c:pt>
                <c:pt idx="41">
                  <c:v>-136.60014972847986</c:v>
                </c:pt>
                <c:pt idx="42">
                  <c:v>-133.29753511594913</c:v>
                </c:pt>
                <c:pt idx="43">
                  <c:v>-129.95435794017246</c:v>
                </c:pt>
                <c:pt idx="44">
                  <c:v>-126.57163553305712</c:v>
                </c:pt>
                <c:pt idx="45">
                  <c:v>-123.1503972601609</c:v>
                </c:pt>
                <c:pt idx="46">
                  <c:v>-119.69168420745514</c:v>
                </c:pt>
                <c:pt idx="47">
                  <c:v>-116.1965488645213</c:v>
                </c:pt>
                <c:pt idx="48">
                  <c:v>-112.66605480427756</c:v>
                </c:pt>
                <c:pt idx="49">
                  <c:v>-109.10127635933237</c:v>
                </c:pt>
                <c:pt idx="50">
                  <c:v>-105.50329829506424</c:v>
                </c:pt>
                <c:pt idx="51">
                  <c:v>-101.87321547952651</c:v>
                </c:pt>
                <c:pt idx="52">
                  <c:v>-98.212132550278042</c:v>
                </c:pt>
                <c:pt idx="53">
                  <c:v>-94.521163578241016</c:v>
                </c:pt>
                <c:pt idx="54">
                  <c:v>-90.801431728687987</c:v>
                </c:pt>
                <c:pt idx="55">
                  <c:v>-87.054068919461855</c:v>
                </c:pt>
                <c:pt idx="56">
                  <c:v>-83.280215476532035</c:v>
                </c:pt>
                <c:pt idx="57">
                  <c:v>-79.481019786992292</c:v>
                </c:pt>
                <c:pt idx="58">
                  <c:v>-75.657637949605515</c:v>
                </c:pt>
                <c:pt idx="59">
                  <c:v>-71.811233423001724</c:v>
                </c:pt>
                <c:pt idx="60">
                  <c:v>-67.942976671636586</c:v>
                </c:pt>
                <c:pt idx="61">
                  <c:v>-64.054044809617935</c:v>
                </c:pt>
                <c:pt idx="62">
                  <c:v>-60.145621242508966</c:v>
                </c:pt>
                <c:pt idx="63">
                  <c:v>-56.218895307216727</c:v>
                </c:pt>
                <c:pt idx="64">
                  <c:v>-52.275061910075841</c:v>
                </c:pt>
                <c:pt idx="65">
                  <c:v>-48.315321163237392</c:v>
                </c:pt>
                <c:pt idx="66">
                  <c:v>-44.340878019473699</c:v>
                </c:pt>
                <c:pt idx="67">
                  <c:v>-40.352941905510065</c:v>
                </c:pt>
                <c:pt idx="68">
                  <c:v>-36.352726353995116</c:v>
                </c:pt>
                <c:pt idx="69">
                  <c:v>-32.341448634221663</c:v>
                </c:pt>
                <c:pt idx="70">
                  <c:v>-28.320329381710565</c:v>
                </c:pt>
                <c:pt idx="71">
                  <c:v>-24.290592226770201</c:v>
                </c:pt>
                <c:pt idx="72">
                  <c:v>-20.253463422144627</c:v>
                </c:pt>
                <c:pt idx="73">
                  <c:v>-16.210171469863727</c:v>
                </c:pt>
                <c:pt idx="74">
                  <c:v>-12.161946747408939</c:v>
                </c:pt>
                <c:pt idx="75">
                  <c:v>-8.1100211333082051</c:v>
                </c:pt>
                <c:pt idx="76">
                  <c:v>-4.0556276322742315</c:v>
                </c:pt>
                <c:pt idx="77">
                  <c:v>0</c:v>
                </c:pt>
                <c:pt idx="78">
                  <c:v>4.0556276322742315</c:v>
                </c:pt>
                <c:pt idx="79">
                  <c:v>8.1100211333082051</c:v>
                </c:pt>
                <c:pt idx="80">
                  <c:v>12.161946747408939</c:v>
                </c:pt>
                <c:pt idx="81">
                  <c:v>16.210171469863727</c:v>
                </c:pt>
                <c:pt idx="82">
                  <c:v>20.253463422144627</c:v>
                </c:pt>
                <c:pt idx="83">
                  <c:v>24.290592226770201</c:v>
                </c:pt>
                <c:pt idx="84">
                  <c:v>28.320329381710565</c:v>
                </c:pt>
                <c:pt idx="85">
                  <c:v>32.341448634221663</c:v>
                </c:pt>
                <c:pt idx="86">
                  <c:v>36.352726353995116</c:v>
                </c:pt>
                <c:pt idx="87">
                  <c:v>40.352941905510065</c:v>
                </c:pt>
                <c:pt idx="88">
                  <c:v>44.340878019473699</c:v>
                </c:pt>
                <c:pt idx="89">
                  <c:v>48.315321163237392</c:v>
                </c:pt>
                <c:pt idx="90">
                  <c:v>52.275061910075841</c:v>
                </c:pt>
                <c:pt idx="91">
                  <c:v>56.218895307216727</c:v>
                </c:pt>
                <c:pt idx="92">
                  <c:v>60.145621242508966</c:v>
                </c:pt>
                <c:pt idx="93">
                  <c:v>64.054044809617935</c:v>
                </c:pt>
                <c:pt idx="94">
                  <c:v>67.942976671636586</c:v>
                </c:pt>
                <c:pt idx="95">
                  <c:v>71.811233423001724</c:v>
                </c:pt>
                <c:pt idx="96">
                  <c:v>75.657637949605515</c:v>
                </c:pt>
                <c:pt idx="97">
                  <c:v>79.481019786992292</c:v>
                </c:pt>
                <c:pt idx="98">
                  <c:v>83.280215476532035</c:v>
                </c:pt>
                <c:pt idx="99">
                  <c:v>87.054068919461855</c:v>
                </c:pt>
                <c:pt idx="100">
                  <c:v>90.801431728687987</c:v>
                </c:pt>
                <c:pt idx="101">
                  <c:v>94.521163578241016</c:v>
                </c:pt>
                <c:pt idx="102">
                  <c:v>98.212132550278042</c:v>
                </c:pt>
                <c:pt idx="103">
                  <c:v>101.87321547952651</c:v>
                </c:pt>
                <c:pt idx="104">
                  <c:v>105.50329829506424</c:v>
                </c:pt>
                <c:pt idx="105">
                  <c:v>109.10127635933237</c:v>
                </c:pt>
                <c:pt idx="106">
                  <c:v>112.66605480427756</c:v>
                </c:pt>
                <c:pt idx="107">
                  <c:v>116.1965488645213</c:v>
                </c:pt>
                <c:pt idx="108">
                  <c:v>119.69168420745514</c:v>
                </c:pt>
                <c:pt idx="109">
                  <c:v>123.1503972601609</c:v>
                </c:pt>
                <c:pt idx="110">
                  <c:v>126.57163553305712</c:v>
                </c:pt>
                <c:pt idx="111">
                  <c:v>129.95435794017246</c:v>
                </c:pt>
                <c:pt idx="112">
                  <c:v>133.29753511594913</c:v>
                </c:pt>
                <c:pt idx="113">
                  <c:v>136.60014972847986</c:v>
                </c:pt>
                <c:pt idx="114">
                  <c:v>139.86119678908292</c:v>
                </c:pt>
                <c:pt idx="115">
                  <c:v>143.07968395812105</c:v>
                </c:pt>
                <c:pt idx="116">
                  <c:v>146.25463184697134</c:v>
                </c:pt>
                <c:pt idx="117">
                  <c:v>149.38507431605419</c:v>
                </c:pt>
                <c:pt idx="118">
                  <c:v>152.47005876883037</c:v>
                </c:pt>
                <c:pt idx="119">
                  <c:v>155.508646441677</c:v>
                </c:pt>
                <c:pt idx="120">
                  <c:v>158.49991268955435</c:v>
                </c:pt>
                <c:pt idx="121">
                  <c:v>161.44294726737607</c:v>
                </c:pt>
                <c:pt idx="122">
                  <c:v>164.33685460699758</c:v>
                </c:pt>
                <c:pt idx="123">
                  <c:v>167.18075408973834</c:v>
                </c:pt>
                <c:pt idx="124">
                  <c:v>169.973780314355</c:v>
                </c:pt>
                <c:pt idx="125">
                  <c:v>172.71508336038355</c:v>
                </c:pt>
                <c:pt idx="126">
                  <c:v>175.40382904677122</c:v>
                </c:pt>
                <c:pt idx="127">
                  <c:v>178.03919918571833</c:v>
                </c:pt>
                <c:pt idx="128">
                  <c:v>180.62039183165379</c:v>
                </c:pt>
                <c:pt idx="129">
                  <c:v>183.14662152526748</c:v>
                </c:pt>
                <c:pt idx="130">
                  <c:v>185.61711953252686</c:v>
                </c:pt>
                <c:pt idx="131">
                  <c:v>188.03113407860278</c:v>
                </c:pt>
                <c:pt idx="132">
                  <c:v>190.3879305766358</c:v>
                </c:pt>
                <c:pt idx="133">
                  <c:v>192.68679185127132</c:v>
                </c:pt>
                <c:pt idx="134">
                  <c:v>194.92701835689687</c:v>
                </c:pt>
                <c:pt idx="135">
                  <c:v>197.10792839051445</c:v>
                </c:pt>
                <c:pt idx="136">
                  <c:v>199.22885829918323</c:v>
                </c:pt>
                <c:pt idx="137">
                  <c:v>201.28916268197005</c:v>
                </c:pt>
                <c:pt idx="138">
                  <c:v>203.28821458634533</c:v>
                </c:pt>
                <c:pt idx="139">
                  <c:v>205.22540569896523</c:v>
                </c:pt>
                <c:pt idx="140">
                  <c:v>207.10014653078215</c:v>
                </c:pt>
                <c:pt idx="141">
                  <c:v>208.91186659642671</c:v>
                </c:pt>
                <c:pt idx="142">
                  <c:v>210.66001458780693</c:v>
                </c:pt>
                <c:pt idx="143">
                  <c:v>212.34405854187187</c:v>
                </c:pt>
                <c:pt idx="144">
                  <c:v>213.96348600248845</c:v>
                </c:pt>
                <c:pt idx="145">
                  <c:v>215.51780417638238</c:v>
                </c:pt>
                <c:pt idx="146">
                  <c:v>217.00654008309536</c:v>
                </c:pt>
                <c:pt idx="147">
                  <c:v>218.4292406989139</c:v>
                </c:pt>
                <c:pt idx="148">
                  <c:v>219.78547309472438</c:v>
                </c:pt>
                <c:pt idx="149">
                  <c:v>221.07482456775426</c:v>
                </c:pt>
                <c:pt idx="150">
                  <c:v>222.29690276715746</c:v>
                </c:pt>
                <c:pt idx="151">
                  <c:v>223.45133581340747</c:v>
                </c:pt>
                <c:pt idx="152">
                  <c:v>224.53777241146034</c:v>
                </c:pt>
                <c:pt idx="153">
                  <c:v>225.55588195765424</c:v>
                </c:pt>
                <c:pt idx="154">
                  <c:v>226.50535464031242</c:v>
                </c:pt>
                <c:pt idx="155">
                  <c:v>227.38590153401921</c:v>
                </c:pt>
                <c:pt idx="156">
                  <c:v>228.19725468754035</c:v>
                </c:pt>
                <c:pt idx="157">
                  <c:v>228.9391672053606</c:v>
                </c:pt>
                <c:pt idx="158">
                  <c:v>229.61141332281451</c:v>
                </c:pt>
                <c:pt idx="159">
                  <c:v>230.21378847478664</c:v>
                </c:pt>
                <c:pt idx="160">
                  <c:v>230.74610935796096</c:v>
                </c:pt>
                <c:pt idx="161">
                  <c:v>231.20821398660036</c:v>
                </c:pt>
                <c:pt idx="162">
                  <c:v>231.5999617418388</c:v>
                </c:pt>
                <c:pt idx="163">
                  <c:v>231.921233414472</c:v>
                </c:pt>
                <c:pt idx="164">
                  <c:v>232.17193124123276</c:v>
                </c:pt>
                <c:pt idx="165">
                  <c:v>232.35197893454048</c:v>
                </c:pt>
                <c:pt idx="166">
                  <c:v>232.46132170571553</c:v>
                </c:pt>
                <c:pt idx="167">
                  <c:v>232.49992628165154</c:v>
                </c:pt>
                <c:pt idx="168">
                  <c:v>232.46778091494031</c:v>
                </c:pt>
                <c:pt idx="169">
                  <c:v>232.36489538744661</c:v>
                </c:pt>
                <c:pt idx="170">
                  <c:v>232.1913010073317</c:v>
                </c:pt>
                <c:pt idx="171">
                  <c:v>231.94705059952602</c:v>
                </c:pt>
                <c:pt idx="172">
                  <c:v>231.63221848965463</c:v>
                </c:pt>
                <c:pt idx="173">
                  <c:v>231.24690048141974</c:v>
                </c:pt>
                <c:pt idx="174">
                  <c:v>230.79121382744782</c:v>
                </c:pt>
                <c:pt idx="175">
                  <c:v>230.26529719360911</c:v>
                </c:pt>
                <c:pt idx="176">
                  <c:v>229.66931061682186</c:v>
                </c:pt>
                <c:pt idx="177">
                  <c:v>229.00343545635269</c:v>
                </c:pt>
                <c:pt idx="178">
                  <c:v>228.2678743386289</c:v>
                </c:pt>
                <c:pt idx="179">
                  <c:v>227.46285109557911</c:v>
                </c:pt>
                <c:pt idx="180">
                  <c:v>226.58861069652087</c:v>
                </c:pt>
                <c:pt idx="181">
                  <c:v>225.64541917361635</c:v>
                </c:pt>
                <c:pt idx="182">
                  <c:v>224.63356354091846</c:v>
                </c:pt>
                <c:pt idx="183">
                  <c:v>223.55335170703228</c:v>
                </c:pt>
                <c:pt idx="184">
                  <c:v>222.40511238141818</c:v>
                </c:pt>
                <c:pt idx="185">
                  <c:v>221.18919497436511</c:v>
                </c:pt>
                <c:pt idx="186">
                  <c:v>219.90596949066492</c:v>
                </c:pt>
                <c:pt idx="187">
                  <c:v>218.55582641701929</c:v>
                </c:pt>
                <c:pt idx="188">
                  <c:v>217.13917660321454</c:v>
                </c:pt>
                <c:pt idx="189">
                  <c:v>215.65645113709954</c:v>
                </c:pt>
                <c:pt idx="190">
                  <c:v>214.10810121340523</c:v>
                </c:pt>
                <c:pt idx="191">
                  <c:v>212.49459799644575</c:v>
                </c:pt>
                <c:pt idx="192">
                  <c:v>210.81643247674265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62-4AA5-8DCA-33DFCECD2DFA}"/>
            </c:ext>
          </c:extLst>
        </c:ser>
        <c:ser>
          <c:idx val="4"/>
          <c:order val="4"/>
          <c:marker>
            <c:symbol val="none"/>
          </c:marker>
          <c:xVal>
            <c:numRef>
              <c:f>'RA610-1355'!$U:$U</c:f>
              <c:numCache>
                <c:formatCode>General</c:formatCode>
                <c:ptCount val="1048576"/>
                <c:pt idx="0">
                  <c:v>10.106670421860315</c:v>
                </c:pt>
                <c:pt idx="1">
                  <c:v>5.3227866642359913</c:v>
                </c:pt>
                <c:pt idx="2">
                  <c:v>0.38584628318847081</c:v>
                </c:pt>
                <c:pt idx="3">
                  <c:v>-4.7026484057574294</c:v>
                </c:pt>
                <c:pt idx="4">
                  <c:v>-9.9411489689605332</c:v>
                </c:pt>
                <c:pt idx="5">
                  <c:v>-15.328061325853355</c:v>
                </c:pt>
                <c:pt idx="6">
                  <c:v>-20.861746234022576</c:v>
                </c:pt>
                <c:pt idx="7">
                  <c:v>-26.540519788031474</c:v>
                </c:pt>
                <c:pt idx="8">
                  <c:v>-32.362653931834188</c:v>
                </c:pt>
                <c:pt idx="9">
                  <c:v>-38.326376984625028</c:v>
                </c:pt>
                <c:pt idx="10">
                  <c:v>-44.429874179962098</c:v>
                </c:pt>
                <c:pt idx="11">
                  <c:v>-50.67128821800253</c:v>
                </c:pt>
                <c:pt idx="12">
                  <c:v>-57.048719830680909</c:v>
                </c:pt>
                <c:pt idx="13">
                  <c:v>-63.560228359657913</c:v>
                </c:pt>
                <c:pt idx="14">
                  <c:v>-70.203832346864431</c:v>
                </c:pt>
                <c:pt idx="15">
                  <c:v>-76.977510137461479</c:v>
                </c:pt>
                <c:pt idx="16">
                  <c:v>-83.879200495031114</c:v>
                </c:pt>
                <c:pt idx="17">
                  <c:v>-90.906803228812919</c:v>
                </c:pt>
                <c:pt idx="18">
                  <c:v>-98.058179832793996</c:v>
                </c:pt>
                <c:pt idx="19">
                  <c:v>-105.33115413645834</c:v>
                </c:pt>
                <c:pt idx="20">
                  <c:v>-112.72351296699696</c:v>
                </c:pt>
                <c:pt idx="21">
                  <c:v>-120.2330068227796</c:v>
                </c:pt>
                <c:pt idx="22">
                  <c:v>-127.85735055787887</c:v>
                </c:pt>
                <c:pt idx="23">
                  <c:v>-135.59422407744324</c:v>
                </c:pt>
                <c:pt idx="24">
                  <c:v>-143.4412730437034</c:v>
                </c:pt>
                <c:pt idx="25">
                  <c:v>-151.39610959239991</c:v>
                </c:pt>
                <c:pt idx="26">
                  <c:v>-159.45631305941214</c:v>
                </c:pt>
                <c:pt idx="27">
                  <c:v>-167.6194307173688</c:v>
                </c:pt>
                <c:pt idx="28">
                  <c:v>-175.88297852201504</c:v>
                </c:pt>
                <c:pt idx="29">
                  <c:v>-184.24444186810962</c:v>
                </c:pt>
                <c:pt idx="30">
                  <c:v>-192.7012763546212</c:v>
                </c:pt>
                <c:pt idx="31">
                  <c:v>-201.25090855899242</c:v>
                </c:pt>
                <c:pt idx="32">
                  <c:v>-209.89073682023439</c:v>
                </c:pt>
                <c:pt idx="33">
                  <c:v>-218.6181320306149</c:v>
                </c:pt>
                <c:pt idx="34">
                  <c:v>-227.43043843569774</c:v>
                </c:pt>
                <c:pt idx="35">
                  <c:v>-236.32497444249196</c:v>
                </c:pt>
                <c:pt idx="36">
                  <c:v>-245.29903343546238</c:v>
                </c:pt>
                <c:pt idx="37">
                  <c:v>-254.34988460015586</c:v>
                </c:pt>
                <c:pt idx="38">
                  <c:v>-263.47477375419032</c:v>
                </c:pt>
                <c:pt idx="39">
                  <c:v>-272.67092418535503</c:v>
                </c:pt>
                <c:pt idx="40">
                  <c:v>-281.93553749656661</c:v>
                </c:pt>
                <c:pt idx="41">
                  <c:v>-291.26579445742391</c:v>
                </c:pt>
                <c:pt idx="42">
                  <c:v>-300.65885586210277</c:v>
                </c:pt>
                <c:pt idx="43">
                  <c:v>-310.11186339332824</c:v>
                </c:pt>
                <c:pt idx="44">
                  <c:v>-319.62194049216384</c:v>
                </c:pt>
                <c:pt idx="45">
                  <c:v>-329.18619323335099</c:v>
                </c:pt>
                <c:pt idx="46">
                  <c:v>-338.80171120593297</c:v>
                </c:pt>
              </c:numCache>
            </c:numRef>
          </c:xVal>
          <c:yVal>
            <c:numRef>
              <c:f>'RA610-1355'!$V:$V</c:f>
              <c:numCache>
                <c:formatCode>General</c:formatCode>
                <c:ptCount val="1048576"/>
                <c:pt idx="0">
                  <c:v>215.08438545133424</c:v>
                </c:pt>
                <c:pt idx="1">
                  <c:v>223.90050418614493</c:v>
                </c:pt>
                <c:pt idx="2">
                  <c:v>232.63183358244663</c:v>
                </c:pt>
                <c:pt idx="3">
                  <c:v>241.27571668862709</c:v>
                </c:pt>
                <c:pt idx="4">
                  <c:v>249.82952316306068</c:v>
                </c:pt>
                <c:pt idx="5">
                  <c:v>258.29065007452442</c:v>
                </c:pt>
                <c:pt idx="6">
                  <c:v>266.6565226942721</c:v>
                </c:pt>
                <c:pt idx="7">
                  <c:v>274.92459527952622</c:v>
                </c:pt>
                <c:pt idx="8">
                  <c:v>283.0923518481506</c:v>
                </c:pt>
                <c:pt idx="9">
                  <c:v>291.15730694426571</c:v>
                </c:pt>
                <c:pt idx="10">
                  <c:v>299.11700639457501</c:v>
                </c:pt>
                <c:pt idx="11">
                  <c:v>306.96902805517254</c:v>
                </c:pt>
                <c:pt idx="12">
                  <c:v>314.71098254860323</c:v>
                </c:pt>
                <c:pt idx="13">
                  <c:v>322.3405139909529</c:v>
                </c:pt>
                <c:pt idx="14">
                  <c:v>329.85530070874569</c:v>
                </c:pt>
                <c:pt idx="15">
                  <c:v>337.25305594543158</c:v>
                </c:pt>
                <c:pt idx="16">
                  <c:v>344.53152855724875</c:v>
                </c:pt>
                <c:pt idx="17">
                  <c:v>351.68850369824821</c:v>
                </c:pt>
                <c:pt idx="18">
                  <c:v>358.72180349427367</c:v>
                </c:pt>
                <c:pt idx="19">
                  <c:v>365.62928770569124</c:v>
                </c:pt>
                <c:pt idx="20">
                  <c:v>372.40885437866507</c:v>
                </c:pt>
                <c:pt idx="21">
                  <c:v>379.05844048478514</c:v>
                </c:pt>
                <c:pt idx="22">
                  <c:v>385.5760225488479</c:v>
                </c:pt>
                <c:pt idx="23">
                  <c:v>391.95961726460223</c:v>
                </c:pt>
                <c:pt idx="24">
                  <c:v>398.20728209827053</c:v>
                </c:pt>
                <c:pt idx="25">
                  <c:v>404.31711587966464</c:v>
                </c:pt>
                <c:pt idx="26">
                  <c:v>410.28725938071261</c:v>
                </c:pt>
                <c:pt idx="27">
                  <c:v>416.11589588122439</c:v>
                </c:pt>
                <c:pt idx="28">
                  <c:v>421.80125172172086</c:v>
                </c:pt>
                <c:pt idx="29">
                  <c:v>427.3415968431604</c:v>
                </c:pt>
                <c:pt idx="30">
                  <c:v>432.7352453133974</c:v>
                </c:pt>
                <c:pt idx="31">
                  <c:v>437.98055584021273</c:v>
                </c:pt>
                <c:pt idx="32">
                  <c:v>443.0759322707608</c:v>
                </c:pt>
                <c:pt idx="33">
                  <c:v>448.01982407728025</c:v>
                </c:pt>
                <c:pt idx="34">
                  <c:v>452.81072682892085</c:v>
                </c:pt>
                <c:pt idx="35">
                  <c:v>457.44718264954332</c:v>
                </c:pt>
                <c:pt idx="36">
                  <c:v>461.92778066135241</c:v>
                </c:pt>
                <c:pt idx="37">
                  <c:v>466.25115741422832</c:v>
                </c:pt>
                <c:pt idx="38">
                  <c:v>470.41599730062541</c:v>
                </c:pt>
                <c:pt idx="39">
                  <c:v>474.42103295591386</c:v>
                </c:pt>
                <c:pt idx="40">
                  <c:v>478.26504564403859</c:v>
                </c:pt>
                <c:pt idx="41">
                  <c:v>481.94686562838245</c:v>
                </c:pt>
                <c:pt idx="42">
                  <c:v>485.46537252771867</c:v>
                </c:pt>
                <c:pt idx="43">
                  <c:v>488.81949565714245</c:v>
                </c:pt>
                <c:pt idx="44">
                  <c:v>492.00821435388303</c:v>
                </c:pt>
                <c:pt idx="45">
                  <c:v>495.03055828789087</c:v>
                </c:pt>
                <c:pt idx="46">
                  <c:v>497.88560775711136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62-4AA5-8DCA-33DFCECD2DFA}"/>
            </c:ext>
          </c:extLst>
        </c:ser>
        <c:ser>
          <c:idx val="5"/>
          <c:order val="5"/>
          <c:marker>
            <c:symbol val="none"/>
          </c:marker>
          <c:xVal>
            <c:numRef>
              <c:f>'RA610-1355'!$Y:$Y</c:f>
              <c:numCache>
                <c:formatCode>General</c:formatCode>
                <c:ptCount val="1048576"/>
                <c:pt idx="0">
                  <c:v>-337.3378419527034</c:v>
                </c:pt>
                <c:pt idx="1">
                  <c:v>-345.90801163616356</c:v>
                </c:pt>
                <c:pt idx="2">
                  <c:v>-354.3303190621819</c:v>
                </c:pt>
                <c:pt idx="3">
                  <c:v>-362.60220131481697</c:v>
                </c:pt>
                <c:pt idx="4">
                  <c:v>-370.72114125264773</c:v>
                </c:pt>
                <c:pt idx="5">
                  <c:v>-378.68466827474026</c:v>
                </c:pt>
                <c:pt idx="6">
                  <c:v>-386.49035907245479</c:v>
                </c:pt>
                <c:pt idx="7">
                  <c:v>-394.13583836686053</c:v>
                </c:pt>
                <c:pt idx="8">
                  <c:v>-401.6187796315362</c:v>
                </c:pt>
                <c:pt idx="9">
                  <c:v>-408.93690580053214</c:v>
                </c:pt>
                <c:pt idx="10">
                  <c:v>-416.0879899612853</c:v>
                </c:pt>
                <c:pt idx="11">
                  <c:v>-423.06985603227076</c:v>
                </c:pt>
                <c:pt idx="12">
                  <c:v>-429.88037942518372</c:v>
                </c:pt>
                <c:pt idx="13">
                  <c:v>-436.51748769145604</c:v>
                </c:pt>
                <c:pt idx="14">
                  <c:v>-442.97916115290229</c:v>
                </c:pt>
                <c:pt idx="15">
                  <c:v>-449.26343351631044</c:v>
                </c:pt>
                <c:pt idx="16">
                  <c:v>-455.36839247178705</c:v>
                </c:pt>
                <c:pt idx="17">
                  <c:v>-461.29218027467448</c:v>
                </c:pt>
                <c:pt idx="18">
                  <c:v>-467.0329943108643</c:v>
                </c:pt>
                <c:pt idx="19">
                  <c:v>-472.58908764533453</c:v>
                </c:pt>
                <c:pt idx="20">
                  <c:v>-477.95876955374376</c:v>
                </c:pt>
                <c:pt idx="21">
                  <c:v>-483.14040603692001</c:v>
                </c:pt>
                <c:pt idx="22">
                  <c:v>-488.13242031808784</c:v>
                </c:pt>
                <c:pt idx="23">
                  <c:v>-492.93329332268365</c:v>
                </c:pt>
                <c:pt idx="24">
                  <c:v>-497.54156414061094</c:v>
                </c:pt>
                <c:pt idx="25">
                  <c:v>-501.95583047079685</c:v>
                </c:pt>
                <c:pt idx="26">
                  <c:v>-506.17474904791356</c:v>
                </c:pt>
                <c:pt idx="27">
                  <c:v>-510.19703605113523</c:v>
                </c:pt>
                <c:pt idx="28">
                  <c:v>-514.02146749480585</c:v>
                </c:pt>
                <c:pt idx="29">
                  <c:v>-517.6468796008993</c:v>
                </c:pt>
                <c:pt idx="30">
                  <c:v>-521.07216915315803</c:v>
                </c:pt>
                <c:pt idx="31">
                  <c:v>-524.29629383280212</c:v>
                </c:pt>
                <c:pt idx="32">
                  <c:v>-527.31827253570953</c:v>
                </c:pt>
                <c:pt idx="33">
                  <c:v>-530.13718567096521</c:v>
                </c:pt>
                <c:pt idx="34">
                  <c:v>-532.75217544069449</c:v>
                </c:pt>
                <c:pt idx="35">
                  <c:v>-535.16244610109118</c:v>
                </c:pt>
                <c:pt idx="36">
                  <c:v>-537.36726420456398</c:v>
                </c:pt>
                <c:pt idx="37">
                  <c:v>-539.36595882292409</c:v>
                </c:pt>
                <c:pt idx="38">
                  <c:v>-541.15792175155025</c:v>
                </c:pt>
                <c:pt idx="39">
                  <c:v>-542.74260769446562</c:v>
                </c:pt>
                <c:pt idx="40">
                  <c:v>-544.11953443027187</c:v>
                </c:pt>
                <c:pt idx="41">
                  <c:v>-545.28828295888945</c:v>
                </c:pt>
                <c:pt idx="42">
                  <c:v>-546.2484976290599</c:v>
                </c:pt>
                <c:pt idx="43">
                  <c:v>-546.99988624657101</c:v>
                </c:pt>
                <c:pt idx="44">
                  <c:v>-547.54222016317112</c:v>
                </c:pt>
                <c:pt idx="45">
                  <c:v>-547.87533434614795</c:v>
                </c:pt>
                <c:pt idx="46">
                  <c:v>-547.99912742854713</c:v>
                </c:pt>
                <c:pt idx="47">
                  <c:v>-547.91356174001953</c:v>
                </c:pt>
                <c:pt idx="48">
                  <c:v>-547.61866331828321</c:v>
                </c:pt>
                <c:pt idx="49">
                  <c:v>-547.11452190120065</c:v>
                </c:pt>
                <c:pt idx="50">
                  <c:v>-546.40129089947152</c:v>
                </c:pt>
                <c:pt idx="51">
                  <c:v>-545.47918734994926</c:v>
                </c:pt>
                <c:pt idx="52">
                  <c:v>-544.34849184959717</c:v>
                </c:pt>
                <c:pt idx="53">
                  <c:v>-543.00954847010189</c:v>
                </c:pt>
                <c:pt idx="54">
                  <c:v>-541.4627646531726</c:v>
                </c:pt>
                <c:pt idx="55">
                  <c:v>-539.70861108655549</c:v>
                </c:pt>
                <c:pt idx="56">
                  <c:v>-537.74762156080374</c:v>
                </c:pt>
                <c:pt idx="57">
                  <c:v>-535.58039280684397</c:v>
                </c:pt>
                <c:pt idx="58">
                  <c:v>-533.20758431439083</c:v>
                </c:pt>
                <c:pt idx="59">
                  <c:v>-530.62991813126382</c:v>
                </c:pt>
                <c:pt idx="60">
                  <c:v>-527.84817864366676</c:v>
                </c:pt>
                <c:pt idx="61">
                  <c:v>-524.86321233749914</c:v>
                </c:pt>
                <c:pt idx="62">
                  <c:v>-521.67592754076929</c:v>
                </c:pt>
                <c:pt idx="63">
                  <c:v>-518.2872941471893</c:v>
                </c:pt>
                <c:pt idx="64">
                  <c:v>-514.69834332103551</c:v>
                </c:pt>
                <c:pt idx="65">
                  <c:v>-510.91016718336448</c:v>
                </c:pt>
                <c:pt idx="66">
                  <c:v>-506.92391847967917</c:v>
                </c:pt>
                <c:pt idx="67">
                  <c:v>-502.74081022914766</c:v>
                </c:pt>
                <c:pt idx="68">
                  <c:v>-498.36211535548034</c:v>
                </c:pt>
                <c:pt idx="69">
                  <c:v>-493.78916629957769</c:v>
                </c:pt>
                <c:pt idx="70">
                  <c:v>-489.02335461406813</c:v>
                </c:pt>
                <c:pt idx="71">
                  <c:v>-484.06613053985598</c:v>
                </c:pt>
                <c:pt idx="72">
                  <c:v>-478.91900256481313</c:v>
                </c:pt>
                <c:pt idx="73">
                  <c:v>-473.58353696474342</c:v>
                </c:pt>
                <c:pt idx="74">
                  <c:v>-468.06135732676501</c:v>
                </c:pt>
                <c:pt idx="75">
                  <c:v>-462.35414405524989</c:v>
                </c:pt>
                <c:pt idx="76">
                  <c:v>-456.46363386047653</c:v>
                </c:pt>
                <c:pt idx="77">
                  <c:v>-450.39161923014581</c:v>
                </c:pt>
                <c:pt idx="78">
                  <c:v>-444.13994788392733</c:v>
                </c:pt>
                <c:pt idx="79">
                  <c:v>-437.71052221119498</c:v>
                </c:pt>
                <c:pt idx="80">
                  <c:v>-431.10529869212826</c:v>
                </c:pt>
                <c:pt idx="81">
                  <c:v>-424.3262873023549</c:v>
                </c:pt>
                <c:pt idx="82">
                  <c:v>-417.37555090131139</c:v>
                </c:pt>
                <c:pt idx="83">
                  <c:v>-410.25520460451492</c:v>
                </c:pt>
                <c:pt idx="84">
                  <c:v>-402.96741513993004</c:v>
                </c:pt>
              </c:numCache>
            </c:numRef>
          </c:xVal>
          <c:yVal>
            <c:numRef>
              <c:f>'RA610-1355'!$Z:$Z</c:f>
              <c:numCache>
                <c:formatCode>General</c:formatCode>
                <c:ptCount val="1048576"/>
                <c:pt idx="0">
                  <c:v>495.47208260399094</c:v>
                </c:pt>
                <c:pt idx="1">
                  <c:v>487.0702251501213</c:v>
                </c:pt>
                <c:pt idx="2">
                  <c:v>478.52015177616232</c:v>
                </c:pt>
                <c:pt idx="3">
                  <c:v>469.82446427735135</c:v>
                </c:pt>
                <c:pt idx="4">
                  <c:v>460.98580875943787</c:v>
                </c:pt>
                <c:pt idx="5">
                  <c:v>452.00687483347269</c:v>
                </c:pt>
                <c:pt idx="6">
                  <c:v>442.89039479735573</c:v>
                </c:pt>
                <c:pt idx="7">
                  <c:v>433.63914280439553</c:v>
                </c:pt>
                <c:pt idx="8">
                  <c:v>424.2559340191313</c:v>
                </c:pt>
                <c:pt idx="9">
                  <c:v>414.74362376067666</c:v>
                </c:pt>
                <c:pt idx="10">
                  <c:v>405.10510663384315</c:v>
                </c:pt>
                <c:pt idx="11">
                  <c:v>395.34331564830831</c:v>
                </c:pt>
                <c:pt idx="12">
                  <c:v>385.46122132610003</c:v>
                </c:pt>
                <c:pt idx="13">
                  <c:v>375.46183079766155</c:v>
                </c:pt>
                <c:pt idx="14">
                  <c:v>365.34818688678126</c:v>
                </c:pt>
                <c:pt idx="15">
                  <c:v>355.12336718465724</c:v>
                </c:pt>
                <c:pt idx="16">
                  <c:v>344.79048311338312</c:v>
                </c:pt>
                <c:pt idx="17">
                  <c:v>334.35267897914076</c:v>
                </c:pt>
                <c:pt idx="18">
                  <c:v>323.81313101538393</c:v>
                </c:pt>
                <c:pt idx="19">
                  <c:v>313.17504641630808</c:v>
                </c:pt>
                <c:pt idx="20">
                  <c:v>302.44166236089728</c:v>
                </c:pt>
                <c:pt idx="21">
                  <c:v>291.616245027849</c:v>
                </c:pt>
                <c:pt idx="22">
                  <c:v>280.7020886016723</c:v>
                </c:pt>
                <c:pt idx="23">
                  <c:v>269.70251427026346</c:v>
                </c:pt>
                <c:pt idx="24">
                  <c:v>258.6208692142676</c:v>
                </c:pt>
                <c:pt idx="25">
                  <c:v>247.46052558852594</c:v>
                </c:pt>
                <c:pt idx="26">
                  <c:v>236.22487949592835</c:v>
                </c:pt>
                <c:pt idx="27">
                  <c:v>224.91734995397479</c:v>
                </c:pt>
                <c:pt idx="28">
                  <c:v>213.54137785436467</c:v>
                </c:pt>
                <c:pt idx="29">
                  <c:v>202.10042491593205</c:v>
                </c:pt>
                <c:pt idx="30">
                  <c:v>190.597972631239</c:v>
                </c:pt>
                <c:pt idx="31">
                  <c:v>179.03752120715757</c:v>
                </c:pt>
                <c:pt idx="32">
                  <c:v>167.42258849974942</c:v>
                </c:pt>
                <c:pt idx="33">
                  <c:v>155.75670894378277</c:v>
                </c:pt>
                <c:pt idx="34">
                  <c:v>144.04343247719768</c:v>
                </c:pt>
                <c:pt idx="35">
                  <c:v>132.28632346085914</c:v>
                </c:pt>
                <c:pt idx="36">
                  <c:v>120.48895959391619</c:v>
                </c:pt>
                <c:pt idx="37">
                  <c:v>108.65493082510815</c:v>
                </c:pt>
                <c:pt idx="38">
                  <c:v>96.787838260335846</c:v>
                </c:pt>
                <c:pt idx="39">
                  <c:v>84.891293066845236</c:v>
                </c:pt>
                <c:pt idx="40">
                  <c:v>72.968915374343339</c:v>
                </c:pt>
                <c:pt idx="41">
                  <c:v>61.024333173391632</c:v>
                </c:pt>
                <c:pt idx="42">
                  <c:v>49.061181211402918</c:v>
                </c:pt>
                <c:pt idx="43">
                  <c:v>37.083099886586631</c:v>
                </c:pt>
                <c:pt idx="44">
                  <c:v>25.093734140169616</c:v>
                </c:pt>
                <c:pt idx="45">
                  <c:v>13.096732347240485</c:v>
                </c:pt>
                <c:pt idx="46">
                  <c:v>1.0957452065429378</c:v>
                </c:pt>
                <c:pt idx="47">
                  <c:v>-10.905575370434912</c:v>
                </c:pt>
                <c:pt idx="48">
                  <c:v>-22.903577370738763</c:v>
                </c:pt>
                <c:pt idx="49">
                  <c:v>-34.894609791261487</c:v>
                </c:pt>
                <c:pt idx="50">
                  <c:v>-46.875023749744315</c:v>
                </c:pt>
                <c:pt idx="51">
                  <c:v>-58.841173595137519</c:v>
                </c:pt>
                <c:pt idx="52">
                  <c:v>-70.789418016973556</c:v>
                </c:pt>
                <c:pt idx="53">
                  <c:v>-82.716121153420929</c:v>
                </c:pt>
                <c:pt idx="54">
                  <c:v>-94.617653697683068</c:v>
                </c:pt>
                <c:pt idx="55">
                  <c:v>-106.49039400239631</c:v>
                </c:pt>
                <c:pt idx="56">
                  <c:v>-118.33072918170338</c:v>
                </c:pt>
                <c:pt idx="57">
                  <c:v>-130.13505621065542</c:v>
                </c:pt>
                <c:pt idx="58">
                  <c:v>-141.89978302161828</c:v>
                </c:pt>
                <c:pt idx="59">
                  <c:v>-153.62132959733944</c:v>
                </c:pt>
                <c:pt idx="60">
                  <c:v>-165.29612906035328</c:v>
                </c:pt>
                <c:pt idx="61">
                  <c:v>-176.92062875838283</c:v>
                </c:pt>
                <c:pt idx="62">
                  <c:v>-188.49129134541647</c:v>
                </c:pt>
                <c:pt idx="63">
                  <c:v>-200.00459585812493</c:v>
                </c:pt>
                <c:pt idx="64">
                  <c:v>-211.45703878729486</c:v>
                </c:pt>
                <c:pt idx="65">
                  <c:v>-222.84513514394806</c:v>
                </c:pt>
                <c:pt idx="66">
                  <c:v>-234.1654195198289</c:v>
                </c:pt>
                <c:pt idx="67">
                  <c:v>-245.41444714192912</c:v>
                </c:pt>
                <c:pt idx="68">
                  <c:v>-256.58879492073771</c:v>
                </c:pt>
                <c:pt idx="69">
                  <c:v>-267.68506249188846</c:v>
                </c:pt>
                <c:pt idx="70">
                  <c:v>-278.69987325089375</c:v>
                </c:pt>
                <c:pt idx="71">
                  <c:v>-289.62987538065096</c:v>
                </c:pt>
                <c:pt idx="72">
                  <c:v>-300.47174287140029</c:v>
                </c:pt>
                <c:pt idx="73">
                  <c:v>-311.22217653283542</c:v>
                </c:pt>
                <c:pt idx="74">
                  <c:v>-321.87790499804771</c:v>
                </c:pt>
                <c:pt idx="75">
                  <c:v>-332.43568571900829</c:v>
                </c:pt>
                <c:pt idx="76">
                  <c:v>-342.89230595327655</c:v>
                </c:pt>
                <c:pt idx="77">
                  <c:v>-353.24458374164288</c:v>
                </c:pt>
                <c:pt idx="78">
                  <c:v>-363.48936887639877</c:v>
                </c:pt>
                <c:pt idx="79">
                  <c:v>-373.62354385995059</c:v>
                </c:pt>
                <c:pt idx="80">
                  <c:v>-383.64402485347654</c:v>
                </c:pt>
                <c:pt idx="81">
                  <c:v>-393.54776261533999</c:v>
                </c:pt>
                <c:pt idx="82">
                  <c:v>-403.33174342897883</c:v>
                </c:pt>
                <c:pt idx="83">
                  <c:v>-412.9929900199802</c:v>
                </c:pt>
                <c:pt idx="84">
                  <c:v>-422.52856246206943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62-4AA5-8DCA-33DFCECD2DFA}"/>
            </c:ext>
          </c:extLst>
        </c:ser>
        <c:ser>
          <c:idx val="6"/>
          <c:order val="6"/>
          <c:marker>
            <c:symbol val="none"/>
          </c:marker>
          <c:xVal>
            <c:numRef>
              <c:f>'RA610-1355'!$AB:$AB</c:f>
              <c:numCache>
                <c:formatCode>General</c:formatCode>
                <c:ptCount val="1048576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-400</c:v>
                </c:pt>
                <c:pt idx="8">
                  <c:v>-400</c:v>
                </c:pt>
                <c:pt idx="9">
                  <c:v>-400</c:v>
                </c:pt>
                <c:pt idx="10">
                  <c:v>-400</c:v>
                </c:pt>
                <c:pt idx="11">
                  <c:v>-400</c:v>
                </c:pt>
                <c:pt idx="12">
                  <c:v>-400</c:v>
                </c:pt>
                <c:pt idx="13">
                  <c:v>-400</c:v>
                </c:pt>
                <c:pt idx="14">
                  <c:v>-400</c:v>
                </c:pt>
                <c:pt idx="15">
                  <c:v>-400</c:v>
                </c:pt>
                <c:pt idx="16">
                  <c:v>-400</c:v>
                </c:pt>
                <c:pt idx="17">
                  <c:v>-400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-400</c:v>
                </c:pt>
                <c:pt idx="22">
                  <c:v>-400</c:v>
                </c:pt>
                <c:pt idx="23">
                  <c:v>-400</c:v>
                </c:pt>
                <c:pt idx="24">
                  <c:v>-400</c:v>
                </c:pt>
                <c:pt idx="25">
                  <c:v>-400</c:v>
                </c:pt>
                <c:pt idx="26">
                  <c:v>-400</c:v>
                </c:pt>
                <c:pt idx="27">
                  <c:v>-400</c:v>
                </c:pt>
                <c:pt idx="28">
                  <c:v>-400</c:v>
                </c:pt>
                <c:pt idx="29">
                  <c:v>-400</c:v>
                </c:pt>
                <c:pt idx="30">
                  <c:v>-400</c:v>
                </c:pt>
                <c:pt idx="31">
                  <c:v>-400</c:v>
                </c:pt>
                <c:pt idx="32">
                  <c:v>-400</c:v>
                </c:pt>
                <c:pt idx="33">
                  <c:v>-400</c:v>
                </c:pt>
                <c:pt idx="34">
                  <c:v>-400</c:v>
                </c:pt>
                <c:pt idx="35">
                  <c:v>-400</c:v>
                </c:pt>
                <c:pt idx="36">
                  <c:v>-400</c:v>
                </c:pt>
                <c:pt idx="37">
                  <c:v>-400</c:v>
                </c:pt>
                <c:pt idx="38">
                  <c:v>-400</c:v>
                </c:pt>
                <c:pt idx="39">
                  <c:v>-400</c:v>
                </c:pt>
                <c:pt idx="40">
                  <c:v>-400</c:v>
                </c:pt>
                <c:pt idx="41">
                  <c:v>-400</c:v>
                </c:pt>
                <c:pt idx="42">
                  <c:v>-400</c:v>
                </c:pt>
                <c:pt idx="43">
                  <c:v>-400</c:v>
                </c:pt>
                <c:pt idx="44">
                  <c:v>-400</c:v>
                </c:pt>
                <c:pt idx="45">
                  <c:v>-400</c:v>
                </c:pt>
                <c:pt idx="46">
                  <c:v>-400</c:v>
                </c:pt>
                <c:pt idx="47">
                  <c:v>-400</c:v>
                </c:pt>
                <c:pt idx="48">
                  <c:v>-400</c:v>
                </c:pt>
                <c:pt idx="49">
                  <c:v>-400</c:v>
                </c:pt>
                <c:pt idx="50">
                  <c:v>-400</c:v>
                </c:pt>
                <c:pt idx="51">
                  <c:v>-400</c:v>
                </c:pt>
                <c:pt idx="52">
                  <c:v>-400</c:v>
                </c:pt>
                <c:pt idx="53">
                  <c:v>-400</c:v>
                </c:pt>
                <c:pt idx="54">
                  <c:v>-400</c:v>
                </c:pt>
                <c:pt idx="55">
                  <c:v>-400</c:v>
                </c:pt>
                <c:pt idx="56">
                  <c:v>-400</c:v>
                </c:pt>
                <c:pt idx="57">
                  <c:v>-400</c:v>
                </c:pt>
                <c:pt idx="58">
                  <c:v>-400</c:v>
                </c:pt>
                <c:pt idx="59">
                  <c:v>-400</c:v>
                </c:pt>
                <c:pt idx="60">
                  <c:v>-400</c:v>
                </c:pt>
                <c:pt idx="61">
                  <c:v>-400</c:v>
                </c:pt>
                <c:pt idx="62">
                  <c:v>-400</c:v>
                </c:pt>
                <c:pt idx="63">
                  <c:v>-400</c:v>
                </c:pt>
                <c:pt idx="64">
                  <c:v>-400</c:v>
                </c:pt>
                <c:pt idx="65">
                  <c:v>-400</c:v>
                </c:pt>
                <c:pt idx="66">
                  <c:v>-400</c:v>
                </c:pt>
                <c:pt idx="67">
                  <c:v>-400</c:v>
                </c:pt>
                <c:pt idx="68">
                  <c:v>-400</c:v>
                </c:pt>
                <c:pt idx="69">
                  <c:v>-400</c:v>
                </c:pt>
                <c:pt idx="70">
                  <c:v>-400</c:v>
                </c:pt>
                <c:pt idx="71">
                  <c:v>-400</c:v>
                </c:pt>
                <c:pt idx="72">
                  <c:v>-400</c:v>
                </c:pt>
                <c:pt idx="73">
                  <c:v>-400</c:v>
                </c:pt>
                <c:pt idx="74">
                  <c:v>-400</c:v>
                </c:pt>
                <c:pt idx="75">
                  <c:v>-400</c:v>
                </c:pt>
                <c:pt idx="76">
                  <c:v>-400</c:v>
                </c:pt>
                <c:pt idx="77">
                  <c:v>-400</c:v>
                </c:pt>
                <c:pt idx="78">
                  <c:v>-400</c:v>
                </c:pt>
                <c:pt idx="79">
                  <c:v>-400</c:v>
                </c:pt>
                <c:pt idx="80">
                  <c:v>-400</c:v>
                </c:pt>
                <c:pt idx="81">
                  <c:v>-400</c:v>
                </c:pt>
                <c:pt idx="82">
                  <c:v>-400</c:v>
                </c:pt>
                <c:pt idx="83">
                  <c:v>-400</c:v>
                </c:pt>
                <c:pt idx="84">
                  <c:v>-400</c:v>
                </c:pt>
                <c:pt idx="85">
                  <c:v>-400</c:v>
                </c:pt>
                <c:pt idx="86">
                  <c:v>-400</c:v>
                </c:pt>
                <c:pt idx="87">
                  <c:v>-400</c:v>
                </c:pt>
                <c:pt idx="88">
                  <c:v>-400</c:v>
                </c:pt>
                <c:pt idx="89">
                  <c:v>-400</c:v>
                </c:pt>
                <c:pt idx="90">
                  <c:v>-400</c:v>
                </c:pt>
                <c:pt idx="91">
                  <c:v>-400</c:v>
                </c:pt>
                <c:pt idx="92">
                  <c:v>-400</c:v>
                </c:pt>
                <c:pt idx="93">
                  <c:v>-400</c:v>
                </c:pt>
                <c:pt idx="94">
                  <c:v>-400</c:v>
                </c:pt>
                <c:pt idx="95">
                  <c:v>-400</c:v>
                </c:pt>
                <c:pt idx="96">
                  <c:v>-400</c:v>
                </c:pt>
                <c:pt idx="97">
                  <c:v>-400</c:v>
                </c:pt>
                <c:pt idx="98">
                  <c:v>-400</c:v>
                </c:pt>
                <c:pt idx="99">
                  <c:v>-400</c:v>
                </c:pt>
                <c:pt idx="100">
                  <c:v>-400</c:v>
                </c:pt>
                <c:pt idx="101">
                  <c:v>-400</c:v>
                </c:pt>
                <c:pt idx="102">
                  <c:v>-400</c:v>
                </c:pt>
                <c:pt idx="103">
                  <c:v>-400</c:v>
                </c:pt>
                <c:pt idx="104">
                  <c:v>-400</c:v>
                </c:pt>
                <c:pt idx="105">
                  <c:v>-400</c:v>
                </c:pt>
                <c:pt idx="106">
                  <c:v>-400</c:v>
                </c:pt>
                <c:pt idx="107">
                  <c:v>-400</c:v>
                </c:pt>
                <c:pt idx="108">
                  <c:v>-400</c:v>
                </c:pt>
                <c:pt idx="109">
                  <c:v>-400</c:v>
                </c:pt>
                <c:pt idx="110">
                  <c:v>-400</c:v>
                </c:pt>
                <c:pt idx="111">
                  <c:v>-400</c:v>
                </c:pt>
                <c:pt idx="112">
                  <c:v>-400</c:v>
                </c:pt>
                <c:pt idx="113">
                  <c:v>-400</c:v>
                </c:pt>
                <c:pt idx="114">
                  <c:v>-400</c:v>
                </c:pt>
                <c:pt idx="115">
                  <c:v>-400</c:v>
                </c:pt>
                <c:pt idx="116">
                  <c:v>-400</c:v>
                </c:pt>
                <c:pt idx="117">
                  <c:v>-400</c:v>
                </c:pt>
                <c:pt idx="118">
                  <c:v>-400</c:v>
                </c:pt>
                <c:pt idx="119">
                  <c:v>-400</c:v>
                </c:pt>
                <c:pt idx="120">
                  <c:v>-400</c:v>
                </c:pt>
                <c:pt idx="121">
                  <c:v>-400</c:v>
                </c:pt>
                <c:pt idx="122">
                  <c:v>-400</c:v>
                </c:pt>
                <c:pt idx="123">
                  <c:v>-400</c:v>
                </c:pt>
                <c:pt idx="124">
                  <c:v>-400</c:v>
                </c:pt>
                <c:pt idx="125">
                  <c:v>-400</c:v>
                </c:pt>
                <c:pt idx="126">
                  <c:v>-400</c:v>
                </c:pt>
                <c:pt idx="127">
                  <c:v>-400</c:v>
                </c:pt>
                <c:pt idx="128">
                  <c:v>-400</c:v>
                </c:pt>
                <c:pt idx="129">
                  <c:v>-400</c:v>
                </c:pt>
                <c:pt idx="130">
                  <c:v>-400</c:v>
                </c:pt>
                <c:pt idx="131">
                  <c:v>-400</c:v>
                </c:pt>
                <c:pt idx="132">
                  <c:v>-400</c:v>
                </c:pt>
                <c:pt idx="133">
                  <c:v>-400</c:v>
                </c:pt>
                <c:pt idx="134">
                  <c:v>-400</c:v>
                </c:pt>
                <c:pt idx="135">
                  <c:v>-400</c:v>
                </c:pt>
                <c:pt idx="136">
                  <c:v>-400</c:v>
                </c:pt>
                <c:pt idx="137">
                  <c:v>-400</c:v>
                </c:pt>
                <c:pt idx="138">
                  <c:v>-400</c:v>
                </c:pt>
                <c:pt idx="139">
                  <c:v>-400</c:v>
                </c:pt>
                <c:pt idx="140">
                  <c:v>-400</c:v>
                </c:pt>
                <c:pt idx="141">
                  <c:v>-400</c:v>
                </c:pt>
                <c:pt idx="142">
                  <c:v>-400</c:v>
                </c:pt>
                <c:pt idx="143">
                  <c:v>-400</c:v>
                </c:pt>
                <c:pt idx="144">
                  <c:v>-400</c:v>
                </c:pt>
                <c:pt idx="145">
                  <c:v>-400</c:v>
                </c:pt>
                <c:pt idx="146">
                  <c:v>-400</c:v>
                </c:pt>
                <c:pt idx="147">
                  <c:v>-400</c:v>
                </c:pt>
                <c:pt idx="148">
                  <c:v>-400</c:v>
                </c:pt>
                <c:pt idx="149">
                  <c:v>-400</c:v>
                </c:pt>
                <c:pt idx="150">
                  <c:v>-400</c:v>
                </c:pt>
                <c:pt idx="151">
                  <c:v>-400</c:v>
                </c:pt>
                <c:pt idx="152">
                  <c:v>-400</c:v>
                </c:pt>
                <c:pt idx="153">
                  <c:v>-400</c:v>
                </c:pt>
                <c:pt idx="154">
                  <c:v>-400</c:v>
                </c:pt>
                <c:pt idx="155">
                  <c:v>-400</c:v>
                </c:pt>
                <c:pt idx="156">
                  <c:v>-400</c:v>
                </c:pt>
                <c:pt idx="157">
                  <c:v>-400</c:v>
                </c:pt>
                <c:pt idx="158">
                  <c:v>-400</c:v>
                </c:pt>
                <c:pt idx="159">
                  <c:v>-400</c:v>
                </c:pt>
                <c:pt idx="160">
                  <c:v>-400</c:v>
                </c:pt>
                <c:pt idx="161">
                  <c:v>-400</c:v>
                </c:pt>
                <c:pt idx="162">
                  <c:v>-400</c:v>
                </c:pt>
                <c:pt idx="163">
                  <c:v>-400</c:v>
                </c:pt>
                <c:pt idx="164">
                  <c:v>-400</c:v>
                </c:pt>
                <c:pt idx="165">
                  <c:v>-400</c:v>
                </c:pt>
                <c:pt idx="166">
                  <c:v>-400</c:v>
                </c:pt>
                <c:pt idx="167">
                  <c:v>-400</c:v>
                </c:pt>
                <c:pt idx="168">
                  <c:v>-400</c:v>
                </c:pt>
                <c:pt idx="169">
                  <c:v>-400</c:v>
                </c:pt>
                <c:pt idx="170">
                  <c:v>-400</c:v>
                </c:pt>
                <c:pt idx="171">
                  <c:v>-400</c:v>
                </c:pt>
                <c:pt idx="172">
                  <c:v>-400</c:v>
                </c:pt>
                <c:pt idx="173">
                  <c:v>-400</c:v>
                </c:pt>
                <c:pt idx="174">
                  <c:v>-400</c:v>
                </c:pt>
                <c:pt idx="175">
                  <c:v>-400</c:v>
                </c:pt>
                <c:pt idx="176">
                  <c:v>-400</c:v>
                </c:pt>
                <c:pt idx="177">
                  <c:v>-400</c:v>
                </c:pt>
                <c:pt idx="178">
                  <c:v>-400</c:v>
                </c:pt>
                <c:pt idx="179">
                  <c:v>-400</c:v>
                </c:pt>
                <c:pt idx="180">
                  <c:v>-400</c:v>
                </c:pt>
                <c:pt idx="181">
                  <c:v>-400</c:v>
                </c:pt>
                <c:pt idx="182">
                  <c:v>-400</c:v>
                </c:pt>
                <c:pt idx="183">
                  <c:v>-400</c:v>
                </c:pt>
                <c:pt idx="184">
                  <c:v>-400</c:v>
                </c:pt>
                <c:pt idx="185">
                  <c:v>-400</c:v>
                </c:pt>
                <c:pt idx="186">
                  <c:v>-400</c:v>
                </c:pt>
                <c:pt idx="187">
                  <c:v>-400</c:v>
                </c:pt>
                <c:pt idx="188">
                  <c:v>-400</c:v>
                </c:pt>
                <c:pt idx="189">
                  <c:v>-400</c:v>
                </c:pt>
                <c:pt idx="190">
                  <c:v>-400</c:v>
                </c:pt>
                <c:pt idx="191">
                  <c:v>-400</c:v>
                </c:pt>
                <c:pt idx="192">
                  <c:v>-400</c:v>
                </c:pt>
                <c:pt idx="193">
                  <c:v>-400</c:v>
                </c:pt>
                <c:pt idx="194">
                  <c:v>-400</c:v>
                </c:pt>
                <c:pt idx="195">
                  <c:v>-400</c:v>
                </c:pt>
                <c:pt idx="196">
                  <c:v>-400</c:v>
                </c:pt>
              </c:numCache>
            </c:numRef>
          </c:xVal>
          <c:yVal>
            <c:numRef>
              <c:f>'RA610-1355'!$AC:$AC</c:f>
              <c:numCache>
                <c:formatCode>General</c:formatCode>
                <c:ptCount val="1048576"/>
                <c:pt idx="0">
                  <c:v>-423</c:v>
                </c:pt>
                <c:pt idx="1">
                  <c:v>-424</c:v>
                </c:pt>
                <c:pt idx="2">
                  <c:v>-425</c:v>
                </c:pt>
                <c:pt idx="3">
                  <c:v>-426</c:v>
                </c:pt>
                <c:pt idx="4">
                  <c:v>-427</c:v>
                </c:pt>
                <c:pt idx="5">
                  <c:v>-428</c:v>
                </c:pt>
                <c:pt idx="6">
                  <c:v>-429</c:v>
                </c:pt>
                <c:pt idx="7">
                  <c:v>-430</c:v>
                </c:pt>
                <c:pt idx="8">
                  <c:v>-431</c:v>
                </c:pt>
                <c:pt idx="9">
                  <c:v>-432</c:v>
                </c:pt>
                <c:pt idx="10">
                  <c:v>-433</c:v>
                </c:pt>
                <c:pt idx="11">
                  <c:v>-434</c:v>
                </c:pt>
                <c:pt idx="12">
                  <c:v>-435</c:v>
                </c:pt>
                <c:pt idx="13">
                  <c:v>-436</c:v>
                </c:pt>
                <c:pt idx="14">
                  <c:v>-437</c:v>
                </c:pt>
                <c:pt idx="15">
                  <c:v>-438</c:v>
                </c:pt>
                <c:pt idx="16">
                  <c:v>-439</c:v>
                </c:pt>
                <c:pt idx="17">
                  <c:v>-440</c:v>
                </c:pt>
                <c:pt idx="18">
                  <c:v>-441</c:v>
                </c:pt>
                <c:pt idx="19">
                  <c:v>-442</c:v>
                </c:pt>
                <c:pt idx="20">
                  <c:v>-443</c:v>
                </c:pt>
                <c:pt idx="21">
                  <c:v>-444</c:v>
                </c:pt>
                <c:pt idx="22">
                  <c:v>-445</c:v>
                </c:pt>
                <c:pt idx="23">
                  <c:v>-446</c:v>
                </c:pt>
                <c:pt idx="24">
                  <c:v>-447</c:v>
                </c:pt>
                <c:pt idx="25">
                  <c:v>-448</c:v>
                </c:pt>
                <c:pt idx="26">
                  <c:v>-449</c:v>
                </c:pt>
                <c:pt idx="27">
                  <c:v>-450</c:v>
                </c:pt>
                <c:pt idx="28">
                  <c:v>-451</c:v>
                </c:pt>
                <c:pt idx="29">
                  <c:v>-452</c:v>
                </c:pt>
                <c:pt idx="30">
                  <c:v>-453</c:v>
                </c:pt>
                <c:pt idx="31">
                  <c:v>-454</c:v>
                </c:pt>
                <c:pt idx="32">
                  <c:v>-455</c:v>
                </c:pt>
                <c:pt idx="33">
                  <c:v>-456</c:v>
                </c:pt>
                <c:pt idx="34">
                  <c:v>-457</c:v>
                </c:pt>
                <c:pt idx="35">
                  <c:v>-458</c:v>
                </c:pt>
                <c:pt idx="36">
                  <c:v>-459</c:v>
                </c:pt>
                <c:pt idx="37">
                  <c:v>-460</c:v>
                </c:pt>
                <c:pt idx="38">
                  <c:v>-461</c:v>
                </c:pt>
                <c:pt idx="39">
                  <c:v>-462</c:v>
                </c:pt>
                <c:pt idx="40">
                  <c:v>-463</c:v>
                </c:pt>
                <c:pt idx="41">
                  <c:v>-464</c:v>
                </c:pt>
                <c:pt idx="42">
                  <c:v>-465</c:v>
                </c:pt>
                <c:pt idx="43">
                  <c:v>-466</c:v>
                </c:pt>
                <c:pt idx="44">
                  <c:v>-467</c:v>
                </c:pt>
                <c:pt idx="45">
                  <c:v>-468</c:v>
                </c:pt>
                <c:pt idx="46">
                  <c:v>-469</c:v>
                </c:pt>
                <c:pt idx="47">
                  <c:v>-470</c:v>
                </c:pt>
                <c:pt idx="48">
                  <c:v>-471</c:v>
                </c:pt>
                <c:pt idx="49">
                  <c:v>-472</c:v>
                </c:pt>
                <c:pt idx="50">
                  <c:v>-473</c:v>
                </c:pt>
                <c:pt idx="51">
                  <c:v>-474</c:v>
                </c:pt>
                <c:pt idx="52">
                  <c:v>-475</c:v>
                </c:pt>
                <c:pt idx="53">
                  <c:v>-476</c:v>
                </c:pt>
                <c:pt idx="54">
                  <c:v>-477</c:v>
                </c:pt>
                <c:pt idx="55">
                  <c:v>-478</c:v>
                </c:pt>
                <c:pt idx="56">
                  <c:v>-479</c:v>
                </c:pt>
                <c:pt idx="57">
                  <c:v>-480</c:v>
                </c:pt>
                <c:pt idx="58">
                  <c:v>-481</c:v>
                </c:pt>
                <c:pt idx="59">
                  <c:v>-482</c:v>
                </c:pt>
                <c:pt idx="60">
                  <c:v>-483</c:v>
                </c:pt>
                <c:pt idx="61">
                  <c:v>-484</c:v>
                </c:pt>
                <c:pt idx="62">
                  <c:v>-485</c:v>
                </c:pt>
                <c:pt idx="63">
                  <c:v>-486</c:v>
                </c:pt>
                <c:pt idx="64">
                  <c:v>-487</c:v>
                </c:pt>
                <c:pt idx="65">
                  <c:v>-488</c:v>
                </c:pt>
                <c:pt idx="66">
                  <c:v>-489</c:v>
                </c:pt>
                <c:pt idx="67">
                  <c:v>-490</c:v>
                </c:pt>
                <c:pt idx="68">
                  <c:v>-491</c:v>
                </c:pt>
                <c:pt idx="69">
                  <c:v>-492</c:v>
                </c:pt>
                <c:pt idx="70">
                  <c:v>-493</c:v>
                </c:pt>
                <c:pt idx="71">
                  <c:v>-494</c:v>
                </c:pt>
                <c:pt idx="72">
                  <c:v>-495</c:v>
                </c:pt>
                <c:pt idx="73">
                  <c:v>-496</c:v>
                </c:pt>
                <c:pt idx="74">
                  <c:v>-497</c:v>
                </c:pt>
                <c:pt idx="75">
                  <c:v>-498</c:v>
                </c:pt>
                <c:pt idx="76">
                  <c:v>-499</c:v>
                </c:pt>
                <c:pt idx="77">
                  <c:v>-500</c:v>
                </c:pt>
                <c:pt idx="78">
                  <c:v>-501</c:v>
                </c:pt>
                <c:pt idx="79">
                  <c:v>-502</c:v>
                </c:pt>
                <c:pt idx="80">
                  <c:v>-503</c:v>
                </c:pt>
                <c:pt idx="81">
                  <c:v>-504</c:v>
                </c:pt>
                <c:pt idx="82">
                  <c:v>-505</c:v>
                </c:pt>
                <c:pt idx="83">
                  <c:v>-506</c:v>
                </c:pt>
                <c:pt idx="84">
                  <c:v>-507</c:v>
                </c:pt>
                <c:pt idx="85">
                  <c:v>-508</c:v>
                </c:pt>
                <c:pt idx="86">
                  <c:v>-509</c:v>
                </c:pt>
                <c:pt idx="87">
                  <c:v>-510</c:v>
                </c:pt>
                <c:pt idx="88">
                  <c:v>-511</c:v>
                </c:pt>
                <c:pt idx="89">
                  <c:v>-512</c:v>
                </c:pt>
                <c:pt idx="90">
                  <c:v>-513</c:v>
                </c:pt>
                <c:pt idx="91">
                  <c:v>-514</c:v>
                </c:pt>
                <c:pt idx="92">
                  <c:v>-515</c:v>
                </c:pt>
                <c:pt idx="93">
                  <c:v>-516</c:v>
                </c:pt>
                <c:pt idx="94">
                  <c:v>-517</c:v>
                </c:pt>
                <c:pt idx="95">
                  <c:v>-518</c:v>
                </c:pt>
                <c:pt idx="96">
                  <c:v>-519</c:v>
                </c:pt>
                <c:pt idx="97">
                  <c:v>-520</c:v>
                </c:pt>
                <c:pt idx="98">
                  <c:v>-521</c:v>
                </c:pt>
                <c:pt idx="99">
                  <c:v>-522</c:v>
                </c:pt>
                <c:pt idx="100">
                  <c:v>-523</c:v>
                </c:pt>
                <c:pt idx="101">
                  <c:v>-524</c:v>
                </c:pt>
                <c:pt idx="102">
                  <c:v>-525</c:v>
                </c:pt>
                <c:pt idx="103">
                  <c:v>-526</c:v>
                </c:pt>
                <c:pt idx="104">
                  <c:v>-527</c:v>
                </c:pt>
                <c:pt idx="105">
                  <c:v>-528</c:v>
                </c:pt>
                <c:pt idx="106">
                  <c:v>-529</c:v>
                </c:pt>
                <c:pt idx="107">
                  <c:v>-530</c:v>
                </c:pt>
                <c:pt idx="108">
                  <c:v>-531</c:v>
                </c:pt>
                <c:pt idx="109">
                  <c:v>-532</c:v>
                </c:pt>
                <c:pt idx="110">
                  <c:v>-533</c:v>
                </c:pt>
                <c:pt idx="111">
                  <c:v>-534</c:v>
                </c:pt>
                <c:pt idx="112">
                  <c:v>-535</c:v>
                </c:pt>
                <c:pt idx="113">
                  <c:v>-536</c:v>
                </c:pt>
                <c:pt idx="114">
                  <c:v>-537</c:v>
                </c:pt>
                <c:pt idx="115">
                  <c:v>-538</c:v>
                </c:pt>
                <c:pt idx="116">
                  <c:v>-539</c:v>
                </c:pt>
                <c:pt idx="117">
                  <c:v>-540</c:v>
                </c:pt>
                <c:pt idx="118">
                  <c:v>-541</c:v>
                </c:pt>
                <c:pt idx="119">
                  <c:v>-542</c:v>
                </c:pt>
                <c:pt idx="120">
                  <c:v>-543</c:v>
                </c:pt>
                <c:pt idx="121">
                  <c:v>-544</c:v>
                </c:pt>
                <c:pt idx="122">
                  <c:v>-545</c:v>
                </c:pt>
                <c:pt idx="123">
                  <c:v>-546</c:v>
                </c:pt>
                <c:pt idx="124">
                  <c:v>-547</c:v>
                </c:pt>
                <c:pt idx="125">
                  <c:v>-548</c:v>
                </c:pt>
                <c:pt idx="126">
                  <c:v>-549</c:v>
                </c:pt>
                <c:pt idx="127">
                  <c:v>-550</c:v>
                </c:pt>
                <c:pt idx="128">
                  <c:v>-551</c:v>
                </c:pt>
                <c:pt idx="129">
                  <c:v>-552</c:v>
                </c:pt>
                <c:pt idx="130">
                  <c:v>-553</c:v>
                </c:pt>
                <c:pt idx="131">
                  <c:v>-554</c:v>
                </c:pt>
                <c:pt idx="132">
                  <c:v>-555</c:v>
                </c:pt>
                <c:pt idx="133">
                  <c:v>-556</c:v>
                </c:pt>
                <c:pt idx="134">
                  <c:v>-557</c:v>
                </c:pt>
                <c:pt idx="135">
                  <c:v>-558</c:v>
                </c:pt>
                <c:pt idx="136">
                  <c:v>-559</c:v>
                </c:pt>
                <c:pt idx="137">
                  <c:v>-560</c:v>
                </c:pt>
                <c:pt idx="138">
                  <c:v>-561</c:v>
                </c:pt>
                <c:pt idx="139">
                  <c:v>-562</c:v>
                </c:pt>
                <c:pt idx="140">
                  <c:v>-563</c:v>
                </c:pt>
                <c:pt idx="141">
                  <c:v>-564</c:v>
                </c:pt>
                <c:pt idx="142">
                  <c:v>-565</c:v>
                </c:pt>
                <c:pt idx="143">
                  <c:v>-566</c:v>
                </c:pt>
                <c:pt idx="144">
                  <c:v>-567</c:v>
                </c:pt>
                <c:pt idx="145">
                  <c:v>-568</c:v>
                </c:pt>
                <c:pt idx="146">
                  <c:v>-569</c:v>
                </c:pt>
                <c:pt idx="147">
                  <c:v>-570</c:v>
                </c:pt>
                <c:pt idx="148">
                  <c:v>-571</c:v>
                </c:pt>
                <c:pt idx="149">
                  <c:v>-572</c:v>
                </c:pt>
                <c:pt idx="150">
                  <c:v>-573</c:v>
                </c:pt>
                <c:pt idx="151">
                  <c:v>-574</c:v>
                </c:pt>
                <c:pt idx="152">
                  <c:v>-575</c:v>
                </c:pt>
                <c:pt idx="153">
                  <c:v>-576</c:v>
                </c:pt>
                <c:pt idx="154">
                  <c:v>-577</c:v>
                </c:pt>
                <c:pt idx="155">
                  <c:v>-578</c:v>
                </c:pt>
                <c:pt idx="156">
                  <c:v>-579</c:v>
                </c:pt>
                <c:pt idx="157">
                  <c:v>-580</c:v>
                </c:pt>
                <c:pt idx="158">
                  <c:v>-581</c:v>
                </c:pt>
                <c:pt idx="159">
                  <c:v>-582</c:v>
                </c:pt>
                <c:pt idx="160">
                  <c:v>-583</c:v>
                </c:pt>
                <c:pt idx="161">
                  <c:v>-584</c:v>
                </c:pt>
                <c:pt idx="162">
                  <c:v>-585</c:v>
                </c:pt>
                <c:pt idx="163">
                  <c:v>-586</c:v>
                </c:pt>
                <c:pt idx="164">
                  <c:v>-587</c:v>
                </c:pt>
                <c:pt idx="165">
                  <c:v>-588</c:v>
                </c:pt>
                <c:pt idx="166">
                  <c:v>-589</c:v>
                </c:pt>
                <c:pt idx="167">
                  <c:v>-590</c:v>
                </c:pt>
                <c:pt idx="168">
                  <c:v>-591</c:v>
                </c:pt>
                <c:pt idx="169">
                  <c:v>-592</c:v>
                </c:pt>
                <c:pt idx="170">
                  <c:v>-593</c:v>
                </c:pt>
                <c:pt idx="171">
                  <c:v>-594</c:v>
                </c:pt>
                <c:pt idx="172">
                  <c:v>-595</c:v>
                </c:pt>
                <c:pt idx="173">
                  <c:v>-596</c:v>
                </c:pt>
                <c:pt idx="174">
                  <c:v>-597</c:v>
                </c:pt>
                <c:pt idx="175">
                  <c:v>-598</c:v>
                </c:pt>
                <c:pt idx="176">
                  <c:v>-599</c:v>
                </c:pt>
                <c:pt idx="177">
                  <c:v>-600</c:v>
                </c:pt>
                <c:pt idx="178">
                  <c:v>-601</c:v>
                </c:pt>
                <c:pt idx="179">
                  <c:v>-602</c:v>
                </c:pt>
                <c:pt idx="180">
                  <c:v>-603</c:v>
                </c:pt>
                <c:pt idx="181">
                  <c:v>-604</c:v>
                </c:pt>
                <c:pt idx="182">
                  <c:v>-605</c:v>
                </c:pt>
                <c:pt idx="183">
                  <c:v>-606</c:v>
                </c:pt>
                <c:pt idx="184">
                  <c:v>-607</c:v>
                </c:pt>
                <c:pt idx="185">
                  <c:v>-608</c:v>
                </c:pt>
                <c:pt idx="186">
                  <c:v>-609</c:v>
                </c:pt>
                <c:pt idx="187">
                  <c:v>-610</c:v>
                </c:pt>
                <c:pt idx="188">
                  <c:v>-611</c:v>
                </c:pt>
                <c:pt idx="189">
                  <c:v>-612</c:v>
                </c:pt>
                <c:pt idx="190">
                  <c:v>-613</c:v>
                </c:pt>
                <c:pt idx="191">
                  <c:v>-614</c:v>
                </c:pt>
                <c:pt idx="192">
                  <c:v>-615</c:v>
                </c:pt>
                <c:pt idx="193">
                  <c:v>-616</c:v>
                </c:pt>
                <c:pt idx="194">
                  <c:v>-617</c:v>
                </c:pt>
                <c:pt idx="195">
                  <c:v>-618</c:v>
                </c:pt>
                <c:pt idx="196">
                  <c:v>-619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62-4AA5-8DCA-33DFCECD2DFA}"/>
            </c:ext>
          </c:extLst>
        </c:ser>
        <c:ser>
          <c:idx val="7"/>
          <c:order val="7"/>
          <c:marker>
            <c:symbol val="none"/>
          </c:marker>
          <c:xVal>
            <c:numRef>
              <c:f>'RA610-1355'!$AF:$AF</c:f>
              <c:numCache>
                <c:formatCode>General</c:formatCode>
                <c:ptCount val="1048576"/>
                <c:pt idx="0">
                  <c:v>-397.4552297116262</c:v>
                </c:pt>
                <c:pt idx="1">
                  <c:v>-407.34211209457726</c:v>
                </c:pt>
                <c:pt idx="2">
                  <c:v>-417.2564767905136</c:v>
                </c:pt>
                <c:pt idx="3">
                  <c:v>-427.19530684908653</c:v>
                </c:pt>
                <c:pt idx="4">
                  <c:v>-437.15557787511523</c:v>
                </c:pt>
                <c:pt idx="5">
                  <c:v>-447.13425894891253</c:v>
                </c:pt>
                <c:pt idx="6">
                  <c:v>-457.12831354859645</c:v>
                </c:pt>
                <c:pt idx="7">
                  <c:v>-467.13470047410715</c:v>
                </c:pt>
                <c:pt idx="8">
                  <c:v>-477.15037477264661</c:v>
                </c:pt>
                <c:pt idx="9">
                  <c:v>-487.17228866526062</c:v>
                </c:pt>
                <c:pt idx="10">
                  <c:v>-497.19739247428038</c:v>
                </c:pt>
                <c:pt idx="11">
                  <c:v>-507.22263555134299</c:v>
                </c:pt>
                <c:pt idx="12">
                  <c:v>-517.24496720570596</c:v>
                </c:pt>
                <c:pt idx="13">
                  <c:v>-527.26133763257576</c:v>
                </c:pt>
                <c:pt idx="14">
                  <c:v>-537.26869884116513</c:v>
                </c:pt>
                <c:pt idx="15">
                  <c:v>-547.26400558220087</c:v>
                </c:pt>
                <c:pt idx="16">
                  <c:v>-557.24421627459537</c:v>
                </c:pt>
                <c:pt idx="17">
                  <c:v>-567.20629393100251</c:v>
                </c:pt>
                <c:pt idx="18">
                  <c:v>-577.14720708197592</c:v>
                </c:pt>
                <c:pt idx="19">
                  <c:v>-587.06393069844739</c:v>
                </c:pt>
                <c:pt idx="20">
                  <c:v>-596.95344711224686</c:v>
                </c:pt>
                <c:pt idx="21">
                  <c:v>-606.81274693438093</c:v>
                </c:pt>
                <c:pt idx="22">
                  <c:v>-616.63882997079349</c:v>
                </c:pt>
                <c:pt idx="23">
                  <c:v>-626.42870613532637</c:v>
                </c:pt>
                <c:pt idx="24">
                  <c:v>-636.17939635960636</c:v>
                </c:pt>
                <c:pt idx="25">
                  <c:v>-645.88793349957825</c:v>
                </c:pt>
                <c:pt idx="26">
                  <c:v>-655.55136323840941</c:v>
                </c:pt>
                <c:pt idx="27">
                  <c:v>-665.16674498549037</c:v>
                </c:pt>
                <c:pt idx="28">
                  <c:v>-674.73115277126089</c:v>
                </c:pt>
                <c:pt idx="29">
                  <c:v>-684.24167613758391</c:v>
                </c:pt>
                <c:pt idx="30">
                  <c:v>-693.6954210234012</c:v>
                </c:pt>
                <c:pt idx="31">
                  <c:v>-703.08951064539849</c:v>
                </c:pt>
                <c:pt idx="32">
                  <c:v>-712.42108637341357</c:v>
                </c:pt>
                <c:pt idx="33">
                  <c:v>-721.68730860032008</c:v>
                </c:pt>
                <c:pt idx="34">
                  <c:v>-730.88535760612251</c:v>
                </c:pt>
                <c:pt idx="35">
                  <c:v>-740.01243441599922</c:v>
                </c:pt>
                <c:pt idx="36">
                  <c:v>-749.0657616520341</c:v>
                </c:pt>
                <c:pt idx="37">
                  <c:v>-758.0425843783737</c:v>
                </c:pt>
                <c:pt idx="38">
                  <c:v>-766.94017093955881</c:v>
                </c:pt>
                <c:pt idx="39">
                  <c:v>-775.75581379176754</c:v>
                </c:pt>
                <c:pt idx="40">
                  <c:v>-784.48683032672466</c:v>
                </c:pt>
                <c:pt idx="41">
                  <c:v>-793.13056368802233</c:v>
                </c:pt>
                <c:pt idx="42">
                  <c:v>-801.68438357960224</c:v>
                </c:pt>
                <c:pt idx="43">
                  <c:v>-810.1456870661583</c:v>
                </c:pt>
                <c:pt idx="44">
                  <c:v>-818.51189936521257</c:v>
                </c:pt>
                <c:pt idx="45">
                  <c:v>-826.78047463062273</c:v>
                </c:pt>
                <c:pt idx="46">
                  <c:v>-834.94889672728709</c:v>
                </c:pt>
                <c:pt idx="47">
                  <c:v>-843.01467999680449</c:v>
                </c:pt>
                <c:pt idx="48">
                  <c:v>-850.9753700138649</c:v>
                </c:pt>
                <c:pt idx="49">
                  <c:v>-858.82854433313184</c:v>
                </c:pt>
                <c:pt idx="50">
                  <c:v>-866.57181322639542</c:v>
                </c:pt>
                <c:pt idx="51">
                  <c:v>-874.20282040976804</c:v>
                </c:pt>
                <c:pt idx="52">
                  <c:v>-881.71924376070456</c:v>
                </c:pt>
                <c:pt idx="53">
                  <c:v>-889.11879602462614</c:v>
                </c:pt>
                <c:pt idx="54">
                  <c:v>-896.39922551093366</c:v>
                </c:pt>
                <c:pt idx="55">
                  <c:v>-903.5583167781997</c:v>
                </c:pt>
                <c:pt idx="56">
                  <c:v>-910.59389130832869</c:v>
                </c:pt>
                <c:pt idx="57">
                  <c:v>-917.50380816948268</c:v>
                </c:pt>
                <c:pt idx="58">
                  <c:v>-924.28596466756892</c:v>
                </c:pt>
                <c:pt idx="59">
                  <c:v>-930.93829698609079</c:v>
                </c:pt>
                <c:pt idx="60">
                  <c:v>-937.45878081417004</c:v>
                </c:pt>
                <c:pt idx="61">
                  <c:v>-943.84543196254549</c:v>
                </c:pt>
                <c:pt idx="62">
                  <c:v>-950.09630696736485</c:v>
                </c:pt>
                <c:pt idx="63">
                  <c:v>-956.20950368158174</c:v>
                </c:pt>
                <c:pt idx="64">
                  <c:v>-962.18316185378058</c:v>
                </c:pt>
                <c:pt idx="65">
                  <c:v>-968.01546369425364</c:v>
                </c:pt>
                <c:pt idx="66">
                  <c:v>-973.70463442815549</c:v>
                </c:pt>
                <c:pt idx="67">
                  <c:v>-979.24894283556898</c:v>
                </c:pt>
                <c:pt idx="68">
                  <c:v>-984.64670177831681</c:v>
                </c:pt>
                <c:pt idx="69">
                  <c:v>-989.8962687133594</c:v>
                </c:pt>
                <c:pt idx="70">
                  <c:v>-994.99604619262198</c:v>
                </c:pt>
                <c:pt idx="71">
                  <c:v>-999.94448234910033</c:v>
                </c:pt>
                <c:pt idx="72">
                  <c:v>-1004.740071369094</c:v>
                </c:pt>
                <c:pt idx="73">
                  <c:v>-1009.3813539504279</c:v>
                </c:pt>
                <c:pt idx="74">
                  <c:v>-1013.8669177465193</c:v>
                </c:pt>
                <c:pt idx="75">
                  <c:v>-1018.1953977961554</c:v>
                </c:pt>
                <c:pt idx="76">
                  <c:v>-1022.3654769388528</c:v>
                </c:pt>
                <c:pt idx="77">
                  <c:v>-1026.375886215671</c:v>
                </c:pt>
                <c:pt idx="78">
                  <c:v>-1030.2254052553571</c:v>
                </c:pt>
                <c:pt idx="79">
                  <c:v>-1033.9128626457059</c:v>
                </c:pt>
                <c:pt idx="80">
                  <c:v>-1037.4371362900229</c:v>
                </c:pt>
                <c:pt idx="81">
                  <c:v>-1040.7971537485776</c:v>
                </c:pt>
                <c:pt idx="82">
                  <c:v>-1043.991892564949</c:v>
                </c:pt>
                <c:pt idx="83">
                  <c:v>-1047.02038057716</c:v>
                </c:pt>
                <c:pt idx="84">
                  <c:v>-1049.881696213507</c:v>
                </c:pt>
                <c:pt idx="85">
                  <c:v>-1052.5749687729949</c:v>
                </c:pt>
                <c:pt idx="86">
                  <c:v>-1055.0993786902923</c:v>
                </c:pt>
                <c:pt idx="87">
                  <c:v>-1057.454157785126</c:v>
                </c:pt>
                <c:pt idx="88">
                  <c:v>-1059.6385894960395</c:v>
                </c:pt>
                <c:pt idx="89">
                  <c:v>-1061.6520090984418</c:v>
                </c:pt>
                <c:pt idx="90">
                  <c:v>-1063.4938039068859</c:v>
                </c:pt>
                <c:pt idx="91">
                  <c:v>-1065.1634134615074</c:v>
                </c:pt>
                <c:pt idx="92">
                  <c:v>-1066.6603296985745</c:v>
                </c:pt>
                <c:pt idx="93">
                  <c:v>-1067.9840971050917</c:v>
                </c:pt>
                <c:pt idx="94">
                  <c:v>-1069.1343128574122</c:v>
                </c:pt>
                <c:pt idx="95">
                  <c:v>-1070.1106269438185</c:v>
                </c:pt>
              </c:numCache>
            </c:numRef>
          </c:xVal>
          <c:yVal>
            <c:numRef>
              <c:f>'RA610-1355'!$AG:$AG</c:f>
              <c:numCache>
                <c:formatCode>General</c:formatCode>
                <c:ptCount val="1048576"/>
                <c:pt idx="0">
                  <c:v>-620.65469257875657</c:v>
                </c:pt>
                <c:pt idx="1">
                  <c:v>-622.31642947173464</c:v>
                </c:pt>
                <c:pt idx="2">
                  <c:v>-623.80545110749586</c:v>
                </c:pt>
                <c:pt idx="3">
                  <c:v>-625.12130437537894</c:v>
                </c:pt>
                <c:pt idx="4">
                  <c:v>-626.26358886001731</c:v>
                </c:pt>
                <c:pt idx="5">
                  <c:v>-627.23195696318544</c:v>
                </c:pt>
                <c:pt idx="6">
                  <c:v>-628.02611400957403</c:v>
                </c:pt>
                <c:pt idx="7">
                  <c:v>-628.64581833645889</c:v>
                </c:pt>
                <c:pt idx="8">
                  <c:v>-629.0908813672404</c:v>
                </c:pt>
                <c:pt idx="9">
                  <c:v>-629.36116766882606</c:v>
                </c:pt>
                <c:pt idx="10">
                  <c:v>-629.45659499284488</c:v>
                </c:pt>
                <c:pt idx="11">
                  <c:v>-629.37713430067356</c:v>
                </c:pt>
                <c:pt idx="12">
                  <c:v>-629.12280977227419</c:v>
                </c:pt>
                <c:pt idx="13">
                  <c:v>-628.69369879883607</c:v>
                </c:pt>
                <c:pt idx="14">
                  <c:v>-628.08993195922562</c:v>
                </c:pt>
                <c:pt idx="15">
                  <c:v>-627.3116929802502</c:v>
                </c:pt>
                <c:pt idx="16">
                  <c:v>-626.35921868075138</c:v>
                </c:pt>
                <c:pt idx="17">
                  <c:v>-625.2327988995396</c:v>
                </c:pt>
                <c:pt idx="18">
                  <c:v>-623.93277640719634</c:v>
                </c:pt>
                <c:pt idx="19">
                  <c:v>-622.45954680176851</c:v>
                </c:pt>
                <c:pt idx="20">
                  <c:v>-620.81355838838772</c:v>
                </c:pt>
                <c:pt idx="21">
                  <c:v>-618.99531204285108</c:v>
                </c:pt>
                <c:pt idx="22">
                  <c:v>-617.00536105920355</c:v>
                </c:pt>
                <c:pt idx="23">
                  <c:v>-614.8443109813702</c:v>
                </c:pt>
                <c:pt idx="24">
                  <c:v>-612.51281941888874</c:v>
                </c:pt>
                <c:pt idx="25">
                  <c:v>-610.01159584679885</c:v>
                </c:pt>
                <c:pt idx="26">
                  <c:v>-607.34140138974681</c:v>
                </c:pt>
                <c:pt idx="27">
                  <c:v>-604.50304859037647</c:v>
                </c:pt>
                <c:pt idx="28">
                  <c:v>-601.49740116207022</c:v>
                </c:pt>
                <c:pt idx="29">
                  <c:v>-598.32537372612069</c:v>
                </c:pt>
                <c:pt idx="30">
                  <c:v>-594.98793153341148</c:v>
                </c:pt>
                <c:pt idx="31">
                  <c:v>-591.48609017068884</c:v>
                </c:pt>
                <c:pt idx="32">
                  <c:v>-587.82091525151895</c:v>
                </c:pt>
                <c:pt idx="33">
                  <c:v>-583.99352209202038</c:v>
                </c:pt>
                <c:pt idx="34">
                  <c:v>-580.00507537147223</c:v>
                </c:pt>
                <c:pt idx="35">
                  <c:v>-575.8567887779011</c:v>
                </c:pt>
                <c:pt idx="36">
                  <c:v>-571.54992463875465</c:v>
                </c:pt>
                <c:pt idx="37">
                  <c:v>-567.0857935367751</c:v>
                </c:pt>
                <c:pt idx="38">
                  <c:v>-562.46575391118608</c:v>
                </c:pt>
                <c:pt idx="39">
                  <c:v>-557.69121164431954</c:v>
                </c:pt>
                <c:pt idx="40">
                  <c:v>-552.76361963380441</c:v>
                </c:pt>
                <c:pt idx="41">
                  <c:v>-547.68447735044742</c:v>
                </c:pt>
                <c:pt idx="42">
                  <c:v>-542.45533038194412</c:v>
                </c:pt>
                <c:pt idx="43">
                  <c:v>-537.07776996255473</c:v>
                </c:pt>
                <c:pt idx="44">
                  <c:v>-531.55343248888903</c:v>
                </c:pt>
                <c:pt idx="45">
                  <c:v>-525.88399902195101</c:v>
                </c:pt>
                <c:pt idx="46">
                  <c:v>-520.07119477558899</c:v>
                </c:pt>
                <c:pt idx="47">
                  <c:v>-514.11678859151289</c:v>
                </c:pt>
                <c:pt idx="48">
                  <c:v>-508.02259240103234</c:v>
                </c:pt>
                <c:pt idx="49">
                  <c:v>-501.79046067368608</c:v>
                </c:pt>
                <c:pt idx="50">
                  <c:v>-495.42228985292354</c:v>
                </c:pt>
                <c:pt idx="51">
                  <c:v>-488.92001777901663</c:v>
                </c:pt>
                <c:pt idx="52">
                  <c:v>-482.2856230993728</c:v>
                </c:pt>
                <c:pt idx="53">
                  <c:v>-475.52112466642996</c:v>
                </c:pt>
                <c:pt idx="54">
                  <c:v>-468.62858092331936</c:v>
                </c:pt>
                <c:pt idx="55">
                  <c:v>-461.61008927747758</c:v>
                </c:pt>
                <c:pt idx="56">
                  <c:v>-454.46778546240546</c:v>
                </c:pt>
                <c:pt idx="57">
                  <c:v>-447.20384288776125</c:v>
                </c:pt>
                <c:pt idx="58">
                  <c:v>-439.82047197798965</c:v>
                </c:pt>
                <c:pt idx="59">
                  <c:v>-432.31991949968892</c:v>
                </c:pt>
                <c:pt idx="60">
                  <c:v>-424.70446787791673</c:v>
                </c:pt>
                <c:pt idx="61">
                  <c:v>-416.97643450164668</c:v>
                </c:pt>
                <c:pt idx="62">
                  <c:v>-409.13817101858382</c:v>
                </c:pt>
                <c:pt idx="63">
                  <c:v>-401.19206261955708</c:v>
                </c:pt>
                <c:pt idx="64">
                  <c:v>-393.1405273127034</c:v>
                </c:pt>
                <c:pt idx="65">
                  <c:v>-384.98601518766435</c:v>
                </c:pt>
                <c:pt idx="66">
                  <c:v>-376.7310076700237</c:v>
                </c:pt>
                <c:pt idx="67">
                  <c:v>-368.37801676620495</c:v>
                </c:pt>
                <c:pt idx="68">
                  <c:v>-359.9295842990677</c:v>
                </c:pt>
                <c:pt idx="69">
                  <c:v>-351.38828113442713</c:v>
                </c:pt>
                <c:pt idx="70">
                  <c:v>-342.75670639873726</c:v>
                </c:pt>
                <c:pt idx="71">
                  <c:v>-334.03748668817525</c:v>
                </c:pt>
                <c:pt idx="72">
                  <c:v>-325.23327526936492</c:v>
                </c:pt>
                <c:pt idx="73">
                  <c:v>-316.34675127198574</c:v>
                </c:pt>
                <c:pt idx="74">
                  <c:v>-307.38061887351046</c:v>
                </c:pt>
                <c:pt idx="75">
                  <c:v>-298.33760647632243</c:v>
                </c:pt>
                <c:pt idx="76">
                  <c:v>-289.22046587745979</c:v>
                </c:pt>
                <c:pt idx="77">
                  <c:v>-280.03197143124044</c:v>
                </c:pt>
                <c:pt idx="78">
                  <c:v>-270.77491920502473</c:v>
                </c:pt>
                <c:pt idx="79">
                  <c:v>-261.45212612836821</c:v>
                </c:pt>
                <c:pt idx="80">
                  <c:v>-252.06642913582863</c:v>
                </c:pt>
                <c:pt idx="81">
                  <c:v>-242.62068430368342</c:v>
                </c:pt>
                <c:pt idx="82">
                  <c:v>-233.11776598082258</c:v>
                </c:pt>
                <c:pt idx="83">
                  <c:v>-223.56056591408318</c:v>
                </c:pt>
                <c:pt idx="84">
                  <c:v>-213.95199236828589</c:v>
                </c:pt>
                <c:pt idx="85">
                  <c:v>-204.29496924125036</c:v>
                </c:pt>
                <c:pt idx="86">
                  <c:v>-194.59243517404684</c:v>
                </c:pt>
                <c:pt idx="87">
                  <c:v>-184.84734265676803</c:v>
                </c:pt>
                <c:pt idx="88">
                  <c:v>-175.06265713008142</c:v>
                </c:pt>
                <c:pt idx="89">
                  <c:v>-165.24135608284479</c:v>
                </c:pt>
                <c:pt idx="90">
                  <c:v>-155.38642814605157</c:v>
                </c:pt>
                <c:pt idx="91">
                  <c:v>-145.50087218339041</c:v>
                </c:pt>
                <c:pt idx="92">
                  <c:v>-135.58769637868488</c:v>
                </c:pt>
                <c:pt idx="93">
                  <c:v>-125.64991732050328</c:v>
                </c:pt>
                <c:pt idx="94">
                  <c:v>-115.69055908420572</c:v>
                </c:pt>
                <c:pt idx="95">
                  <c:v>-105.71265231171714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62-4AA5-8DCA-33DFCECD2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65728"/>
        <c:axId val="199464576"/>
      </c:scatterChart>
      <c:valAx>
        <c:axId val="199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464576"/>
        <c:crosses val="autoZero"/>
        <c:crossBetween val="midCat"/>
      </c:valAx>
      <c:valAx>
        <c:axId val="1994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6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'RA610-1476'!$B:$B</c:f>
              <c:numCache>
                <c:formatCode>General</c:formatCode>
                <c:ptCount val="1048576"/>
                <c:pt idx="0">
                  <c:v>-1191.1049335749015</c:v>
                </c:pt>
                <c:pt idx="1">
                  <c:v>-1192.8955300024622</c:v>
                </c:pt>
                <c:pt idx="2">
                  <c:v>-1194.2805250872152</c:v>
                </c:pt>
                <c:pt idx="3">
                  <c:v>-1195.2594973738755</c:v>
                </c:pt>
                <c:pt idx="4">
                  <c:v>-1195.8321489602706</c:v>
                </c:pt>
                <c:pt idx="5">
                  <c:v>-1195.9983055879927</c:v>
                </c:pt>
                <c:pt idx="6">
                  <c:v>-1195.7579166954267</c:v>
                </c:pt>
                <c:pt idx="7">
                  <c:v>-1195.1110554331347</c:v>
                </c:pt>
                <c:pt idx="8">
                  <c:v>-1194.0579186415971</c:v>
                </c:pt>
                <c:pt idx="9">
                  <c:v>-1192.598826791314</c:v>
                </c:pt>
                <c:pt idx="10">
                  <c:v>-1190.7342238852852</c:v>
                </c:pt>
                <c:pt idx="11">
                  <c:v>-1188.4646773239001</c:v>
                </c:pt>
                <c:pt idx="12">
                  <c:v>-1185.7908777322762</c:v>
                </c:pt>
                <c:pt idx="13">
                  <c:v>-1182.7136387501034</c:v>
                </c:pt>
                <c:pt idx="14">
                  <c:v>-1179.2338967840501</c:v>
                </c:pt>
                <c:pt idx="15">
                  <c:v>-1175.352710722816</c:v>
                </c:pt>
                <c:pt idx="16">
                  <c:v>-1171.0712616149096</c:v>
                </c:pt>
                <c:pt idx="17">
                  <c:v>-1166.3908523092557</c:v>
                </c:pt>
                <c:pt idx="18">
                  <c:v>-1161.3129070587349</c:v>
                </c:pt>
                <c:pt idx="19">
                  <c:v>-1155.8389710867848</c:v>
                </c:pt>
                <c:pt idx="20">
                  <c:v>-1149.9707101171855</c:v>
                </c:pt>
                <c:pt idx="21">
                  <c:v>-1143.7099098671788</c:v>
                </c:pt>
                <c:pt idx="22">
                  <c:v>-1137.0584755040718</c:v>
                </c:pt>
                <c:pt idx="23">
                  <c:v>-1130.0184310654952</c:v>
                </c:pt>
                <c:pt idx="24">
                  <c:v>-1122.5919188434834</c:v>
                </c:pt>
                <c:pt idx="25">
                  <c:v>-1114.7811987325763</c:v>
                </c:pt>
                <c:pt idx="26">
                  <c:v>-1106.5886475421287</c:v>
                </c:pt>
                <c:pt idx="27">
                  <c:v>-1098.0167582730469</c:v>
                </c:pt>
                <c:pt idx="28">
                  <c:v>-1089.0681393591649</c:v>
                </c:pt>
                <c:pt idx="29">
                  <c:v>-1079.7455138734961</c:v>
                </c:pt>
                <c:pt idx="30">
                  <c:v>-1070.0517186996005</c:v>
                </c:pt>
                <c:pt idx="31">
                  <c:v>-1059.9897036683165</c:v>
                </c:pt>
                <c:pt idx="32">
                  <c:v>-1049.5625306601262</c:v>
                </c:pt>
                <c:pt idx="33">
                  <c:v>-1038.7733726734225</c:v>
                </c:pt>
                <c:pt idx="34">
                  <c:v>-1027.625512858961</c:v>
                </c:pt>
                <c:pt idx="35">
                  <c:v>-1016.1223435207958</c:v>
                </c:pt>
                <c:pt idx="36">
                  <c:v>-1004.2673650839981</c:v>
                </c:pt>
                <c:pt idx="37">
                  <c:v>-992.06418502947304</c:v>
                </c:pt>
                <c:pt idx="38">
                  <c:v>-979.51651679619954</c:v>
                </c:pt>
                <c:pt idx="39">
                  <c:v>-966.62817865122884</c:v>
                </c:pt>
                <c:pt idx="40">
                  <c:v>-953.40309252778161</c:v>
                </c:pt>
                <c:pt idx="41">
                  <c:v>-939.84528283179839</c:v>
                </c:pt>
                <c:pt idx="42">
                  <c:v>-925.95887521731242</c:v>
                </c:pt>
                <c:pt idx="43">
                  <c:v>-911.7480953310062</c:v>
                </c:pt>
                <c:pt idx="44">
                  <c:v>-897.21726752634549</c:v>
                </c:pt>
                <c:pt idx="45">
                  <c:v>-882.37081354767383</c:v>
                </c:pt>
                <c:pt idx="46">
                  <c:v>-867.21325118466996</c:v>
                </c:pt>
                <c:pt idx="47">
                  <c:v>-851.74919289758338</c:v>
                </c:pt>
                <c:pt idx="48">
                  <c:v>-835.98334441365625</c:v>
                </c:pt>
                <c:pt idx="49">
                  <c:v>-819.92050329516712</c:v>
                </c:pt>
                <c:pt idx="50">
                  <c:v>-803.56555747952689</c:v>
                </c:pt>
                <c:pt idx="51">
                  <c:v>-786.92348379187752</c:v>
                </c:pt>
                <c:pt idx="52">
                  <c:v>-769.99934643063716</c:v>
                </c:pt>
                <c:pt idx="53">
                  <c:v>-752.79829542646053</c:v>
                </c:pt>
                <c:pt idx="54">
                  <c:v>-735.32556507508116</c:v>
                </c:pt>
                <c:pt idx="55">
                  <c:v>-717.58647234450768</c:v>
                </c:pt>
                <c:pt idx="56">
                  <c:v>-699.58641525706832</c:v>
                </c:pt>
                <c:pt idx="57">
                  <c:v>-681.33087124678684</c:v>
                </c:pt>
                <c:pt idx="58">
                  <c:v>-662.82539549259229</c:v>
                </c:pt>
                <c:pt idx="59">
                  <c:v>-644.07561922787659</c:v>
                </c:pt>
                <c:pt idx="60">
                  <c:v>-625.0872480269004</c:v>
                </c:pt>
                <c:pt idx="61">
                  <c:v>-605.86606006858801</c:v>
                </c:pt>
                <c:pt idx="62">
                  <c:v>-586.41790437821476</c:v>
                </c:pt>
                <c:pt idx="63">
                  <c:v>-566.74869904754894</c:v>
                </c:pt>
                <c:pt idx="64">
                  <c:v>-546.8644294339673</c:v>
                </c:pt>
                <c:pt idx="65">
                  <c:v>-526.7711463391081</c:v>
                </c:pt>
                <c:pt idx="66">
                  <c:v>-506.47496416760555</c:v>
                </c:pt>
                <c:pt idx="67">
                  <c:v>-485.98205906646876</c:v>
                </c:pt>
                <c:pt idx="68">
                  <c:v>-465.29866704567803</c:v>
                </c:pt>
                <c:pt idx="69">
                  <c:v>-444.43108208055958</c:v>
                </c:pt>
                <c:pt idx="70">
                  <c:v>-423.38565419652116</c:v>
                </c:pt>
                <c:pt idx="71">
                  <c:v>-402.16878753673734</c:v>
                </c:pt>
                <c:pt idx="72">
                  <c:v>-380.78693841335928</c:v>
                </c:pt>
                <c:pt idx="73">
                  <c:v>-359.2466133428556</c:v>
                </c:pt>
                <c:pt idx="74">
                  <c:v>-337.55436706607145</c:v>
                </c:pt>
                <c:pt idx="75">
                  <c:v>-315.71680055361577</c:v>
                </c:pt>
                <c:pt idx="76">
                  <c:v>-293.74055899717933</c:v>
                </c:pt>
                <c:pt idx="77">
                  <c:v>-271.63232978739808</c:v>
                </c:pt>
                <c:pt idx="78">
                  <c:v>-249.39884047887193</c:v>
                </c:pt>
                <c:pt idx="79">
                  <c:v>-227.04685674296513</c:v>
                </c:pt>
                <c:pt idx="80">
                  <c:v>-204.58318030900523</c:v>
                </c:pt>
                <c:pt idx="81">
                  <c:v>-182.01464689451274</c:v>
                </c:pt>
                <c:pt idx="82">
                  <c:v>-159.34812412508279</c:v>
                </c:pt>
                <c:pt idx="83">
                  <c:v>-136.5905094445622</c:v>
                </c:pt>
                <c:pt idx="84">
                  <c:v>-113.74872801615055</c:v>
                </c:pt>
                <c:pt idx="85">
                  <c:v>-90.829730615067433</c:v>
                </c:pt>
                <c:pt idx="86">
                  <c:v>-67.840491513423416</c:v>
                </c:pt>
                <c:pt idx="87">
                  <c:v>-44.788006357943971</c:v>
                </c:pt>
                <c:pt idx="88">
                  <c:v>-21.679290041186846</c:v>
                </c:pt>
                <c:pt idx="89">
                  <c:v>1.4786254330949191</c:v>
                </c:pt>
                <c:pt idx="90">
                  <c:v>24.678693089799935</c:v>
                </c:pt>
                <c:pt idx="91">
                  <c:v>47.913853126878564</c:v>
                </c:pt>
                <c:pt idx="92">
                  <c:v>71.177035063637206</c:v>
                </c:pt>
                <c:pt idx="93">
                  <c:v>94.46115989229294</c:v>
                </c:pt>
                <c:pt idx="94">
                  <c:v>117.75914223211969</c:v>
                </c:pt>
                <c:pt idx="95">
                  <c:v>141.06389248553964</c:v>
                </c:pt>
                <c:pt idx="96">
                  <c:v>164.36831899549207</c:v>
                </c:pt>
                <c:pt idx="97">
                  <c:v>187.66533020343195</c:v>
                </c:pt>
                <c:pt idx="98">
                  <c:v>210.94783680729665</c:v>
                </c:pt>
                <c:pt idx="99">
                  <c:v>234.20875391878889</c:v>
                </c:pt>
                <c:pt idx="100">
                  <c:v>257.44100321931347</c:v>
                </c:pt>
                <c:pt idx="101">
                  <c:v>280.63751511391706</c:v>
                </c:pt>
                <c:pt idx="102">
                  <c:v>303.79123088257109</c:v>
                </c:pt>
                <c:pt idx="103">
                  <c:v>326.89510482814836</c:v>
                </c:pt>
                <c:pt idx="104">
                  <c:v>349.94210642043492</c:v>
                </c:pt>
                <c:pt idx="105">
                  <c:v>372.92522243552531</c:v>
                </c:pt>
                <c:pt idx="106">
                  <c:v>395.8374590899557</c:v>
                </c:pt>
                <c:pt idx="107">
                  <c:v>418.67184416891604</c:v>
                </c:pt>
                <c:pt idx="108">
                  <c:v>441.42142914790355</c:v>
                </c:pt>
                <c:pt idx="109">
                  <c:v>464.07929130716411</c:v>
                </c:pt>
                <c:pt idx="110">
                  <c:v>486.63853583828273</c:v>
                </c:pt>
                <c:pt idx="111">
                  <c:v>509.092297942279</c:v>
                </c:pt>
                <c:pt idx="112">
                  <c:v>531.43374491857389</c:v>
                </c:pt>
                <c:pt idx="113">
                  <c:v>553.6560782441843</c:v>
                </c:pt>
                <c:pt idx="114">
                  <c:v>575.75253564252239</c:v>
                </c:pt>
                <c:pt idx="115">
                  <c:v>597.71639314116101</c:v>
                </c:pt>
                <c:pt idx="116">
                  <c:v>619.54096711794534</c:v>
                </c:pt>
                <c:pt idx="117">
                  <c:v>641.2196163348242</c:v>
                </c:pt>
                <c:pt idx="118">
                  <c:v>662.7457439587871</c:v>
                </c:pt>
                <c:pt idx="119">
                  <c:v>684.11279956928445</c:v>
                </c:pt>
                <c:pt idx="120">
                  <c:v>705.31428115152812</c:v>
                </c:pt>
                <c:pt idx="121">
                  <c:v>726.34373707505938</c:v>
                </c:pt>
                <c:pt idx="122">
                  <c:v>747.19476805698719</c:v>
                </c:pt>
                <c:pt idx="123">
                  <c:v>767.86102910929515</c:v>
                </c:pt>
                <c:pt idx="124">
                  <c:v>788.33623146962668</c:v>
                </c:pt>
                <c:pt idx="125">
                  <c:v>808.61414451496296</c:v>
                </c:pt>
                <c:pt idx="126">
                  <c:v>828.68859765760533</c:v>
                </c:pt>
                <c:pt idx="127">
                  <c:v>848.55348222289217</c:v>
                </c:pt>
                <c:pt idx="128">
                  <c:v>868.20275330807385</c:v>
                </c:pt>
                <c:pt idx="129">
                  <c:v>887.63043162178235</c:v>
                </c:pt>
                <c:pt idx="130">
                  <c:v>906.83060530353418</c:v>
                </c:pt>
                <c:pt idx="131">
                  <c:v>925.79743172271708</c:v>
                </c:pt>
                <c:pt idx="132">
                  <c:v>944.52513925650533</c:v>
                </c:pt>
                <c:pt idx="133">
                  <c:v>963.0080290461724</c:v>
                </c:pt>
                <c:pt idx="134">
                  <c:v>981.24047673125699</c:v>
                </c:pt>
                <c:pt idx="135">
                  <c:v>999.21693416106211</c:v>
                </c:pt>
                <c:pt idx="136">
                  <c:v>1016.9319310829624</c:v>
                </c:pt>
                <c:pt idx="137">
                  <c:v>1034.3800768070068</c:v>
                </c:pt>
                <c:pt idx="138">
                  <c:v>1051.5560618463105</c:v>
                </c:pt>
                <c:pt idx="139">
                  <c:v>1068.4546595327374</c:v>
                </c:pt>
                <c:pt idx="140">
                  <c:v>1085.070727607379</c:v>
                </c:pt>
                <c:pt idx="141">
                  <c:v>1101.3992097853484</c:v>
                </c:pt>
                <c:pt idx="142">
                  <c:v>1117.4351372944145</c:v>
                </c:pt>
                <c:pt idx="143">
                  <c:v>1133.1736303870016</c:v>
                </c:pt>
                <c:pt idx="144">
                  <c:v>1148.6098998251025</c:v>
                </c:pt>
                <c:pt idx="145">
                  <c:v>1163.7392483376473</c:v>
                </c:pt>
                <c:pt idx="146">
                  <c:v>1178.5570720498879</c:v>
                </c:pt>
                <c:pt idx="147">
                  <c:v>1193.058861884361</c:v>
                </c:pt>
                <c:pt idx="148">
                  <c:v>1207.2402049330049</c:v>
                </c:pt>
                <c:pt idx="149">
                  <c:v>1221.096785800011</c:v>
                </c:pt>
                <c:pt idx="150">
                  <c:v>1234.6243879150034</c:v>
                </c:pt>
                <c:pt idx="151">
                  <c:v>1247.8188948161439</c:v>
                </c:pt>
                <c:pt idx="152">
                  <c:v>1260.676291402777</c:v>
                </c:pt>
                <c:pt idx="153">
                  <c:v>1273.1926651572271</c:v>
                </c:pt>
                <c:pt idx="154">
                  <c:v>1285.3642073353826</c:v>
                </c:pt>
                <c:pt idx="155">
                  <c:v>1297.1872141256986</c:v>
                </c:pt>
                <c:pt idx="156">
                  <c:v>1308.6580877762717</c:v>
                </c:pt>
                <c:pt idx="157">
                  <c:v>1319.7733376896388</c:v>
                </c:pt>
                <c:pt idx="158">
                  <c:v>1330.5295814849687</c:v>
                </c:pt>
                <c:pt idx="159">
                  <c:v>1340.9235460273244</c:v>
                </c:pt>
                <c:pt idx="160">
                  <c:v>1350.9520684236802</c:v>
                </c:pt>
                <c:pt idx="161">
                  <c:v>1360.6120969853939</c:v>
                </c:pt>
                <c:pt idx="162">
                  <c:v>1369.9006921568377</c:v>
                </c:pt>
                <c:pt idx="163">
                  <c:v>1378.8150274099087</c:v>
                </c:pt>
                <c:pt idx="164">
                  <c:v>1387.3523901041426</c:v>
                </c:pt>
                <c:pt idx="165">
                  <c:v>1395.510182312174</c:v>
                </c:pt>
                <c:pt idx="166">
                  <c:v>1403.2859216102875</c:v>
                </c:pt>
                <c:pt idx="167">
                  <c:v>1410.6772418338212</c:v>
                </c:pt>
                <c:pt idx="168">
                  <c:v>1417.6818937971939</c:v>
                </c:pt>
                <c:pt idx="169">
                  <c:v>1424.2977459783333</c:v>
                </c:pt>
                <c:pt idx="170">
                  <c:v>1430.5227851673005</c:v>
                </c:pt>
                <c:pt idx="171">
                  <c:v>1436.3551170789117</c:v>
                </c:pt>
                <c:pt idx="172">
                  <c:v>1441.7929669291707</c:v>
                </c:pt>
                <c:pt idx="173">
                  <c:v>1446.8346799753376</c:v>
                </c:pt>
                <c:pt idx="174">
                  <c:v>1451.4787220194687</c:v>
                </c:pt>
                <c:pt idx="175">
                  <c:v>1455.723679875274</c:v>
                </c:pt>
                <c:pt idx="176">
                  <c:v>1459.5682617981506</c:v>
                </c:pt>
                <c:pt idx="177">
                  <c:v>1463.0112978782631</c:v>
                </c:pt>
                <c:pt idx="178">
                  <c:v>1466.0517403965478</c:v>
                </c:pt>
                <c:pt idx="179">
                  <c:v>1468.6886641435326</c:v>
                </c:pt>
                <c:pt idx="180">
                  <c:v>1470.9212667008831</c:v>
                </c:pt>
                <c:pt idx="181">
                  <c:v>1472.748868685575</c:v>
                </c:pt>
                <c:pt idx="182">
                  <c:v>1474.170913956634</c:v>
                </c:pt>
                <c:pt idx="183">
                  <c:v>1475.1869697843683</c:v>
                </c:pt>
                <c:pt idx="184">
                  <c:v>1475.7967269820501</c:v>
                </c:pt>
                <c:pt idx="185">
                  <c:v>1476</c:v>
                </c:pt>
                <c:pt idx="186">
                  <c:v>1475.7967269820501</c:v>
                </c:pt>
                <c:pt idx="187">
                  <c:v>1475.1869697843683</c:v>
                </c:pt>
                <c:pt idx="188">
                  <c:v>1474.170913956634</c:v>
                </c:pt>
                <c:pt idx="189">
                  <c:v>1472.748868685575</c:v>
                </c:pt>
                <c:pt idx="190">
                  <c:v>1470.9212667008831</c:v>
                </c:pt>
                <c:pt idx="191">
                  <c:v>1468.6886641435326</c:v>
                </c:pt>
                <c:pt idx="192">
                  <c:v>1466.0517403965478</c:v>
                </c:pt>
                <c:pt idx="193">
                  <c:v>1463.0112978782631</c:v>
                </c:pt>
                <c:pt idx="194">
                  <c:v>1459.5682617981506</c:v>
                </c:pt>
                <c:pt idx="195">
                  <c:v>1455.723679875274</c:v>
                </c:pt>
                <c:pt idx="196">
                  <c:v>1451.4787220194687</c:v>
                </c:pt>
                <c:pt idx="197">
                  <c:v>1446.8346799753376</c:v>
                </c:pt>
                <c:pt idx="198">
                  <c:v>1441.7929669291707</c:v>
                </c:pt>
                <c:pt idx="199">
                  <c:v>1436.3551170789117</c:v>
                </c:pt>
                <c:pt idx="200">
                  <c:v>1430.5227851673005</c:v>
                </c:pt>
                <c:pt idx="201">
                  <c:v>1424.2977459783333</c:v>
                </c:pt>
                <c:pt idx="202">
                  <c:v>1417.6818937971939</c:v>
                </c:pt>
                <c:pt idx="203">
                  <c:v>1410.6772418338212</c:v>
                </c:pt>
                <c:pt idx="204">
                  <c:v>1403.2859216102875</c:v>
                </c:pt>
                <c:pt idx="205">
                  <c:v>1395.510182312174</c:v>
                </c:pt>
                <c:pt idx="206">
                  <c:v>1387.3523901041426</c:v>
                </c:pt>
                <c:pt idx="207">
                  <c:v>1378.8150274099087</c:v>
                </c:pt>
                <c:pt idx="208">
                  <c:v>1369.9006921568377</c:v>
                </c:pt>
                <c:pt idx="209">
                  <c:v>1360.6120969853939</c:v>
                </c:pt>
                <c:pt idx="210">
                  <c:v>1350.9520684236802</c:v>
                </c:pt>
                <c:pt idx="211">
                  <c:v>1340.9235460273244</c:v>
                </c:pt>
                <c:pt idx="212">
                  <c:v>1330.5295814849687</c:v>
                </c:pt>
                <c:pt idx="213">
                  <c:v>1319.7733376896388</c:v>
                </c:pt>
                <c:pt idx="214">
                  <c:v>1308.6580877762717</c:v>
                </c:pt>
                <c:pt idx="215">
                  <c:v>1297.1872141256986</c:v>
                </c:pt>
                <c:pt idx="216">
                  <c:v>1285.3642073353826</c:v>
                </c:pt>
                <c:pt idx="217">
                  <c:v>1273.1926651572271</c:v>
                </c:pt>
                <c:pt idx="218">
                  <c:v>1260.676291402777</c:v>
                </c:pt>
                <c:pt idx="219">
                  <c:v>1247.8188948161439</c:v>
                </c:pt>
                <c:pt idx="220">
                  <c:v>1234.6243879150034</c:v>
                </c:pt>
                <c:pt idx="221">
                  <c:v>1221.096785800011</c:v>
                </c:pt>
                <c:pt idx="222">
                  <c:v>1207.2402049330049</c:v>
                </c:pt>
                <c:pt idx="223">
                  <c:v>1193.058861884361</c:v>
                </c:pt>
                <c:pt idx="224">
                  <c:v>1178.5570720498879</c:v>
                </c:pt>
                <c:pt idx="225">
                  <c:v>1163.7392483376473</c:v>
                </c:pt>
                <c:pt idx="226">
                  <c:v>1148.6098998251025</c:v>
                </c:pt>
                <c:pt idx="227">
                  <c:v>1133.1736303870016</c:v>
                </c:pt>
                <c:pt idx="228">
                  <c:v>1117.4351372944145</c:v>
                </c:pt>
                <c:pt idx="229">
                  <c:v>1101.3992097853484</c:v>
                </c:pt>
                <c:pt idx="230">
                  <c:v>1085.070727607379</c:v>
                </c:pt>
                <c:pt idx="231">
                  <c:v>1068.4546595327374</c:v>
                </c:pt>
                <c:pt idx="232">
                  <c:v>1051.5560618463105</c:v>
                </c:pt>
                <c:pt idx="233">
                  <c:v>1034.3800768070068</c:v>
                </c:pt>
                <c:pt idx="234">
                  <c:v>1016.9319310829624</c:v>
                </c:pt>
                <c:pt idx="235">
                  <c:v>999.21693416106211</c:v>
                </c:pt>
                <c:pt idx="236">
                  <c:v>981.24047673125699</c:v>
                </c:pt>
                <c:pt idx="237">
                  <c:v>963.0080290461724</c:v>
                </c:pt>
                <c:pt idx="238">
                  <c:v>944.52513925650533</c:v>
                </c:pt>
                <c:pt idx="239">
                  <c:v>925.79743172271708</c:v>
                </c:pt>
                <c:pt idx="240">
                  <c:v>906.83060530353418</c:v>
                </c:pt>
                <c:pt idx="241">
                  <c:v>887.63043162178235</c:v>
                </c:pt>
                <c:pt idx="242">
                  <c:v>868.20275330807385</c:v>
                </c:pt>
                <c:pt idx="243">
                  <c:v>848.55348222289217</c:v>
                </c:pt>
                <c:pt idx="244">
                  <c:v>828.68859765760533</c:v>
                </c:pt>
                <c:pt idx="245">
                  <c:v>808.61414451496296</c:v>
                </c:pt>
              </c:numCache>
            </c:numRef>
          </c:xVal>
          <c:yVal>
            <c:numRef>
              <c:f>'RA610-1476'!$C:$C</c:f>
              <c:numCache>
                <c:formatCode>General</c:formatCode>
                <c:ptCount val="1048576"/>
                <c:pt idx="0">
                  <c:v>-114.26134872544147</c:v>
                </c:pt>
                <c:pt idx="1">
                  <c:v>-91.024755421015129</c:v>
                </c:pt>
                <c:pt idx="2">
                  <c:v>-67.760463199310095</c:v>
                </c:pt>
                <c:pt idx="3">
                  <c:v>-44.475551405969455</c:v>
                </c:pt>
                <c:pt idx="4">
                  <c:v>-21.177105661193377</c:v>
                </c:pt>
                <c:pt idx="5">
                  <c:v>2.1277842964264027</c:v>
                </c:pt>
                <c:pt idx="6">
                  <c:v>25.432026767315826</c:v>
                </c:pt>
                <c:pt idx="7">
                  <c:v>48.728530248934021</c:v>
                </c:pt>
                <c:pt idx="8">
                  <c:v>72.010205593720556</c:v>
                </c:pt>
                <c:pt idx="9">
                  <c:v>95.269968166328923</c:v>
                </c:pt>
                <c:pt idx="10">
                  <c:v>118.50073999949305</c:v>
                </c:pt>
                <c:pt idx="11">
                  <c:v>141.69545194785275</c:v>
                </c:pt>
                <c:pt idx="12">
                  <c:v>164.84704583910644</c:v>
                </c:pt>
                <c:pt idx="13">
                  <c:v>187.94847662181496</c:v>
                </c:pt>
                <c:pt idx="14">
                  <c:v>210.99271450922166</c:v>
                </c:pt>
                <c:pt idx="15">
                  <c:v>233.97274711841865</c:v>
                </c:pt>
                <c:pt idx="16">
                  <c:v>256.88158160422648</c:v>
                </c:pt>
                <c:pt idx="17">
                  <c:v>279.71224678711638</c:v>
                </c:pt>
                <c:pt idx="18">
                  <c:v>302.45779527455494</c:v>
                </c:pt>
                <c:pt idx="19">
                  <c:v>325.11130557509483</c:v>
                </c:pt>
                <c:pt idx="20">
                  <c:v>347.66588420459669</c:v>
                </c:pt>
                <c:pt idx="21">
                  <c:v>370.11466778391758</c:v>
                </c:pt>
                <c:pt idx="22">
                  <c:v>392.45082512744943</c:v>
                </c:pt>
                <c:pt idx="23">
                  <c:v>414.66755932184765</c:v>
                </c:pt>
                <c:pt idx="24">
                  <c:v>436.75810979434641</c:v>
                </c:pt>
                <c:pt idx="25">
                  <c:v>458.71575437000041</c:v>
                </c:pt>
                <c:pt idx="26">
                  <c:v>480.53381131725388</c:v>
                </c:pt>
                <c:pt idx="27">
                  <c:v>502.20564138119403</c:v>
                </c:pt>
                <c:pt idx="28">
                  <c:v>523.72464980388372</c:v>
                </c:pt>
                <c:pt idx="29">
                  <c:v>545.08428833115431</c:v>
                </c:pt>
                <c:pt idx="30">
                  <c:v>566.27805720524168</c:v>
                </c:pt>
                <c:pt idx="31">
                  <c:v>587.29950714267272</c:v>
                </c:pt>
                <c:pt idx="32">
                  <c:v>608.14224129678428</c:v>
                </c:pt>
                <c:pt idx="33">
                  <c:v>628.799917204292</c:v>
                </c:pt>
                <c:pt idx="34">
                  <c:v>649.26624871530828</c:v>
                </c:pt>
                <c:pt idx="35">
                  <c:v>669.5350079062207</c:v>
                </c:pt>
                <c:pt idx="36">
                  <c:v>689.60002697485766</c:v>
                </c:pt>
                <c:pt idx="37">
                  <c:v>709.45520011735425</c:v>
                </c:pt>
                <c:pt idx="38">
                  <c:v>729.09448538615675</c:v>
                </c:pt>
                <c:pt idx="39">
                  <c:v>748.51190652858963</c:v>
                </c:pt>
                <c:pt idx="40">
                  <c:v>767.70155480543588</c:v>
                </c:pt>
                <c:pt idx="41">
                  <c:v>786.65759078897452</c:v>
                </c:pt>
                <c:pt idx="42">
                  <c:v>805.37424613991857</c:v>
                </c:pt>
                <c:pt idx="43">
                  <c:v>823.84582536273172</c:v>
                </c:pt>
                <c:pt idx="44">
                  <c:v>842.06670753876813</c:v>
                </c:pt>
                <c:pt idx="45">
                  <c:v>860.0313480367256</c:v>
                </c:pt>
                <c:pt idx="46">
                  <c:v>877.73428019988307</c:v>
                </c:pt>
                <c:pt idx="47">
                  <c:v>895.17011700960609</c:v>
                </c:pt>
                <c:pt idx="48">
                  <c:v>912.33355272462404</c:v>
                </c:pt>
                <c:pt idx="49">
                  <c:v>929.21936449557109</c:v>
                </c:pt>
                <c:pt idx="50">
                  <c:v>945.82241395430538</c:v>
                </c:pt>
                <c:pt idx="51">
                  <c:v>962.13764877751737</c:v>
                </c:pt>
                <c:pt idx="52">
                  <c:v>978.16010422415673</c:v>
                </c:pt>
                <c:pt idx="53">
                  <c:v>993.88490464621032</c:v>
                </c:pt>
                <c:pt idx="54">
                  <c:v>1009.3072649723621</c:v>
                </c:pt>
                <c:pt idx="55">
                  <c:v>1024.4224921640989</c:v>
                </c:pt>
                <c:pt idx="56">
                  <c:v>1039.225986643803</c:v>
                </c:pt>
                <c:pt idx="57">
                  <c:v>1053.7132436944094</c:v>
                </c:pt>
                <c:pt idx="58">
                  <c:v>1067.879854830197</c:v>
                </c:pt>
                <c:pt idx="59">
                  <c:v>1081.7215091382911</c:v>
                </c:pt>
                <c:pt idx="60">
                  <c:v>1095.2339945904821</c:v>
                </c:pt>
                <c:pt idx="61">
                  <c:v>1108.4131993249455</c:v>
                </c:pt>
                <c:pt idx="62">
                  <c:v>1121.2551128974901</c:v>
                </c:pt>
                <c:pt idx="63">
                  <c:v>1133.7558275019348</c:v>
                </c:pt>
                <c:pt idx="64">
                  <c:v>1145.9115391592627</c:v>
                </c:pt>
                <c:pt idx="65">
                  <c:v>1157.7185488751711</c:v>
                </c:pt>
                <c:pt idx="66">
                  <c:v>1169.1732637656803</c:v>
                </c:pt>
                <c:pt idx="67">
                  <c:v>1180.2721981504537</c:v>
                </c:pt>
                <c:pt idx="68">
                  <c:v>1191.0119746134903</c:v>
                </c:pt>
                <c:pt idx="69">
                  <c:v>1201.389325030877</c:v>
                </c:pt>
                <c:pt idx="70">
                  <c:v>1211.4010915652825</c:v>
                </c:pt>
                <c:pt idx="71">
                  <c:v>1221.0442276268884</c:v>
                </c:pt>
                <c:pt idx="72">
                  <c:v>1230.3157988004705</c:v>
                </c:pt>
                <c:pt idx="73">
                  <c:v>1239.2129837383441</c:v>
                </c:pt>
                <c:pt idx="74">
                  <c:v>1247.7330750189017</c:v>
                </c:pt>
                <c:pt idx="75">
                  <c:v>1255.8734799704851</c:v>
                </c:pt>
                <c:pt idx="76">
                  <c:v>1263.6317214603368</c:v>
                </c:pt>
                <c:pt idx="77">
                  <c:v>1271.0054386483948</c:v>
                </c:pt>
                <c:pt idx="78">
                  <c:v>1277.9923877056976</c:v>
                </c:pt>
                <c:pt idx="79">
                  <c:v>1284.5904424971834</c:v>
                </c:pt>
                <c:pt idx="80">
                  <c:v>1290.7975952286756</c:v>
                </c:pt>
                <c:pt idx="81">
                  <c:v>1296.6119570578555</c:v>
                </c:pt>
                <c:pt idx="82">
                  <c:v>1302.0317586690403</c:v>
                </c:pt>
                <c:pt idx="83">
                  <c:v>1307.0553508115856</c:v>
                </c:pt>
                <c:pt idx="84">
                  <c:v>1311.6812048017557</c:v>
                </c:pt>
                <c:pt idx="85">
                  <c:v>1315.9079129879019</c:v>
                </c:pt>
                <c:pt idx="86">
                  <c:v>1319.7341891788128</c:v>
                </c:pt>
                <c:pt idx="87">
                  <c:v>1323.1588690351043</c:v>
                </c:pt>
                <c:pt idx="88">
                  <c:v>1326.1809104235281</c:v>
                </c:pt>
                <c:pt idx="89">
                  <c:v>1328.7993937340937</c:v>
                </c:pt>
                <c:pt idx="90">
                  <c:v>1331.0135221599078</c:v>
                </c:pt>
                <c:pt idx="91">
                  <c:v>1332.822621939642</c:v>
                </c:pt>
                <c:pt idx="92">
                  <c:v>1334.2261425625597</c:v>
                </c:pt>
                <c:pt idx="93">
                  <c:v>1335.2236569360373</c:v>
                </c:pt>
                <c:pt idx="94">
                  <c:v>1335.8148615155278</c:v>
                </c:pt>
                <c:pt idx="95">
                  <c:v>1335.9995763969309</c:v>
                </c:pt>
                <c:pt idx="96">
                  <c:v>1335.7777453713375</c:v>
                </c:pt>
                <c:pt idx="97">
                  <c:v>1335.1494359421338</c:v>
                </c:pt>
                <c:pt idx="98">
                  <c:v>1334.11483930446</c:v>
                </c:pt>
                <c:pt idx="99">
                  <c:v>1332.6742702870304</c:v>
                </c:pt>
                <c:pt idx="100">
                  <c:v>1330.8281672563296</c:v>
                </c:pt>
                <c:pt idx="101">
                  <c:v>1328.5770919832175</c:v>
                </c:pt>
                <c:pt idx="102">
                  <c:v>1325.9217294719822</c:v>
                </c:pt>
                <c:pt idx="103">
                  <c:v>1322.8628877518922</c:v>
                </c:pt>
                <c:pt idx="104">
                  <c:v>1319.4014976313126</c:v>
                </c:pt>
                <c:pt idx="105">
                  <c:v>1315.5386124144593</c:v>
                </c:pt>
                <c:pt idx="106">
                  <c:v>1311.2754075808771</c:v>
                </c:pt>
                <c:pt idx="107">
                  <c:v>1306.6131804277406</c:v>
                </c:pt>
                <c:pt idx="108">
                  <c:v>1301.5533496750854</c:v>
                </c:pt>
                <c:pt idx="109">
                  <c:v>1296.0974550340904</c:v>
                </c:pt>
                <c:pt idx="110">
                  <c:v>1290.2471567385419</c:v>
                </c:pt>
                <c:pt idx="111">
                  <c:v>1284.0042350396232</c:v>
                </c:pt>
                <c:pt idx="112">
                  <c:v>1277.3705896641823</c:v>
                </c:pt>
                <c:pt idx="113">
                  <c:v>1270.3482392366438</c:v>
                </c:pt>
                <c:pt idx="114">
                  <c:v>1262.9393206647389</c:v>
                </c:pt>
                <c:pt idx="115">
                  <c:v>1255.1460884892429</c:v>
                </c:pt>
                <c:pt idx="116">
                  <c:v>1246.9709141979158</c:v>
                </c:pt>
                <c:pt idx="117">
                  <c:v>1238.4162855038574</c:v>
                </c:pt>
                <c:pt idx="118">
                  <c:v>1229.4848055884929</c:v>
                </c:pt>
                <c:pt idx="119">
                  <c:v>1220.1791923094229</c:v>
                </c:pt>
                <c:pt idx="120">
                  <c:v>1210.5022773733765</c:v>
                </c:pt>
                <c:pt idx="121">
                  <c:v>1200.4570054745207</c:v>
                </c:pt>
                <c:pt idx="122">
                  <c:v>1190.0464333983869</c:v>
                </c:pt>
                <c:pt idx="123">
                  <c:v>1179.2737290916884</c:v>
                </c:pt>
                <c:pt idx="124">
                  <c:v>1168.1421706983112</c:v>
                </c:pt>
                <c:pt idx="125">
                  <c:v>1156.6551455617721</c:v>
                </c:pt>
                <c:pt idx="126">
                  <c:v>1144.8161491944466</c:v>
                </c:pt>
                <c:pt idx="127">
                  <c:v>1132.6287842138809</c:v>
                </c:pt>
                <c:pt idx="128">
                  <c:v>1120.0967592465129</c:v>
                </c:pt>
                <c:pt idx="129">
                  <c:v>1107.2238877991333</c:v>
                </c:pt>
                <c:pt idx="130">
                  <c:v>1094.0140870984319</c:v>
                </c:pt>
                <c:pt idx="131">
                  <c:v>1080.4713768989818</c:v>
                </c:pt>
                <c:pt idx="132">
                  <c:v>1066.5998782600252</c:v>
                </c:pt>
                <c:pt idx="133">
                  <c:v>1052.4038122914296</c:v>
                </c:pt>
                <c:pt idx="134">
                  <c:v>1037.8874988692019</c:v>
                </c:pt>
                <c:pt idx="135">
                  <c:v>1023.055355320945</c:v>
                </c:pt>
                <c:pt idx="136">
                  <c:v>1007.9118950816617</c:v>
                </c:pt>
                <c:pt idx="137">
                  <c:v>992.46172632031141</c:v>
                </c:pt>
                <c:pt idx="138">
                  <c:v>976.70955053754096</c:v>
                </c:pt>
                <c:pt idx="139">
                  <c:v>960.66016113501257</c:v>
                </c:pt>
                <c:pt idx="140">
                  <c:v>944.31844195676888</c:v>
                </c:pt>
                <c:pt idx="141">
                  <c:v>927.68936580307275</c:v>
                </c:pt>
                <c:pt idx="142">
                  <c:v>910.77799291718122</c:v>
                </c:pt>
                <c:pt idx="143">
                  <c:v>893.58946944550746</c:v>
                </c:pt>
                <c:pt idx="144">
                  <c:v>876.12902587164456</c:v>
                </c:pt>
                <c:pt idx="145">
                  <c:v>858.40197542472436</c:v>
                </c:pt>
                <c:pt idx="146">
                  <c:v>840.41371246259655</c:v>
                </c:pt>
                <c:pt idx="147">
                  <c:v>822.16971083032138</c:v>
                </c:pt>
                <c:pt idx="148">
                  <c:v>803.67552219447225</c:v>
                </c:pt>
                <c:pt idx="149">
                  <c:v>784.93677435375957</c:v>
                </c:pt>
                <c:pt idx="150">
                  <c:v>765.95916952648611</c:v>
                </c:pt>
                <c:pt idx="151">
                  <c:v>746.74848261535658</c:v>
                </c:pt>
                <c:pt idx="152">
                  <c:v>727.31055945016908</c:v>
                </c:pt>
                <c:pt idx="153">
                  <c:v>707.6513150089246</c:v>
                </c:pt>
                <c:pt idx="154">
                  <c:v>687.77673161789278</c:v>
                </c:pt>
                <c:pt idx="155">
                  <c:v>667.69285713118484</c:v>
                </c:pt>
                <c:pt idx="156">
                  <c:v>647.40580309038637</c:v>
                </c:pt>
                <c:pt idx="157">
                  <c:v>626.92174286480883</c:v>
                </c:pt>
                <c:pt idx="158">
                  <c:v>606.24690977292835</c:v>
                </c:pt>
                <c:pt idx="159">
                  <c:v>585.38759518558027</c:v>
                </c:pt>
                <c:pt idx="160">
                  <c:v>564.35014661149023</c:v>
                </c:pt>
                <c:pt idx="161">
                  <c:v>543.14096576572047</c:v>
                </c:pt>
                <c:pt idx="162">
                  <c:v>521.76650662162217</c:v>
                </c:pt>
                <c:pt idx="163">
                  <c:v>500.23327344688619</c:v>
                </c:pt>
                <c:pt idx="164">
                  <c:v>478.54781882428733</c:v>
                </c:pt>
                <c:pt idx="165">
                  <c:v>456.71674165772777</c:v>
                </c:pt>
                <c:pt idx="166">
                  <c:v>434.74668516418484</c:v>
                </c:pt>
                <c:pt idx="167">
                  <c:v>412.64433485217336</c:v>
                </c:pt>
                <c:pt idx="168">
                  <c:v>390.41641648733969</c:v>
                </c:pt>
                <c:pt idx="169">
                  <c:v>368.06969404580457</c:v>
                </c:pt>
                <c:pt idx="170">
                  <c:v>345.61096765587945</c:v>
                </c:pt>
                <c:pt idx="171">
                  <c:v>323.04707152878086</c:v>
                </c:pt>
                <c:pt idx="172">
                  <c:v>300.38487187897346</c:v>
                </c:pt>
                <c:pt idx="173">
                  <c:v>277.63126483477487</c:v>
                </c:pt>
                <c:pt idx="174">
                  <c:v>254.79317433985747</c:v>
                </c:pt>
                <c:pt idx="175">
                  <c:v>231.87755004628582</c:v>
                </c:pt>
                <c:pt idx="176">
                  <c:v>208.89136519973107</c:v>
                </c:pt>
                <c:pt idx="177">
                  <c:v>185.84161451750597</c:v>
                </c:pt>
                <c:pt idx="178">
                  <c:v>162.73531206006587</c:v>
                </c:pt>
                <c:pt idx="179">
                  <c:v>139.5794890966236</c:v>
                </c:pt>
                <c:pt idx="180">
                  <c:v>116.38119196552783</c:v>
                </c:pt>
                <c:pt idx="181">
                  <c:v>93.147479930055667</c:v>
                </c:pt>
                <c:pt idx="182">
                  <c:v>69.885423030272435</c:v>
                </c:pt>
                <c:pt idx="183">
                  <c:v>46.602099931611882</c:v>
                </c:pt>
                <c:pt idx="184">
                  <c:v>23.304595770831714</c:v>
                </c:pt>
                <c:pt idx="185">
                  <c:v>0</c:v>
                </c:pt>
                <c:pt idx="186">
                  <c:v>-23.304595770831714</c:v>
                </c:pt>
                <c:pt idx="187">
                  <c:v>-46.602099931611882</c:v>
                </c:pt>
                <c:pt idx="188">
                  <c:v>-69.885423030272435</c:v>
                </c:pt>
                <c:pt idx="189">
                  <c:v>-93.147479930055667</c:v>
                </c:pt>
                <c:pt idx="190">
                  <c:v>-116.38119196552783</c:v>
                </c:pt>
                <c:pt idx="191">
                  <c:v>-139.5794890966236</c:v>
                </c:pt>
                <c:pt idx="192">
                  <c:v>-162.73531206006587</c:v>
                </c:pt>
                <c:pt idx="193">
                  <c:v>-185.84161451750597</c:v>
                </c:pt>
                <c:pt idx="194">
                  <c:v>-208.89136519973107</c:v>
                </c:pt>
                <c:pt idx="195">
                  <c:v>-231.87755004628582</c:v>
                </c:pt>
                <c:pt idx="196">
                  <c:v>-254.79317433985747</c:v>
                </c:pt>
                <c:pt idx="197">
                  <c:v>-277.63126483477487</c:v>
                </c:pt>
                <c:pt idx="198">
                  <c:v>-300.38487187897346</c:v>
                </c:pt>
                <c:pt idx="199">
                  <c:v>-323.04707152878086</c:v>
                </c:pt>
                <c:pt idx="200">
                  <c:v>-345.61096765587945</c:v>
                </c:pt>
                <c:pt idx="201">
                  <c:v>-368.06969404580457</c:v>
                </c:pt>
                <c:pt idx="202">
                  <c:v>-390.41641648733969</c:v>
                </c:pt>
                <c:pt idx="203">
                  <c:v>-412.64433485217336</c:v>
                </c:pt>
                <c:pt idx="204">
                  <c:v>-434.74668516418484</c:v>
                </c:pt>
                <c:pt idx="205">
                  <c:v>-456.71674165772777</c:v>
                </c:pt>
                <c:pt idx="206">
                  <c:v>-478.54781882428733</c:v>
                </c:pt>
                <c:pt idx="207">
                  <c:v>-500.23327344688619</c:v>
                </c:pt>
                <c:pt idx="208">
                  <c:v>-521.76650662162217</c:v>
                </c:pt>
                <c:pt idx="209">
                  <c:v>-543.14096576572047</c:v>
                </c:pt>
                <c:pt idx="210">
                  <c:v>-564.35014661149023</c:v>
                </c:pt>
                <c:pt idx="211">
                  <c:v>-585.38759518558027</c:v>
                </c:pt>
                <c:pt idx="212">
                  <c:v>-606.24690977292835</c:v>
                </c:pt>
                <c:pt idx="213">
                  <c:v>-626.92174286480883</c:v>
                </c:pt>
                <c:pt idx="214">
                  <c:v>-647.40580309038637</c:v>
                </c:pt>
                <c:pt idx="215">
                  <c:v>-667.69285713118484</c:v>
                </c:pt>
                <c:pt idx="216">
                  <c:v>-687.77673161789278</c:v>
                </c:pt>
                <c:pt idx="217">
                  <c:v>-707.6513150089246</c:v>
                </c:pt>
                <c:pt idx="218">
                  <c:v>-727.31055945016908</c:v>
                </c:pt>
                <c:pt idx="219">
                  <c:v>-746.74848261535658</c:v>
                </c:pt>
                <c:pt idx="220">
                  <c:v>-765.95916952648611</c:v>
                </c:pt>
                <c:pt idx="221">
                  <c:v>-784.93677435375957</c:v>
                </c:pt>
                <c:pt idx="222">
                  <c:v>-803.67552219447225</c:v>
                </c:pt>
                <c:pt idx="223">
                  <c:v>-822.16971083032138</c:v>
                </c:pt>
                <c:pt idx="224">
                  <c:v>-840.41371246259655</c:v>
                </c:pt>
                <c:pt idx="225">
                  <c:v>-858.40197542472436</c:v>
                </c:pt>
                <c:pt idx="226">
                  <c:v>-876.12902587164456</c:v>
                </c:pt>
                <c:pt idx="227">
                  <c:v>-893.58946944550746</c:v>
                </c:pt>
                <c:pt idx="228">
                  <c:v>-910.77799291718122</c:v>
                </c:pt>
                <c:pt idx="229">
                  <c:v>-927.68936580307275</c:v>
                </c:pt>
                <c:pt idx="230">
                  <c:v>-944.31844195676888</c:v>
                </c:pt>
                <c:pt idx="231">
                  <c:v>-960.66016113501257</c:v>
                </c:pt>
                <c:pt idx="232">
                  <c:v>-976.70955053754096</c:v>
                </c:pt>
                <c:pt idx="233">
                  <c:v>-992.46172632031141</c:v>
                </c:pt>
                <c:pt idx="234">
                  <c:v>-1007.9118950816617</c:v>
                </c:pt>
                <c:pt idx="235">
                  <c:v>-1023.055355320945</c:v>
                </c:pt>
                <c:pt idx="236">
                  <c:v>-1037.8874988692019</c:v>
                </c:pt>
                <c:pt idx="237">
                  <c:v>-1052.4038122914296</c:v>
                </c:pt>
                <c:pt idx="238">
                  <c:v>-1066.5998782600252</c:v>
                </c:pt>
                <c:pt idx="239">
                  <c:v>-1080.4713768989818</c:v>
                </c:pt>
                <c:pt idx="240">
                  <c:v>-1094.0140870984319</c:v>
                </c:pt>
                <c:pt idx="241">
                  <c:v>-1107.2238877991333</c:v>
                </c:pt>
                <c:pt idx="242">
                  <c:v>-1120.0967592465129</c:v>
                </c:pt>
                <c:pt idx="243">
                  <c:v>-1132.6287842138809</c:v>
                </c:pt>
                <c:pt idx="244">
                  <c:v>-1144.8161491944466</c:v>
                </c:pt>
                <c:pt idx="245">
                  <c:v>-1156.6551455617721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3-4B6C-A070-243AAD665B46}"/>
            </c:ext>
          </c:extLst>
        </c:ser>
        <c:ser>
          <c:idx val="1"/>
          <c:order val="1"/>
          <c:marker>
            <c:symbol val="none"/>
          </c:marker>
          <c:xVal>
            <c:numRef>
              <c:f>'RA610-1476'!$H:$H</c:f>
              <c:numCache>
                <c:formatCode>General</c:formatCode>
                <c:ptCount val="1048576"/>
                <c:pt idx="0">
                  <c:v>798.3526701198407</c:v>
                </c:pt>
                <c:pt idx="1">
                  <c:v>787.67639563511239</c:v>
                </c:pt>
                <c:pt idx="2">
                  <c:v>776.90049844569296</c:v>
                </c:pt>
                <c:pt idx="3">
                  <c:v>766.02825766706599</c:v>
                </c:pt>
                <c:pt idx="4">
                  <c:v>755.06298173215782</c:v>
                </c:pt>
                <c:pt idx="5">
                  <c:v>744.00800738457929</c:v>
                </c:pt>
                <c:pt idx="6">
                  <c:v>732.86669866325099</c:v>
                </c:pt>
                <c:pt idx="7">
                  <c:v>721.64244587872315</c:v>
                </c:pt>
                <c:pt idx="8">
                  <c:v>710.33866458150169</c:v>
                </c:pt>
                <c:pt idx="9">
                  <c:v>698.95879452269196</c:v>
                </c:pt>
                <c:pt idx="10">
                  <c:v>687.5062986072802</c:v>
                </c:pt>
                <c:pt idx="11">
                  <c:v>675.98466184036806</c:v>
                </c:pt>
                <c:pt idx="12">
                  <c:v>664.39739026668167</c:v>
                </c:pt>
                <c:pt idx="13">
                  <c:v>652.74800990368021</c:v>
                </c:pt>
                <c:pt idx="14">
                  <c:v>641.04006566858482</c:v>
                </c:pt>
                <c:pt idx="15">
                  <c:v>629.27712029965664</c:v>
                </c:pt>
                <c:pt idx="16">
                  <c:v>617.46275327205331</c:v>
                </c:pt>
                <c:pt idx="17">
                  <c:v>605.60055970859048</c:v>
                </c:pt>
                <c:pt idx="18">
                  <c:v>593.69414928574292</c:v>
                </c:pt>
                <c:pt idx="19">
                  <c:v>581.74714513521633</c:v>
                </c:pt>
                <c:pt idx="20">
                  <c:v>569.76318274142591</c:v>
                </c:pt>
                <c:pt idx="21">
                  <c:v>557.74590883521398</c:v>
                </c:pt>
                <c:pt idx="22">
                  <c:v>545.69898028414718</c:v>
                </c:pt>
                <c:pt idx="23">
                  <c:v>533.62606297972798</c:v>
                </c:pt>
                <c:pt idx="24">
                  <c:v>521.53083072186007</c:v>
                </c:pt>
                <c:pt idx="25">
                  <c:v>509.41696410090901</c:v>
                </c:pt>
                <c:pt idx="26">
                  <c:v>497.28814937769357</c:v>
                </c:pt>
                <c:pt idx="27">
                  <c:v>485.14807736175402</c:v>
                </c:pt>
                <c:pt idx="28">
                  <c:v>473.00044228823521</c:v>
                </c:pt>
                <c:pt idx="29">
                  <c:v>460.84894069372768</c:v>
                </c:pt>
                <c:pt idx="30">
                  <c:v>448.69727029140768</c:v>
                </c:pt>
                <c:pt idx="31">
                  <c:v>436.54912884581972</c:v>
                </c:pt>
                <c:pt idx="32">
                  <c:v>424.40821304764336</c:v>
                </c:pt>
                <c:pt idx="33">
                  <c:v>412.27821738878782</c:v>
                </c:pt>
                <c:pt idx="34">
                  <c:v>400.162833038153</c:v>
                </c:pt>
                <c:pt idx="35">
                  <c:v>388.0657467184044</c:v>
                </c:pt>
                <c:pt idx="36">
                  <c:v>375.99063958409977</c:v>
                </c:pt>
                <c:pt idx="37">
                  <c:v>363.94118610151037</c:v>
                </c:pt>
                <c:pt idx="38">
                  <c:v>351.92105293047786</c:v>
                </c:pt>
                <c:pt idx="39">
                  <c:v>339.93389780864555</c:v>
                </c:pt>
                <c:pt idx="40">
                  <c:v>327.98336843840605</c:v>
                </c:pt>
                <c:pt idx="41">
                  <c:v>316.07310137690172</c:v>
                </c:pt>
                <c:pt idx="42">
                  <c:v>304.20672092941743</c:v>
                </c:pt>
                <c:pt idx="43">
                  <c:v>292.38783804650069</c:v>
                </c:pt>
                <c:pt idx="44">
                  <c:v>280.62004922514598</c:v>
                </c:pt>
                <c:pt idx="45">
                  <c:v>268.90693541437747</c:v>
                </c:pt>
                <c:pt idx="46">
                  <c:v>257.2520609255638</c:v>
                </c:pt>
                <c:pt idx="47">
                  <c:v>245.65897234779337</c:v>
                </c:pt>
                <c:pt idx="48">
                  <c:v>234.13119746864479</c:v>
                </c:pt>
                <c:pt idx="49">
                  <c:v>222.67224420067768</c:v>
                </c:pt>
                <c:pt idx="50">
                  <c:v>211.28559951397219</c:v>
                </c:pt>
                <c:pt idx="51">
                  <c:v>199.97472837503977</c:v>
                </c:pt>
                <c:pt idx="52">
                  <c:v>194.34878441180092</c:v>
                </c:pt>
                <c:pt idx="53">
                  <c:v>190.98290218236701</c:v>
                </c:pt>
              </c:numCache>
            </c:numRef>
          </c:xVal>
          <c:yVal>
            <c:numRef>
              <c:f>'RA610-1476'!$I:$I</c:f>
              <c:numCache>
                <c:formatCode>General</c:formatCode>
                <c:ptCount val="1048576"/>
                <c:pt idx="0">
                  <c:v>-1163.18437758143</c:v>
                </c:pt>
                <c:pt idx="1">
                  <c:v>-1168.9886461185126</c:v>
                </c:pt>
                <c:pt idx="2">
                  <c:v>-1174.605799302012</c:v>
                </c:pt>
                <c:pt idx="3">
                  <c:v>-1180.0341278270178</c:v>
                </c:pt>
                <c:pt idx="4">
                  <c:v>-1185.2719798481382</c:v>
                </c:pt>
                <c:pt idx="5">
                  <c:v>-1190.3177614821579</c:v>
                </c:pt>
                <c:pt idx="6">
                  <c:v>-1195.169937293058</c:v>
                </c:pt>
                <c:pt idx="7">
                  <c:v>-1199.8270307592506</c:v>
                </c:pt>
                <c:pt idx="8">
                  <c:v>-1204.2876247228855</c:v>
                </c:pt>
                <c:pt idx="9">
                  <c:v>-1208.5503618210937</c:v>
                </c:pt>
                <c:pt idx="10">
                  <c:v>-1212.613944899032</c:v>
                </c:pt>
                <c:pt idx="11">
                  <c:v>-1216.4771374046118</c:v>
                </c:pt>
                <c:pt idx="12">
                  <c:v>-1220.138763764779</c:v>
                </c:pt>
                <c:pt idx="13">
                  <c:v>-1223.5977097432456</c:v>
                </c:pt>
                <c:pt idx="14">
                  <c:v>-1226.8529227795502</c:v>
                </c:pt>
                <c:pt idx="15">
                  <c:v>-1229.9034123093543</c:v>
                </c:pt>
                <c:pt idx="16">
                  <c:v>-1232.7482500658725</c:v>
                </c:pt>
                <c:pt idx="17">
                  <c:v>-1235.3865703623437</c:v>
                </c:pt>
                <c:pt idx="18">
                  <c:v>-1237.8175703554607</c:v>
                </c:pt>
                <c:pt idx="19">
                  <c:v>-1240.0405102896771</c:v>
                </c:pt>
                <c:pt idx="20">
                  <c:v>-1242.0547137223148</c:v>
                </c:pt>
                <c:pt idx="21">
                  <c:v>-1243.8595677294052</c:v>
                </c:pt>
                <c:pt idx="22">
                  <c:v>-1245.4545230922049</c:v>
                </c:pt>
                <c:pt idx="23">
                  <c:v>-1246.8390944643213</c:v>
                </c:pt>
                <c:pt idx="24">
                  <c:v>-1248.012860519405</c:v>
                </c:pt>
                <c:pt idx="25">
                  <c:v>-1248.9754640793599</c:v>
                </c:pt>
                <c:pt idx="26">
                  <c:v>-1249.7266122230321</c:v>
                </c:pt>
                <c:pt idx="27">
                  <c:v>-1250.2660763753465</c:v>
                </c:pt>
                <c:pt idx="28">
                  <c:v>-1250.5936923768625</c:v>
                </c:pt>
                <c:pt idx="29">
                  <c:v>-1250.7093605337277</c:v>
                </c:pt>
                <c:pt idx="30">
                  <c:v>-1250.6130456480155</c:v>
                </c:pt>
                <c:pt idx="31">
                  <c:v>-1250.3047770284338</c:v>
                </c:pt>
                <c:pt idx="32">
                  <c:v>-1249.7846484814097</c:v>
                </c:pt>
                <c:pt idx="33">
                  <c:v>-1249.0528182825406</c:v>
                </c:pt>
                <c:pt idx="34">
                  <c:v>-1248.109509128433</c:v>
                </c:pt>
                <c:pt idx="35">
                  <c:v>-1246.9550080689355</c:v>
                </c:pt>
                <c:pt idx="36">
                  <c:v>-1245.589666419788</c:v>
                </c:pt>
                <c:pt idx="37">
                  <c:v>-1244.013899655718</c:v>
                </c:pt>
                <c:pt idx="38">
                  <c:v>-1242.228187284009</c:v>
                </c:pt>
                <c:pt idx="39">
                  <c:v>-1240.2330726985879</c:v>
                </c:pt>
                <c:pt idx="40">
                  <c:v>-1238.0291630146685</c:v>
                </c:pt>
                <c:pt idx="41">
                  <c:v>-1235.6171288840064</c:v>
                </c:pt>
                <c:pt idx="42">
                  <c:v>-1232.9977042908192</c:v>
                </c:pt>
                <c:pt idx="43">
                  <c:v>-1230.1716863284335</c:v>
                </c:pt>
                <c:pt idx="44">
                  <c:v>-1227.1399349567293</c:v>
                </c:pt>
                <c:pt idx="45">
                  <c:v>-1223.903372740454</c:v>
                </c:pt>
                <c:pt idx="46">
                  <c:v>-1220.462984568484</c:v>
                </c:pt>
                <c:pt idx="47">
                  <c:v>-1216.8198173541223</c:v>
                </c:pt>
                <c:pt idx="48">
                  <c:v>-1212.974979716523</c:v>
                </c:pt>
                <c:pt idx="49">
                  <c:v>-1208.9296416433353</c:v>
                </c:pt>
                <c:pt idx="50">
                  <c:v>-1204.6850341346781</c:v>
                </c:pt>
                <c:pt idx="51">
                  <c:v>-1200.2424488285419</c:v>
                </c:pt>
                <c:pt idx="52">
                  <c:v>-1197.9473346226102</c:v>
                </c:pt>
                <c:pt idx="53">
                  <c:v>-1196.5467430208878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3-4B6C-A070-243AAD665B46}"/>
            </c:ext>
          </c:extLst>
        </c:ser>
        <c:ser>
          <c:idx val="2"/>
          <c:order val="2"/>
          <c:marker>
            <c:symbol val="none"/>
          </c:marker>
          <c:xVal>
            <c:numRef>
              <c:f>'RA610-1476'!$K:$K</c:f>
              <c:numCache>
                <c:formatCode>General</c:formatCode>
                <c:ptCount val="104857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190</c:v>
                </c:pt>
                <c:pt idx="126">
                  <c:v>190</c:v>
                </c:pt>
                <c:pt idx="127">
                  <c:v>190</c:v>
                </c:pt>
                <c:pt idx="128">
                  <c:v>190</c:v>
                </c:pt>
                <c:pt idx="129">
                  <c:v>190</c:v>
                </c:pt>
                <c:pt idx="130">
                  <c:v>190</c:v>
                </c:pt>
                <c:pt idx="131">
                  <c:v>190</c:v>
                </c:pt>
                <c:pt idx="132">
                  <c:v>190</c:v>
                </c:pt>
                <c:pt idx="133">
                  <c:v>190</c:v>
                </c:pt>
                <c:pt idx="134">
                  <c:v>190</c:v>
                </c:pt>
                <c:pt idx="135">
                  <c:v>190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190</c:v>
                </c:pt>
                <c:pt idx="145">
                  <c:v>190</c:v>
                </c:pt>
                <c:pt idx="146">
                  <c:v>190</c:v>
                </c:pt>
                <c:pt idx="147">
                  <c:v>190</c:v>
                </c:pt>
                <c:pt idx="148">
                  <c:v>190</c:v>
                </c:pt>
                <c:pt idx="149">
                  <c:v>190</c:v>
                </c:pt>
                <c:pt idx="150">
                  <c:v>190</c:v>
                </c:pt>
                <c:pt idx="151">
                  <c:v>190</c:v>
                </c:pt>
                <c:pt idx="152">
                  <c:v>190</c:v>
                </c:pt>
                <c:pt idx="153">
                  <c:v>190</c:v>
                </c:pt>
                <c:pt idx="154">
                  <c:v>190</c:v>
                </c:pt>
                <c:pt idx="155">
                  <c:v>190</c:v>
                </c:pt>
                <c:pt idx="156">
                  <c:v>190</c:v>
                </c:pt>
                <c:pt idx="157">
                  <c:v>190</c:v>
                </c:pt>
                <c:pt idx="158">
                  <c:v>190</c:v>
                </c:pt>
                <c:pt idx="159">
                  <c:v>190</c:v>
                </c:pt>
                <c:pt idx="160">
                  <c:v>190</c:v>
                </c:pt>
                <c:pt idx="161">
                  <c:v>190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190</c:v>
                </c:pt>
                <c:pt idx="166">
                  <c:v>190</c:v>
                </c:pt>
                <c:pt idx="167">
                  <c:v>190</c:v>
                </c:pt>
                <c:pt idx="168">
                  <c:v>190</c:v>
                </c:pt>
                <c:pt idx="169">
                  <c:v>190</c:v>
                </c:pt>
                <c:pt idx="170">
                  <c:v>190</c:v>
                </c:pt>
                <c:pt idx="171">
                  <c:v>190</c:v>
                </c:pt>
                <c:pt idx="172">
                  <c:v>190</c:v>
                </c:pt>
                <c:pt idx="173">
                  <c:v>190</c:v>
                </c:pt>
                <c:pt idx="174">
                  <c:v>190</c:v>
                </c:pt>
                <c:pt idx="175">
                  <c:v>190</c:v>
                </c:pt>
                <c:pt idx="176">
                  <c:v>190</c:v>
                </c:pt>
                <c:pt idx="177">
                  <c:v>190</c:v>
                </c:pt>
                <c:pt idx="178">
                  <c:v>190</c:v>
                </c:pt>
                <c:pt idx="179">
                  <c:v>190</c:v>
                </c:pt>
                <c:pt idx="180">
                  <c:v>190</c:v>
                </c:pt>
                <c:pt idx="181">
                  <c:v>190</c:v>
                </c:pt>
                <c:pt idx="182">
                  <c:v>190</c:v>
                </c:pt>
                <c:pt idx="183">
                  <c:v>190</c:v>
                </c:pt>
                <c:pt idx="184">
                  <c:v>190</c:v>
                </c:pt>
                <c:pt idx="185">
                  <c:v>190</c:v>
                </c:pt>
                <c:pt idx="186">
                  <c:v>190</c:v>
                </c:pt>
                <c:pt idx="187">
                  <c:v>190</c:v>
                </c:pt>
                <c:pt idx="188">
                  <c:v>190</c:v>
                </c:pt>
                <c:pt idx="189">
                  <c:v>190</c:v>
                </c:pt>
                <c:pt idx="190">
                  <c:v>190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190</c:v>
                </c:pt>
                <c:pt idx="200">
                  <c:v>190</c:v>
                </c:pt>
                <c:pt idx="201">
                  <c:v>190</c:v>
                </c:pt>
                <c:pt idx="202">
                  <c:v>190</c:v>
                </c:pt>
                <c:pt idx="203">
                  <c:v>190</c:v>
                </c:pt>
                <c:pt idx="204">
                  <c:v>190</c:v>
                </c:pt>
                <c:pt idx="205">
                  <c:v>190</c:v>
                </c:pt>
                <c:pt idx="206">
                  <c:v>190</c:v>
                </c:pt>
                <c:pt idx="207">
                  <c:v>190</c:v>
                </c:pt>
                <c:pt idx="208">
                  <c:v>190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190</c:v>
                </c:pt>
                <c:pt idx="215">
                  <c:v>190</c:v>
                </c:pt>
                <c:pt idx="216">
                  <c:v>190</c:v>
                </c:pt>
                <c:pt idx="217">
                  <c:v>190</c:v>
                </c:pt>
                <c:pt idx="218">
                  <c:v>190</c:v>
                </c:pt>
                <c:pt idx="219">
                  <c:v>190</c:v>
                </c:pt>
                <c:pt idx="220">
                  <c:v>190</c:v>
                </c:pt>
                <c:pt idx="221">
                  <c:v>190</c:v>
                </c:pt>
                <c:pt idx="222">
                  <c:v>190</c:v>
                </c:pt>
                <c:pt idx="223">
                  <c:v>190</c:v>
                </c:pt>
                <c:pt idx="224">
                  <c:v>190</c:v>
                </c:pt>
                <c:pt idx="225">
                  <c:v>190</c:v>
                </c:pt>
                <c:pt idx="226">
                  <c:v>190</c:v>
                </c:pt>
                <c:pt idx="227">
                  <c:v>190</c:v>
                </c:pt>
                <c:pt idx="228">
                  <c:v>190</c:v>
                </c:pt>
                <c:pt idx="229">
                  <c:v>190</c:v>
                </c:pt>
                <c:pt idx="230">
                  <c:v>190</c:v>
                </c:pt>
                <c:pt idx="231">
                  <c:v>190</c:v>
                </c:pt>
                <c:pt idx="232">
                  <c:v>190</c:v>
                </c:pt>
                <c:pt idx="233">
                  <c:v>190</c:v>
                </c:pt>
                <c:pt idx="234">
                  <c:v>190</c:v>
                </c:pt>
                <c:pt idx="235">
                  <c:v>190</c:v>
                </c:pt>
                <c:pt idx="236">
                  <c:v>190</c:v>
                </c:pt>
                <c:pt idx="237">
                  <c:v>190</c:v>
                </c:pt>
                <c:pt idx="238">
                  <c:v>190</c:v>
                </c:pt>
                <c:pt idx="239">
                  <c:v>190</c:v>
                </c:pt>
                <c:pt idx="240">
                  <c:v>190</c:v>
                </c:pt>
                <c:pt idx="241">
                  <c:v>190</c:v>
                </c:pt>
                <c:pt idx="242">
                  <c:v>190</c:v>
                </c:pt>
                <c:pt idx="243">
                  <c:v>190</c:v>
                </c:pt>
                <c:pt idx="244">
                  <c:v>190</c:v>
                </c:pt>
                <c:pt idx="245">
                  <c:v>190</c:v>
                </c:pt>
                <c:pt idx="246">
                  <c:v>190</c:v>
                </c:pt>
                <c:pt idx="247">
                  <c:v>190</c:v>
                </c:pt>
                <c:pt idx="248">
                  <c:v>190</c:v>
                </c:pt>
                <c:pt idx="249">
                  <c:v>190</c:v>
                </c:pt>
                <c:pt idx="250">
                  <c:v>190</c:v>
                </c:pt>
                <c:pt idx="251">
                  <c:v>190</c:v>
                </c:pt>
                <c:pt idx="252">
                  <c:v>190</c:v>
                </c:pt>
                <c:pt idx="253">
                  <c:v>190</c:v>
                </c:pt>
                <c:pt idx="254">
                  <c:v>190</c:v>
                </c:pt>
                <c:pt idx="255">
                  <c:v>190</c:v>
                </c:pt>
                <c:pt idx="256">
                  <c:v>190</c:v>
                </c:pt>
                <c:pt idx="257">
                  <c:v>190</c:v>
                </c:pt>
                <c:pt idx="258">
                  <c:v>190</c:v>
                </c:pt>
                <c:pt idx="259">
                  <c:v>190</c:v>
                </c:pt>
                <c:pt idx="260">
                  <c:v>190</c:v>
                </c:pt>
                <c:pt idx="261">
                  <c:v>190</c:v>
                </c:pt>
                <c:pt idx="262">
                  <c:v>190</c:v>
                </c:pt>
                <c:pt idx="263">
                  <c:v>190</c:v>
                </c:pt>
                <c:pt idx="264">
                  <c:v>190</c:v>
                </c:pt>
                <c:pt idx="265">
                  <c:v>190</c:v>
                </c:pt>
                <c:pt idx="266">
                  <c:v>190</c:v>
                </c:pt>
                <c:pt idx="267">
                  <c:v>190</c:v>
                </c:pt>
                <c:pt idx="268">
                  <c:v>190</c:v>
                </c:pt>
                <c:pt idx="269">
                  <c:v>190</c:v>
                </c:pt>
                <c:pt idx="270">
                  <c:v>190</c:v>
                </c:pt>
                <c:pt idx="271">
                  <c:v>190</c:v>
                </c:pt>
                <c:pt idx="272">
                  <c:v>190</c:v>
                </c:pt>
                <c:pt idx="273">
                  <c:v>190</c:v>
                </c:pt>
                <c:pt idx="274">
                  <c:v>190</c:v>
                </c:pt>
                <c:pt idx="275">
                  <c:v>190</c:v>
                </c:pt>
                <c:pt idx="276">
                  <c:v>190</c:v>
                </c:pt>
                <c:pt idx="277">
                  <c:v>190</c:v>
                </c:pt>
                <c:pt idx="278">
                  <c:v>190</c:v>
                </c:pt>
                <c:pt idx="279">
                  <c:v>190</c:v>
                </c:pt>
                <c:pt idx="280">
                  <c:v>190</c:v>
                </c:pt>
                <c:pt idx="281">
                  <c:v>190</c:v>
                </c:pt>
                <c:pt idx="282">
                  <c:v>190</c:v>
                </c:pt>
                <c:pt idx="283">
                  <c:v>190</c:v>
                </c:pt>
                <c:pt idx="284">
                  <c:v>190</c:v>
                </c:pt>
                <c:pt idx="285">
                  <c:v>190</c:v>
                </c:pt>
                <c:pt idx="286">
                  <c:v>190</c:v>
                </c:pt>
                <c:pt idx="287">
                  <c:v>190</c:v>
                </c:pt>
                <c:pt idx="288">
                  <c:v>190</c:v>
                </c:pt>
                <c:pt idx="289">
                  <c:v>190</c:v>
                </c:pt>
                <c:pt idx="290">
                  <c:v>190</c:v>
                </c:pt>
                <c:pt idx="291">
                  <c:v>190</c:v>
                </c:pt>
                <c:pt idx="292">
                  <c:v>190</c:v>
                </c:pt>
                <c:pt idx="293">
                  <c:v>190</c:v>
                </c:pt>
                <c:pt idx="294">
                  <c:v>190</c:v>
                </c:pt>
                <c:pt idx="295">
                  <c:v>190</c:v>
                </c:pt>
                <c:pt idx="296">
                  <c:v>190</c:v>
                </c:pt>
                <c:pt idx="297">
                  <c:v>190</c:v>
                </c:pt>
                <c:pt idx="298">
                  <c:v>190</c:v>
                </c:pt>
                <c:pt idx="299">
                  <c:v>190</c:v>
                </c:pt>
                <c:pt idx="300">
                  <c:v>190</c:v>
                </c:pt>
                <c:pt idx="301">
                  <c:v>190</c:v>
                </c:pt>
                <c:pt idx="302">
                  <c:v>190</c:v>
                </c:pt>
                <c:pt idx="303">
                  <c:v>190</c:v>
                </c:pt>
                <c:pt idx="304">
                  <c:v>190</c:v>
                </c:pt>
                <c:pt idx="305">
                  <c:v>190</c:v>
                </c:pt>
                <c:pt idx="306">
                  <c:v>190</c:v>
                </c:pt>
                <c:pt idx="307">
                  <c:v>190</c:v>
                </c:pt>
                <c:pt idx="308">
                  <c:v>190</c:v>
                </c:pt>
                <c:pt idx="309">
                  <c:v>190</c:v>
                </c:pt>
                <c:pt idx="310">
                  <c:v>190</c:v>
                </c:pt>
                <c:pt idx="311">
                  <c:v>190</c:v>
                </c:pt>
                <c:pt idx="312">
                  <c:v>190</c:v>
                </c:pt>
                <c:pt idx="313">
                  <c:v>190</c:v>
                </c:pt>
                <c:pt idx="314">
                  <c:v>190</c:v>
                </c:pt>
                <c:pt idx="315">
                  <c:v>190</c:v>
                </c:pt>
                <c:pt idx="316">
                  <c:v>190</c:v>
                </c:pt>
                <c:pt idx="317">
                  <c:v>190</c:v>
                </c:pt>
                <c:pt idx="318">
                  <c:v>190</c:v>
                </c:pt>
                <c:pt idx="319">
                  <c:v>190</c:v>
                </c:pt>
                <c:pt idx="320">
                  <c:v>190</c:v>
                </c:pt>
                <c:pt idx="321">
                  <c:v>190</c:v>
                </c:pt>
                <c:pt idx="322">
                  <c:v>190</c:v>
                </c:pt>
                <c:pt idx="323">
                  <c:v>190</c:v>
                </c:pt>
                <c:pt idx="324">
                  <c:v>190</c:v>
                </c:pt>
                <c:pt idx="325">
                  <c:v>190</c:v>
                </c:pt>
                <c:pt idx="326">
                  <c:v>190</c:v>
                </c:pt>
                <c:pt idx="327">
                  <c:v>190</c:v>
                </c:pt>
                <c:pt idx="328">
                  <c:v>190</c:v>
                </c:pt>
                <c:pt idx="329">
                  <c:v>190</c:v>
                </c:pt>
                <c:pt idx="330">
                  <c:v>190</c:v>
                </c:pt>
                <c:pt idx="331">
                  <c:v>190</c:v>
                </c:pt>
                <c:pt idx="332">
                  <c:v>190</c:v>
                </c:pt>
                <c:pt idx="333">
                  <c:v>190</c:v>
                </c:pt>
                <c:pt idx="334">
                  <c:v>190</c:v>
                </c:pt>
                <c:pt idx="335">
                  <c:v>190</c:v>
                </c:pt>
                <c:pt idx="336">
                  <c:v>190</c:v>
                </c:pt>
                <c:pt idx="337">
                  <c:v>190</c:v>
                </c:pt>
                <c:pt idx="338">
                  <c:v>190</c:v>
                </c:pt>
                <c:pt idx="339">
                  <c:v>190</c:v>
                </c:pt>
                <c:pt idx="340">
                  <c:v>190</c:v>
                </c:pt>
                <c:pt idx="341">
                  <c:v>190</c:v>
                </c:pt>
                <c:pt idx="342">
                  <c:v>190</c:v>
                </c:pt>
                <c:pt idx="343">
                  <c:v>190</c:v>
                </c:pt>
                <c:pt idx="344">
                  <c:v>190</c:v>
                </c:pt>
                <c:pt idx="345">
                  <c:v>190</c:v>
                </c:pt>
                <c:pt idx="346">
                  <c:v>190</c:v>
                </c:pt>
                <c:pt idx="347">
                  <c:v>190</c:v>
                </c:pt>
                <c:pt idx="348">
                  <c:v>190</c:v>
                </c:pt>
                <c:pt idx="349">
                  <c:v>190</c:v>
                </c:pt>
                <c:pt idx="350">
                  <c:v>190</c:v>
                </c:pt>
                <c:pt idx="351">
                  <c:v>190</c:v>
                </c:pt>
                <c:pt idx="352">
                  <c:v>190</c:v>
                </c:pt>
                <c:pt idx="353">
                  <c:v>190</c:v>
                </c:pt>
                <c:pt idx="354">
                  <c:v>190</c:v>
                </c:pt>
                <c:pt idx="355">
                  <c:v>190</c:v>
                </c:pt>
                <c:pt idx="356">
                  <c:v>190</c:v>
                </c:pt>
                <c:pt idx="357">
                  <c:v>190</c:v>
                </c:pt>
                <c:pt idx="358">
                  <c:v>190</c:v>
                </c:pt>
                <c:pt idx="359">
                  <c:v>190</c:v>
                </c:pt>
                <c:pt idx="360">
                  <c:v>190</c:v>
                </c:pt>
                <c:pt idx="361">
                  <c:v>190</c:v>
                </c:pt>
                <c:pt idx="362">
                  <c:v>190</c:v>
                </c:pt>
                <c:pt idx="363">
                  <c:v>190</c:v>
                </c:pt>
                <c:pt idx="364">
                  <c:v>190</c:v>
                </c:pt>
                <c:pt idx="365">
                  <c:v>190</c:v>
                </c:pt>
                <c:pt idx="366">
                  <c:v>190</c:v>
                </c:pt>
                <c:pt idx="367">
                  <c:v>190</c:v>
                </c:pt>
                <c:pt idx="368">
                  <c:v>190</c:v>
                </c:pt>
                <c:pt idx="369">
                  <c:v>190</c:v>
                </c:pt>
                <c:pt idx="370">
                  <c:v>190</c:v>
                </c:pt>
                <c:pt idx="371">
                  <c:v>190</c:v>
                </c:pt>
                <c:pt idx="372">
                  <c:v>190</c:v>
                </c:pt>
                <c:pt idx="373">
                  <c:v>190</c:v>
                </c:pt>
                <c:pt idx="374">
                  <c:v>190</c:v>
                </c:pt>
                <c:pt idx="375">
                  <c:v>190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190</c:v>
                </c:pt>
                <c:pt idx="381">
                  <c:v>190</c:v>
                </c:pt>
                <c:pt idx="382">
                  <c:v>190</c:v>
                </c:pt>
                <c:pt idx="383">
                  <c:v>190</c:v>
                </c:pt>
                <c:pt idx="384">
                  <c:v>190</c:v>
                </c:pt>
                <c:pt idx="385">
                  <c:v>190</c:v>
                </c:pt>
                <c:pt idx="386">
                  <c:v>190</c:v>
                </c:pt>
                <c:pt idx="387">
                  <c:v>190</c:v>
                </c:pt>
                <c:pt idx="388">
                  <c:v>190</c:v>
                </c:pt>
                <c:pt idx="389">
                  <c:v>190</c:v>
                </c:pt>
                <c:pt idx="390">
                  <c:v>190</c:v>
                </c:pt>
                <c:pt idx="391">
                  <c:v>190</c:v>
                </c:pt>
                <c:pt idx="392">
                  <c:v>190</c:v>
                </c:pt>
                <c:pt idx="393">
                  <c:v>190</c:v>
                </c:pt>
                <c:pt idx="394">
                  <c:v>190</c:v>
                </c:pt>
                <c:pt idx="395">
                  <c:v>190</c:v>
                </c:pt>
                <c:pt idx="396">
                  <c:v>190</c:v>
                </c:pt>
                <c:pt idx="397">
                  <c:v>190</c:v>
                </c:pt>
                <c:pt idx="398">
                  <c:v>190</c:v>
                </c:pt>
                <c:pt idx="399">
                  <c:v>190</c:v>
                </c:pt>
                <c:pt idx="400">
                  <c:v>190</c:v>
                </c:pt>
                <c:pt idx="401">
                  <c:v>190</c:v>
                </c:pt>
                <c:pt idx="402">
                  <c:v>190</c:v>
                </c:pt>
                <c:pt idx="403">
                  <c:v>190</c:v>
                </c:pt>
                <c:pt idx="404">
                  <c:v>190</c:v>
                </c:pt>
                <c:pt idx="405">
                  <c:v>190</c:v>
                </c:pt>
                <c:pt idx="406">
                  <c:v>190</c:v>
                </c:pt>
                <c:pt idx="407">
                  <c:v>190</c:v>
                </c:pt>
                <c:pt idx="408">
                  <c:v>190</c:v>
                </c:pt>
                <c:pt idx="409">
                  <c:v>190</c:v>
                </c:pt>
                <c:pt idx="410">
                  <c:v>190</c:v>
                </c:pt>
                <c:pt idx="411">
                  <c:v>190</c:v>
                </c:pt>
                <c:pt idx="412">
                  <c:v>190</c:v>
                </c:pt>
                <c:pt idx="413">
                  <c:v>190</c:v>
                </c:pt>
                <c:pt idx="414">
                  <c:v>190</c:v>
                </c:pt>
                <c:pt idx="415">
                  <c:v>190</c:v>
                </c:pt>
                <c:pt idx="416">
                  <c:v>190</c:v>
                </c:pt>
                <c:pt idx="417">
                  <c:v>190</c:v>
                </c:pt>
                <c:pt idx="418">
                  <c:v>190</c:v>
                </c:pt>
                <c:pt idx="419">
                  <c:v>190</c:v>
                </c:pt>
                <c:pt idx="420">
                  <c:v>190</c:v>
                </c:pt>
                <c:pt idx="421">
                  <c:v>190</c:v>
                </c:pt>
                <c:pt idx="422">
                  <c:v>190</c:v>
                </c:pt>
                <c:pt idx="423">
                  <c:v>190</c:v>
                </c:pt>
                <c:pt idx="424">
                  <c:v>190</c:v>
                </c:pt>
                <c:pt idx="425">
                  <c:v>190</c:v>
                </c:pt>
                <c:pt idx="426">
                  <c:v>190</c:v>
                </c:pt>
                <c:pt idx="427">
                  <c:v>190</c:v>
                </c:pt>
                <c:pt idx="428">
                  <c:v>190</c:v>
                </c:pt>
                <c:pt idx="429">
                  <c:v>190</c:v>
                </c:pt>
                <c:pt idx="430">
                  <c:v>190</c:v>
                </c:pt>
                <c:pt idx="431">
                  <c:v>190</c:v>
                </c:pt>
                <c:pt idx="432">
                  <c:v>190</c:v>
                </c:pt>
                <c:pt idx="433">
                  <c:v>190</c:v>
                </c:pt>
                <c:pt idx="434">
                  <c:v>190</c:v>
                </c:pt>
                <c:pt idx="435">
                  <c:v>190</c:v>
                </c:pt>
                <c:pt idx="436">
                  <c:v>190</c:v>
                </c:pt>
                <c:pt idx="437">
                  <c:v>190</c:v>
                </c:pt>
                <c:pt idx="438">
                  <c:v>190</c:v>
                </c:pt>
                <c:pt idx="439">
                  <c:v>190</c:v>
                </c:pt>
                <c:pt idx="440">
                  <c:v>190</c:v>
                </c:pt>
                <c:pt idx="441">
                  <c:v>190</c:v>
                </c:pt>
                <c:pt idx="442">
                  <c:v>190</c:v>
                </c:pt>
                <c:pt idx="443">
                  <c:v>190</c:v>
                </c:pt>
                <c:pt idx="444">
                  <c:v>190</c:v>
                </c:pt>
                <c:pt idx="445">
                  <c:v>190</c:v>
                </c:pt>
                <c:pt idx="446">
                  <c:v>190</c:v>
                </c:pt>
                <c:pt idx="447">
                  <c:v>190</c:v>
                </c:pt>
                <c:pt idx="448">
                  <c:v>190</c:v>
                </c:pt>
                <c:pt idx="449">
                  <c:v>190</c:v>
                </c:pt>
                <c:pt idx="450">
                  <c:v>190</c:v>
                </c:pt>
                <c:pt idx="451">
                  <c:v>190</c:v>
                </c:pt>
                <c:pt idx="452">
                  <c:v>190</c:v>
                </c:pt>
                <c:pt idx="453">
                  <c:v>190</c:v>
                </c:pt>
                <c:pt idx="454">
                  <c:v>190</c:v>
                </c:pt>
                <c:pt idx="455">
                  <c:v>190</c:v>
                </c:pt>
                <c:pt idx="456">
                  <c:v>190</c:v>
                </c:pt>
                <c:pt idx="457">
                  <c:v>190</c:v>
                </c:pt>
                <c:pt idx="458">
                  <c:v>190</c:v>
                </c:pt>
                <c:pt idx="459">
                  <c:v>190</c:v>
                </c:pt>
                <c:pt idx="460">
                  <c:v>190</c:v>
                </c:pt>
                <c:pt idx="461">
                  <c:v>190</c:v>
                </c:pt>
                <c:pt idx="462">
                  <c:v>190</c:v>
                </c:pt>
                <c:pt idx="463">
                  <c:v>190</c:v>
                </c:pt>
                <c:pt idx="464">
                  <c:v>190</c:v>
                </c:pt>
                <c:pt idx="465">
                  <c:v>190</c:v>
                </c:pt>
                <c:pt idx="466">
                  <c:v>190</c:v>
                </c:pt>
                <c:pt idx="467">
                  <c:v>190</c:v>
                </c:pt>
                <c:pt idx="468">
                  <c:v>190</c:v>
                </c:pt>
                <c:pt idx="469">
                  <c:v>190</c:v>
                </c:pt>
                <c:pt idx="470">
                  <c:v>190</c:v>
                </c:pt>
                <c:pt idx="471">
                  <c:v>190</c:v>
                </c:pt>
                <c:pt idx="472">
                  <c:v>190</c:v>
                </c:pt>
                <c:pt idx="473">
                  <c:v>190</c:v>
                </c:pt>
                <c:pt idx="474">
                  <c:v>190</c:v>
                </c:pt>
                <c:pt idx="475">
                  <c:v>190</c:v>
                </c:pt>
                <c:pt idx="476">
                  <c:v>190</c:v>
                </c:pt>
                <c:pt idx="477">
                  <c:v>190</c:v>
                </c:pt>
                <c:pt idx="478">
                  <c:v>190</c:v>
                </c:pt>
                <c:pt idx="479">
                  <c:v>190</c:v>
                </c:pt>
                <c:pt idx="480">
                  <c:v>190</c:v>
                </c:pt>
                <c:pt idx="481">
                  <c:v>190</c:v>
                </c:pt>
                <c:pt idx="482">
                  <c:v>190</c:v>
                </c:pt>
                <c:pt idx="483">
                  <c:v>190</c:v>
                </c:pt>
                <c:pt idx="484">
                  <c:v>190</c:v>
                </c:pt>
                <c:pt idx="485">
                  <c:v>190</c:v>
                </c:pt>
                <c:pt idx="486">
                  <c:v>190</c:v>
                </c:pt>
                <c:pt idx="487">
                  <c:v>190</c:v>
                </c:pt>
                <c:pt idx="488">
                  <c:v>190</c:v>
                </c:pt>
                <c:pt idx="489">
                  <c:v>190</c:v>
                </c:pt>
                <c:pt idx="490">
                  <c:v>190</c:v>
                </c:pt>
                <c:pt idx="491">
                  <c:v>190</c:v>
                </c:pt>
                <c:pt idx="492">
                  <c:v>190</c:v>
                </c:pt>
                <c:pt idx="493">
                  <c:v>190</c:v>
                </c:pt>
                <c:pt idx="494">
                  <c:v>190</c:v>
                </c:pt>
                <c:pt idx="495">
                  <c:v>190</c:v>
                </c:pt>
                <c:pt idx="496">
                  <c:v>190</c:v>
                </c:pt>
                <c:pt idx="497">
                  <c:v>190</c:v>
                </c:pt>
                <c:pt idx="498">
                  <c:v>190</c:v>
                </c:pt>
                <c:pt idx="499">
                  <c:v>190</c:v>
                </c:pt>
                <c:pt idx="500">
                  <c:v>190</c:v>
                </c:pt>
                <c:pt idx="501">
                  <c:v>190</c:v>
                </c:pt>
                <c:pt idx="502">
                  <c:v>190</c:v>
                </c:pt>
                <c:pt idx="503">
                  <c:v>190</c:v>
                </c:pt>
                <c:pt idx="504">
                  <c:v>190</c:v>
                </c:pt>
                <c:pt idx="505">
                  <c:v>190</c:v>
                </c:pt>
                <c:pt idx="506">
                  <c:v>190</c:v>
                </c:pt>
                <c:pt idx="507">
                  <c:v>190</c:v>
                </c:pt>
                <c:pt idx="508">
                  <c:v>190</c:v>
                </c:pt>
                <c:pt idx="509">
                  <c:v>190</c:v>
                </c:pt>
                <c:pt idx="510">
                  <c:v>190</c:v>
                </c:pt>
                <c:pt idx="511">
                  <c:v>190</c:v>
                </c:pt>
                <c:pt idx="512">
                  <c:v>190</c:v>
                </c:pt>
                <c:pt idx="513">
                  <c:v>190</c:v>
                </c:pt>
                <c:pt idx="514">
                  <c:v>190</c:v>
                </c:pt>
                <c:pt idx="515">
                  <c:v>190</c:v>
                </c:pt>
                <c:pt idx="516">
                  <c:v>190</c:v>
                </c:pt>
                <c:pt idx="517">
                  <c:v>190</c:v>
                </c:pt>
                <c:pt idx="518">
                  <c:v>190</c:v>
                </c:pt>
                <c:pt idx="519">
                  <c:v>190</c:v>
                </c:pt>
                <c:pt idx="520">
                  <c:v>190</c:v>
                </c:pt>
                <c:pt idx="521">
                  <c:v>190</c:v>
                </c:pt>
                <c:pt idx="522">
                  <c:v>190</c:v>
                </c:pt>
                <c:pt idx="523">
                  <c:v>190</c:v>
                </c:pt>
                <c:pt idx="524">
                  <c:v>190</c:v>
                </c:pt>
                <c:pt idx="525">
                  <c:v>190</c:v>
                </c:pt>
                <c:pt idx="526">
                  <c:v>190</c:v>
                </c:pt>
                <c:pt idx="527">
                  <c:v>190</c:v>
                </c:pt>
                <c:pt idx="528">
                  <c:v>190</c:v>
                </c:pt>
                <c:pt idx="529">
                  <c:v>190</c:v>
                </c:pt>
                <c:pt idx="530">
                  <c:v>190</c:v>
                </c:pt>
                <c:pt idx="531">
                  <c:v>190</c:v>
                </c:pt>
                <c:pt idx="532">
                  <c:v>190</c:v>
                </c:pt>
                <c:pt idx="533">
                  <c:v>190</c:v>
                </c:pt>
                <c:pt idx="534">
                  <c:v>190</c:v>
                </c:pt>
                <c:pt idx="535">
                  <c:v>190</c:v>
                </c:pt>
                <c:pt idx="536">
                  <c:v>190</c:v>
                </c:pt>
                <c:pt idx="537">
                  <c:v>190</c:v>
                </c:pt>
                <c:pt idx="538">
                  <c:v>190</c:v>
                </c:pt>
                <c:pt idx="539">
                  <c:v>190</c:v>
                </c:pt>
                <c:pt idx="540">
                  <c:v>190</c:v>
                </c:pt>
                <c:pt idx="541">
                  <c:v>190</c:v>
                </c:pt>
                <c:pt idx="542">
                  <c:v>190</c:v>
                </c:pt>
                <c:pt idx="543">
                  <c:v>190</c:v>
                </c:pt>
                <c:pt idx="544">
                  <c:v>190</c:v>
                </c:pt>
                <c:pt idx="545">
                  <c:v>190</c:v>
                </c:pt>
                <c:pt idx="546">
                  <c:v>190</c:v>
                </c:pt>
                <c:pt idx="547">
                  <c:v>190</c:v>
                </c:pt>
                <c:pt idx="548">
                  <c:v>190</c:v>
                </c:pt>
                <c:pt idx="549">
                  <c:v>190</c:v>
                </c:pt>
                <c:pt idx="550">
                  <c:v>190</c:v>
                </c:pt>
                <c:pt idx="551">
                  <c:v>190</c:v>
                </c:pt>
                <c:pt idx="552">
                  <c:v>190</c:v>
                </c:pt>
                <c:pt idx="553">
                  <c:v>190</c:v>
                </c:pt>
                <c:pt idx="554">
                  <c:v>190</c:v>
                </c:pt>
                <c:pt idx="555">
                  <c:v>190</c:v>
                </c:pt>
                <c:pt idx="556">
                  <c:v>190</c:v>
                </c:pt>
                <c:pt idx="557">
                  <c:v>190</c:v>
                </c:pt>
                <c:pt idx="558">
                  <c:v>190</c:v>
                </c:pt>
                <c:pt idx="559">
                  <c:v>190</c:v>
                </c:pt>
                <c:pt idx="560">
                  <c:v>190</c:v>
                </c:pt>
                <c:pt idx="561">
                  <c:v>190</c:v>
                </c:pt>
                <c:pt idx="562">
                  <c:v>190</c:v>
                </c:pt>
                <c:pt idx="563">
                  <c:v>190</c:v>
                </c:pt>
                <c:pt idx="564">
                  <c:v>190</c:v>
                </c:pt>
                <c:pt idx="565">
                  <c:v>190</c:v>
                </c:pt>
                <c:pt idx="566">
                  <c:v>190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190</c:v>
                </c:pt>
                <c:pt idx="575">
                  <c:v>190</c:v>
                </c:pt>
                <c:pt idx="576">
                  <c:v>190</c:v>
                </c:pt>
                <c:pt idx="577">
                  <c:v>190</c:v>
                </c:pt>
                <c:pt idx="578">
                  <c:v>190</c:v>
                </c:pt>
                <c:pt idx="579">
                  <c:v>190</c:v>
                </c:pt>
                <c:pt idx="580">
                  <c:v>190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190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190</c:v>
                </c:pt>
                <c:pt idx="592">
                  <c:v>190</c:v>
                </c:pt>
                <c:pt idx="593">
                  <c:v>190</c:v>
                </c:pt>
                <c:pt idx="594">
                  <c:v>190</c:v>
                </c:pt>
                <c:pt idx="595">
                  <c:v>190</c:v>
                </c:pt>
                <c:pt idx="596">
                  <c:v>190</c:v>
                </c:pt>
                <c:pt idx="597">
                  <c:v>190</c:v>
                </c:pt>
                <c:pt idx="598">
                  <c:v>190</c:v>
                </c:pt>
                <c:pt idx="599">
                  <c:v>190</c:v>
                </c:pt>
                <c:pt idx="600">
                  <c:v>190</c:v>
                </c:pt>
                <c:pt idx="601">
                  <c:v>190</c:v>
                </c:pt>
                <c:pt idx="602">
                  <c:v>190</c:v>
                </c:pt>
                <c:pt idx="603">
                  <c:v>190</c:v>
                </c:pt>
                <c:pt idx="604">
                  <c:v>190</c:v>
                </c:pt>
                <c:pt idx="605">
                  <c:v>190</c:v>
                </c:pt>
                <c:pt idx="606">
                  <c:v>190</c:v>
                </c:pt>
                <c:pt idx="607">
                  <c:v>190</c:v>
                </c:pt>
                <c:pt idx="608">
                  <c:v>190</c:v>
                </c:pt>
                <c:pt idx="609">
                  <c:v>190</c:v>
                </c:pt>
                <c:pt idx="610">
                  <c:v>190</c:v>
                </c:pt>
                <c:pt idx="611">
                  <c:v>190</c:v>
                </c:pt>
                <c:pt idx="612">
                  <c:v>190</c:v>
                </c:pt>
                <c:pt idx="613">
                  <c:v>190</c:v>
                </c:pt>
                <c:pt idx="614">
                  <c:v>190</c:v>
                </c:pt>
                <c:pt idx="615">
                  <c:v>190</c:v>
                </c:pt>
                <c:pt idx="616">
                  <c:v>190</c:v>
                </c:pt>
                <c:pt idx="617">
                  <c:v>190</c:v>
                </c:pt>
                <c:pt idx="618">
                  <c:v>190</c:v>
                </c:pt>
                <c:pt idx="619">
                  <c:v>190</c:v>
                </c:pt>
                <c:pt idx="620">
                  <c:v>190</c:v>
                </c:pt>
                <c:pt idx="621">
                  <c:v>190</c:v>
                </c:pt>
                <c:pt idx="622">
                  <c:v>190</c:v>
                </c:pt>
                <c:pt idx="623">
                  <c:v>190</c:v>
                </c:pt>
                <c:pt idx="624">
                  <c:v>190</c:v>
                </c:pt>
                <c:pt idx="625">
                  <c:v>190</c:v>
                </c:pt>
                <c:pt idx="626">
                  <c:v>190</c:v>
                </c:pt>
                <c:pt idx="627">
                  <c:v>190</c:v>
                </c:pt>
                <c:pt idx="628">
                  <c:v>190</c:v>
                </c:pt>
                <c:pt idx="629">
                  <c:v>190</c:v>
                </c:pt>
                <c:pt idx="630">
                  <c:v>190</c:v>
                </c:pt>
                <c:pt idx="631">
                  <c:v>190</c:v>
                </c:pt>
                <c:pt idx="632">
                  <c:v>190</c:v>
                </c:pt>
                <c:pt idx="633">
                  <c:v>190</c:v>
                </c:pt>
                <c:pt idx="634">
                  <c:v>190</c:v>
                </c:pt>
                <c:pt idx="635">
                  <c:v>190</c:v>
                </c:pt>
                <c:pt idx="636">
                  <c:v>190</c:v>
                </c:pt>
                <c:pt idx="637">
                  <c:v>190</c:v>
                </c:pt>
                <c:pt idx="638">
                  <c:v>190</c:v>
                </c:pt>
                <c:pt idx="639">
                  <c:v>190</c:v>
                </c:pt>
                <c:pt idx="640">
                  <c:v>190</c:v>
                </c:pt>
                <c:pt idx="641">
                  <c:v>190</c:v>
                </c:pt>
                <c:pt idx="642">
                  <c:v>190</c:v>
                </c:pt>
                <c:pt idx="643">
                  <c:v>190</c:v>
                </c:pt>
                <c:pt idx="644">
                  <c:v>190</c:v>
                </c:pt>
                <c:pt idx="645">
                  <c:v>190</c:v>
                </c:pt>
                <c:pt idx="646">
                  <c:v>190</c:v>
                </c:pt>
                <c:pt idx="647">
                  <c:v>190</c:v>
                </c:pt>
                <c:pt idx="648">
                  <c:v>190</c:v>
                </c:pt>
                <c:pt idx="649">
                  <c:v>190</c:v>
                </c:pt>
                <c:pt idx="650">
                  <c:v>190</c:v>
                </c:pt>
                <c:pt idx="651">
                  <c:v>190</c:v>
                </c:pt>
                <c:pt idx="652">
                  <c:v>190</c:v>
                </c:pt>
                <c:pt idx="653">
                  <c:v>190</c:v>
                </c:pt>
                <c:pt idx="654">
                  <c:v>190</c:v>
                </c:pt>
                <c:pt idx="655">
                  <c:v>190</c:v>
                </c:pt>
                <c:pt idx="656">
                  <c:v>190</c:v>
                </c:pt>
                <c:pt idx="657">
                  <c:v>190</c:v>
                </c:pt>
                <c:pt idx="658">
                  <c:v>190</c:v>
                </c:pt>
                <c:pt idx="659">
                  <c:v>190</c:v>
                </c:pt>
                <c:pt idx="660">
                  <c:v>190</c:v>
                </c:pt>
                <c:pt idx="661">
                  <c:v>190</c:v>
                </c:pt>
                <c:pt idx="662">
                  <c:v>190</c:v>
                </c:pt>
                <c:pt idx="663">
                  <c:v>190</c:v>
                </c:pt>
                <c:pt idx="664">
                  <c:v>190</c:v>
                </c:pt>
                <c:pt idx="665">
                  <c:v>190</c:v>
                </c:pt>
                <c:pt idx="666">
                  <c:v>190</c:v>
                </c:pt>
                <c:pt idx="667">
                  <c:v>190</c:v>
                </c:pt>
                <c:pt idx="668">
                  <c:v>190</c:v>
                </c:pt>
                <c:pt idx="669">
                  <c:v>190</c:v>
                </c:pt>
                <c:pt idx="670">
                  <c:v>190</c:v>
                </c:pt>
                <c:pt idx="671">
                  <c:v>190</c:v>
                </c:pt>
                <c:pt idx="672">
                  <c:v>190</c:v>
                </c:pt>
                <c:pt idx="673">
                  <c:v>190</c:v>
                </c:pt>
                <c:pt idx="674">
                  <c:v>190</c:v>
                </c:pt>
                <c:pt idx="675">
                  <c:v>190</c:v>
                </c:pt>
                <c:pt idx="676">
                  <c:v>190</c:v>
                </c:pt>
                <c:pt idx="677">
                  <c:v>190</c:v>
                </c:pt>
                <c:pt idx="678">
                  <c:v>190</c:v>
                </c:pt>
                <c:pt idx="679">
                  <c:v>190</c:v>
                </c:pt>
                <c:pt idx="680">
                  <c:v>190</c:v>
                </c:pt>
                <c:pt idx="681">
                  <c:v>190</c:v>
                </c:pt>
                <c:pt idx="682">
                  <c:v>190</c:v>
                </c:pt>
                <c:pt idx="683">
                  <c:v>190</c:v>
                </c:pt>
                <c:pt idx="684">
                  <c:v>190</c:v>
                </c:pt>
                <c:pt idx="685">
                  <c:v>190</c:v>
                </c:pt>
                <c:pt idx="686">
                  <c:v>190</c:v>
                </c:pt>
                <c:pt idx="687">
                  <c:v>190</c:v>
                </c:pt>
                <c:pt idx="688">
                  <c:v>190</c:v>
                </c:pt>
                <c:pt idx="689">
                  <c:v>190</c:v>
                </c:pt>
                <c:pt idx="690">
                  <c:v>190</c:v>
                </c:pt>
                <c:pt idx="691">
                  <c:v>190</c:v>
                </c:pt>
                <c:pt idx="692">
                  <c:v>190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190</c:v>
                </c:pt>
                <c:pt idx="697">
                  <c:v>190</c:v>
                </c:pt>
                <c:pt idx="698">
                  <c:v>190</c:v>
                </c:pt>
                <c:pt idx="699">
                  <c:v>190</c:v>
                </c:pt>
                <c:pt idx="700">
                  <c:v>190</c:v>
                </c:pt>
                <c:pt idx="701">
                  <c:v>190</c:v>
                </c:pt>
                <c:pt idx="702">
                  <c:v>190</c:v>
                </c:pt>
                <c:pt idx="703">
                  <c:v>190</c:v>
                </c:pt>
                <c:pt idx="704">
                  <c:v>190</c:v>
                </c:pt>
                <c:pt idx="705">
                  <c:v>190</c:v>
                </c:pt>
                <c:pt idx="706">
                  <c:v>190</c:v>
                </c:pt>
                <c:pt idx="707">
                  <c:v>190</c:v>
                </c:pt>
                <c:pt idx="708">
                  <c:v>190</c:v>
                </c:pt>
                <c:pt idx="709">
                  <c:v>190</c:v>
                </c:pt>
                <c:pt idx="710">
                  <c:v>190</c:v>
                </c:pt>
                <c:pt idx="711">
                  <c:v>190</c:v>
                </c:pt>
                <c:pt idx="712">
                  <c:v>190</c:v>
                </c:pt>
                <c:pt idx="713">
                  <c:v>190</c:v>
                </c:pt>
                <c:pt idx="714">
                  <c:v>190</c:v>
                </c:pt>
                <c:pt idx="715">
                  <c:v>190</c:v>
                </c:pt>
                <c:pt idx="716">
                  <c:v>190</c:v>
                </c:pt>
                <c:pt idx="717">
                  <c:v>190</c:v>
                </c:pt>
                <c:pt idx="718">
                  <c:v>190</c:v>
                </c:pt>
                <c:pt idx="719">
                  <c:v>190</c:v>
                </c:pt>
                <c:pt idx="720">
                  <c:v>190</c:v>
                </c:pt>
                <c:pt idx="721">
                  <c:v>190</c:v>
                </c:pt>
                <c:pt idx="722">
                  <c:v>190</c:v>
                </c:pt>
                <c:pt idx="723">
                  <c:v>190</c:v>
                </c:pt>
                <c:pt idx="724">
                  <c:v>190</c:v>
                </c:pt>
                <c:pt idx="725">
                  <c:v>190</c:v>
                </c:pt>
                <c:pt idx="726">
                  <c:v>190</c:v>
                </c:pt>
                <c:pt idx="727">
                  <c:v>190</c:v>
                </c:pt>
                <c:pt idx="728">
                  <c:v>190</c:v>
                </c:pt>
                <c:pt idx="729">
                  <c:v>190</c:v>
                </c:pt>
                <c:pt idx="730">
                  <c:v>190</c:v>
                </c:pt>
                <c:pt idx="731">
                  <c:v>190</c:v>
                </c:pt>
                <c:pt idx="732">
                  <c:v>190</c:v>
                </c:pt>
                <c:pt idx="733">
                  <c:v>190</c:v>
                </c:pt>
                <c:pt idx="734">
                  <c:v>190</c:v>
                </c:pt>
                <c:pt idx="735">
                  <c:v>190</c:v>
                </c:pt>
                <c:pt idx="736">
                  <c:v>190</c:v>
                </c:pt>
                <c:pt idx="737">
                  <c:v>190</c:v>
                </c:pt>
                <c:pt idx="738">
                  <c:v>190</c:v>
                </c:pt>
                <c:pt idx="739">
                  <c:v>190</c:v>
                </c:pt>
                <c:pt idx="740">
                  <c:v>190</c:v>
                </c:pt>
                <c:pt idx="741">
                  <c:v>190</c:v>
                </c:pt>
                <c:pt idx="742">
                  <c:v>190</c:v>
                </c:pt>
                <c:pt idx="743">
                  <c:v>190</c:v>
                </c:pt>
                <c:pt idx="744">
                  <c:v>190</c:v>
                </c:pt>
                <c:pt idx="745">
                  <c:v>190</c:v>
                </c:pt>
                <c:pt idx="746">
                  <c:v>190</c:v>
                </c:pt>
                <c:pt idx="747">
                  <c:v>190</c:v>
                </c:pt>
                <c:pt idx="748">
                  <c:v>190</c:v>
                </c:pt>
                <c:pt idx="749">
                  <c:v>190</c:v>
                </c:pt>
                <c:pt idx="750">
                  <c:v>190</c:v>
                </c:pt>
                <c:pt idx="751">
                  <c:v>190</c:v>
                </c:pt>
                <c:pt idx="752">
                  <c:v>190</c:v>
                </c:pt>
                <c:pt idx="753">
                  <c:v>190</c:v>
                </c:pt>
                <c:pt idx="754">
                  <c:v>190</c:v>
                </c:pt>
                <c:pt idx="755">
                  <c:v>190</c:v>
                </c:pt>
                <c:pt idx="756">
                  <c:v>190</c:v>
                </c:pt>
                <c:pt idx="757">
                  <c:v>190</c:v>
                </c:pt>
                <c:pt idx="758">
                  <c:v>190</c:v>
                </c:pt>
                <c:pt idx="759">
                  <c:v>190</c:v>
                </c:pt>
                <c:pt idx="760">
                  <c:v>190</c:v>
                </c:pt>
                <c:pt idx="761">
                  <c:v>190</c:v>
                </c:pt>
                <c:pt idx="762">
                  <c:v>190</c:v>
                </c:pt>
                <c:pt idx="763">
                  <c:v>190</c:v>
                </c:pt>
                <c:pt idx="764">
                  <c:v>190</c:v>
                </c:pt>
                <c:pt idx="765">
                  <c:v>190</c:v>
                </c:pt>
                <c:pt idx="766">
                  <c:v>190</c:v>
                </c:pt>
                <c:pt idx="767">
                  <c:v>190</c:v>
                </c:pt>
                <c:pt idx="768">
                  <c:v>190</c:v>
                </c:pt>
                <c:pt idx="769">
                  <c:v>190</c:v>
                </c:pt>
                <c:pt idx="770">
                  <c:v>190</c:v>
                </c:pt>
                <c:pt idx="771">
                  <c:v>190</c:v>
                </c:pt>
                <c:pt idx="772">
                  <c:v>190</c:v>
                </c:pt>
                <c:pt idx="773">
                  <c:v>190</c:v>
                </c:pt>
                <c:pt idx="774">
                  <c:v>190</c:v>
                </c:pt>
                <c:pt idx="775">
                  <c:v>190</c:v>
                </c:pt>
                <c:pt idx="776">
                  <c:v>190</c:v>
                </c:pt>
                <c:pt idx="777">
                  <c:v>190</c:v>
                </c:pt>
                <c:pt idx="778">
                  <c:v>190</c:v>
                </c:pt>
                <c:pt idx="779">
                  <c:v>190</c:v>
                </c:pt>
                <c:pt idx="780">
                  <c:v>190</c:v>
                </c:pt>
                <c:pt idx="781">
                  <c:v>190</c:v>
                </c:pt>
                <c:pt idx="782">
                  <c:v>190</c:v>
                </c:pt>
                <c:pt idx="783">
                  <c:v>190</c:v>
                </c:pt>
                <c:pt idx="784">
                  <c:v>190</c:v>
                </c:pt>
                <c:pt idx="785">
                  <c:v>190</c:v>
                </c:pt>
                <c:pt idx="786">
                  <c:v>190</c:v>
                </c:pt>
                <c:pt idx="787">
                  <c:v>190</c:v>
                </c:pt>
                <c:pt idx="788">
                  <c:v>190</c:v>
                </c:pt>
                <c:pt idx="789">
                  <c:v>190</c:v>
                </c:pt>
                <c:pt idx="790">
                  <c:v>190</c:v>
                </c:pt>
                <c:pt idx="791">
                  <c:v>190</c:v>
                </c:pt>
                <c:pt idx="792">
                  <c:v>190</c:v>
                </c:pt>
                <c:pt idx="793">
                  <c:v>190</c:v>
                </c:pt>
                <c:pt idx="794">
                  <c:v>190</c:v>
                </c:pt>
                <c:pt idx="795">
                  <c:v>190</c:v>
                </c:pt>
                <c:pt idx="796">
                  <c:v>190</c:v>
                </c:pt>
                <c:pt idx="797">
                  <c:v>190</c:v>
                </c:pt>
                <c:pt idx="798">
                  <c:v>190</c:v>
                </c:pt>
                <c:pt idx="799">
                  <c:v>190</c:v>
                </c:pt>
                <c:pt idx="800">
                  <c:v>190</c:v>
                </c:pt>
                <c:pt idx="801">
                  <c:v>190</c:v>
                </c:pt>
                <c:pt idx="802">
                  <c:v>190</c:v>
                </c:pt>
                <c:pt idx="803">
                  <c:v>190</c:v>
                </c:pt>
                <c:pt idx="804">
                  <c:v>190</c:v>
                </c:pt>
                <c:pt idx="805">
                  <c:v>190</c:v>
                </c:pt>
                <c:pt idx="806">
                  <c:v>190</c:v>
                </c:pt>
                <c:pt idx="807">
                  <c:v>190</c:v>
                </c:pt>
                <c:pt idx="808">
                  <c:v>190</c:v>
                </c:pt>
                <c:pt idx="809">
                  <c:v>190</c:v>
                </c:pt>
                <c:pt idx="810">
                  <c:v>190</c:v>
                </c:pt>
                <c:pt idx="811">
                  <c:v>190</c:v>
                </c:pt>
                <c:pt idx="812">
                  <c:v>190</c:v>
                </c:pt>
                <c:pt idx="813">
                  <c:v>190</c:v>
                </c:pt>
                <c:pt idx="814">
                  <c:v>190</c:v>
                </c:pt>
                <c:pt idx="815">
                  <c:v>190</c:v>
                </c:pt>
                <c:pt idx="816">
                  <c:v>190</c:v>
                </c:pt>
                <c:pt idx="817">
                  <c:v>190</c:v>
                </c:pt>
                <c:pt idx="818">
                  <c:v>190</c:v>
                </c:pt>
                <c:pt idx="819">
                  <c:v>190</c:v>
                </c:pt>
                <c:pt idx="820">
                  <c:v>190</c:v>
                </c:pt>
                <c:pt idx="821">
                  <c:v>190</c:v>
                </c:pt>
                <c:pt idx="822">
                  <c:v>190</c:v>
                </c:pt>
                <c:pt idx="823">
                  <c:v>190</c:v>
                </c:pt>
                <c:pt idx="824">
                  <c:v>190</c:v>
                </c:pt>
                <c:pt idx="825">
                  <c:v>190</c:v>
                </c:pt>
                <c:pt idx="826">
                  <c:v>190</c:v>
                </c:pt>
                <c:pt idx="827">
                  <c:v>190</c:v>
                </c:pt>
                <c:pt idx="828">
                  <c:v>190</c:v>
                </c:pt>
                <c:pt idx="829">
                  <c:v>190</c:v>
                </c:pt>
                <c:pt idx="830">
                  <c:v>190</c:v>
                </c:pt>
                <c:pt idx="831">
                  <c:v>190</c:v>
                </c:pt>
                <c:pt idx="832">
                  <c:v>190</c:v>
                </c:pt>
                <c:pt idx="833">
                  <c:v>190</c:v>
                </c:pt>
                <c:pt idx="834">
                  <c:v>190</c:v>
                </c:pt>
                <c:pt idx="835">
                  <c:v>190</c:v>
                </c:pt>
                <c:pt idx="836">
                  <c:v>190</c:v>
                </c:pt>
                <c:pt idx="837">
                  <c:v>190</c:v>
                </c:pt>
                <c:pt idx="838">
                  <c:v>190</c:v>
                </c:pt>
                <c:pt idx="839">
                  <c:v>190</c:v>
                </c:pt>
                <c:pt idx="840">
                  <c:v>190</c:v>
                </c:pt>
                <c:pt idx="841">
                  <c:v>190</c:v>
                </c:pt>
                <c:pt idx="842">
                  <c:v>190</c:v>
                </c:pt>
                <c:pt idx="843">
                  <c:v>190</c:v>
                </c:pt>
                <c:pt idx="844">
                  <c:v>190</c:v>
                </c:pt>
                <c:pt idx="845">
                  <c:v>190</c:v>
                </c:pt>
                <c:pt idx="846">
                  <c:v>190</c:v>
                </c:pt>
                <c:pt idx="847">
                  <c:v>190</c:v>
                </c:pt>
                <c:pt idx="848">
                  <c:v>190</c:v>
                </c:pt>
                <c:pt idx="849">
                  <c:v>190</c:v>
                </c:pt>
                <c:pt idx="850">
                  <c:v>190</c:v>
                </c:pt>
                <c:pt idx="851">
                  <c:v>190</c:v>
                </c:pt>
                <c:pt idx="852">
                  <c:v>190</c:v>
                </c:pt>
                <c:pt idx="853">
                  <c:v>190</c:v>
                </c:pt>
                <c:pt idx="854">
                  <c:v>190</c:v>
                </c:pt>
                <c:pt idx="855">
                  <c:v>190</c:v>
                </c:pt>
                <c:pt idx="856">
                  <c:v>190</c:v>
                </c:pt>
                <c:pt idx="857">
                  <c:v>190</c:v>
                </c:pt>
                <c:pt idx="858">
                  <c:v>190</c:v>
                </c:pt>
                <c:pt idx="859">
                  <c:v>190</c:v>
                </c:pt>
                <c:pt idx="860">
                  <c:v>190</c:v>
                </c:pt>
                <c:pt idx="861">
                  <c:v>190</c:v>
                </c:pt>
                <c:pt idx="862">
                  <c:v>190</c:v>
                </c:pt>
                <c:pt idx="863">
                  <c:v>190</c:v>
                </c:pt>
                <c:pt idx="864">
                  <c:v>190</c:v>
                </c:pt>
                <c:pt idx="865">
                  <c:v>190</c:v>
                </c:pt>
                <c:pt idx="866">
                  <c:v>190</c:v>
                </c:pt>
                <c:pt idx="867">
                  <c:v>190</c:v>
                </c:pt>
                <c:pt idx="868">
                  <c:v>190</c:v>
                </c:pt>
                <c:pt idx="869">
                  <c:v>190</c:v>
                </c:pt>
                <c:pt idx="870">
                  <c:v>190</c:v>
                </c:pt>
                <c:pt idx="871">
                  <c:v>190</c:v>
                </c:pt>
                <c:pt idx="872">
                  <c:v>190</c:v>
                </c:pt>
                <c:pt idx="873">
                  <c:v>190</c:v>
                </c:pt>
                <c:pt idx="874">
                  <c:v>190</c:v>
                </c:pt>
                <c:pt idx="875">
                  <c:v>190</c:v>
                </c:pt>
                <c:pt idx="876">
                  <c:v>190</c:v>
                </c:pt>
                <c:pt idx="877">
                  <c:v>190</c:v>
                </c:pt>
                <c:pt idx="878">
                  <c:v>190</c:v>
                </c:pt>
                <c:pt idx="879">
                  <c:v>190</c:v>
                </c:pt>
                <c:pt idx="880">
                  <c:v>190</c:v>
                </c:pt>
                <c:pt idx="881">
                  <c:v>190</c:v>
                </c:pt>
                <c:pt idx="882">
                  <c:v>190</c:v>
                </c:pt>
                <c:pt idx="883">
                  <c:v>190</c:v>
                </c:pt>
                <c:pt idx="884">
                  <c:v>190</c:v>
                </c:pt>
                <c:pt idx="885">
                  <c:v>190</c:v>
                </c:pt>
                <c:pt idx="886">
                  <c:v>190</c:v>
                </c:pt>
                <c:pt idx="887">
                  <c:v>190</c:v>
                </c:pt>
                <c:pt idx="888">
                  <c:v>190</c:v>
                </c:pt>
                <c:pt idx="889">
                  <c:v>190</c:v>
                </c:pt>
                <c:pt idx="890">
                  <c:v>190</c:v>
                </c:pt>
                <c:pt idx="891">
                  <c:v>190</c:v>
                </c:pt>
                <c:pt idx="892">
                  <c:v>190</c:v>
                </c:pt>
                <c:pt idx="893">
                  <c:v>190</c:v>
                </c:pt>
                <c:pt idx="894">
                  <c:v>190</c:v>
                </c:pt>
                <c:pt idx="895">
                  <c:v>190</c:v>
                </c:pt>
                <c:pt idx="896">
                  <c:v>190</c:v>
                </c:pt>
                <c:pt idx="897">
                  <c:v>190</c:v>
                </c:pt>
                <c:pt idx="898">
                  <c:v>190</c:v>
                </c:pt>
                <c:pt idx="899">
                  <c:v>190</c:v>
                </c:pt>
                <c:pt idx="900">
                  <c:v>190</c:v>
                </c:pt>
                <c:pt idx="901">
                  <c:v>190</c:v>
                </c:pt>
                <c:pt idx="902">
                  <c:v>190</c:v>
                </c:pt>
                <c:pt idx="903">
                  <c:v>190</c:v>
                </c:pt>
                <c:pt idx="904">
                  <c:v>190</c:v>
                </c:pt>
                <c:pt idx="905">
                  <c:v>190</c:v>
                </c:pt>
                <c:pt idx="906">
                  <c:v>190</c:v>
                </c:pt>
                <c:pt idx="907">
                  <c:v>190</c:v>
                </c:pt>
                <c:pt idx="908">
                  <c:v>190</c:v>
                </c:pt>
                <c:pt idx="909">
                  <c:v>190</c:v>
                </c:pt>
                <c:pt idx="910">
                  <c:v>190</c:v>
                </c:pt>
                <c:pt idx="911">
                  <c:v>190</c:v>
                </c:pt>
                <c:pt idx="912">
                  <c:v>190</c:v>
                </c:pt>
                <c:pt idx="913">
                  <c:v>190</c:v>
                </c:pt>
                <c:pt idx="914">
                  <c:v>190</c:v>
                </c:pt>
                <c:pt idx="915">
                  <c:v>190</c:v>
                </c:pt>
                <c:pt idx="916">
                  <c:v>190</c:v>
                </c:pt>
                <c:pt idx="917">
                  <c:v>190</c:v>
                </c:pt>
                <c:pt idx="918">
                  <c:v>190</c:v>
                </c:pt>
                <c:pt idx="919">
                  <c:v>190</c:v>
                </c:pt>
                <c:pt idx="920">
                  <c:v>190</c:v>
                </c:pt>
                <c:pt idx="921">
                  <c:v>190</c:v>
                </c:pt>
                <c:pt idx="922">
                  <c:v>190</c:v>
                </c:pt>
                <c:pt idx="923">
                  <c:v>190</c:v>
                </c:pt>
                <c:pt idx="924">
                  <c:v>190</c:v>
                </c:pt>
                <c:pt idx="925">
                  <c:v>190</c:v>
                </c:pt>
                <c:pt idx="926">
                  <c:v>190</c:v>
                </c:pt>
                <c:pt idx="927">
                  <c:v>190</c:v>
                </c:pt>
                <c:pt idx="928">
                  <c:v>190</c:v>
                </c:pt>
                <c:pt idx="929">
                  <c:v>190</c:v>
                </c:pt>
                <c:pt idx="930">
                  <c:v>190</c:v>
                </c:pt>
                <c:pt idx="931">
                  <c:v>190</c:v>
                </c:pt>
                <c:pt idx="932">
                  <c:v>190</c:v>
                </c:pt>
                <c:pt idx="933">
                  <c:v>190</c:v>
                </c:pt>
                <c:pt idx="934">
                  <c:v>190</c:v>
                </c:pt>
                <c:pt idx="935">
                  <c:v>190</c:v>
                </c:pt>
                <c:pt idx="936">
                  <c:v>190</c:v>
                </c:pt>
                <c:pt idx="937">
                  <c:v>190</c:v>
                </c:pt>
                <c:pt idx="938">
                  <c:v>190</c:v>
                </c:pt>
                <c:pt idx="939">
                  <c:v>190</c:v>
                </c:pt>
                <c:pt idx="940">
                  <c:v>190</c:v>
                </c:pt>
                <c:pt idx="941">
                  <c:v>190</c:v>
                </c:pt>
                <c:pt idx="942">
                  <c:v>190</c:v>
                </c:pt>
                <c:pt idx="943">
                  <c:v>190</c:v>
                </c:pt>
                <c:pt idx="944">
                  <c:v>190</c:v>
                </c:pt>
                <c:pt idx="945">
                  <c:v>190</c:v>
                </c:pt>
                <c:pt idx="946">
                  <c:v>190</c:v>
                </c:pt>
                <c:pt idx="947">
                  <c:v>190</c:v>
                </c:pt>
                <c:pt idx="948">
                  <c:v>190</c:v>
                </c:pt>
                <c:pt idx="949">
                  <c:v>190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190</c:v>
                </c:pt>
                <c:pt idx="956">
                  <c:v>190</c:v>
                </c:pt>
                <c:pt idx="957">
                  <c:v>190</c:v>
                </c:pt>
                <c:pt idx="958">
                  <c:v>190</c:v>
                </c:pt>
                <c:pt idx="959">
                  <c:v>190</c:v>
                </c:pt>
                <c:pt idx="960">
                  <c:v>190</c:v>
                </c:pt>
                <c:pt idx="961">
                  <c:v>190</c:v>
                </c:pt>
                <c:pt idx="962">
                  <c:v>190</c:v>
                </c:pt>
                <c:pt idx="963">
                  <c:v>190</c:v>
                </c:pt>
                <c:pt idx="964">
                  <c:v>190</c:v>
                </c:pt>
                <c:pt idx="965">
                  <c:v>190</c:v>
                </c:pt>
                <c:pt idx="966">
                  <c:v>190</c:v>
                </c:pt>
                <c:pt idx="967">
                  <c:v>190</c:v>
                </c:pt>
                <c:pt idx="968">
                  <c:v>191</c:v>
                </c:pt>
                <c:pt idx="969">
                  <c:v>192</c:v>
                </c:pt>
                <c:pt idx="970">
                  <c:v>193</c:v>
                </c:pt>
                <c:pt idx="971">
                  <c:v>194</c:v>
                </c:pt>
                <c:pt idx="972">
                  <c:v>195</c:v>
                </c:pt>
              </c:numCache>
            </c:numRef>
          </c:xVal>
          <c:yVal>
            <c:numRef>
              <c:f>'RA610-1476'!$L:$L</c:f>
              <c:numCache>
                <c:formatCode>General</c:formatCode>
                <c:ptCount val="1048576"/>
                <c:pt idx="0">
                  <c:v>-1195</c:v>
                </c:pt>
                <c:pt idx="1">
                  <c:v>-1194</c:v>
                </c:pt>
                <c:pt idx="2">
                  <c:v>-1193</c:v>
                </c:pt>
                <c:pt idx="3">
                  <c:v>-1192</c:v>
                </c:pt>
                <c:pt idx="4">
                  <c:v>-1191</c:v>
                </c:pt>
                <c:pt idx="5">
                  <c:v>-1190</c:v>
                </c:pt>
                <c:pt idx="6">
                  <c:v>-1189</c:v>
                </c:pt>
                <c:pt idx="7">
                  <c:v>-1188</c:v>
                </c:pt>
                <c:pt idx="8">
                  <c:v>-1187</c:v>
                </c:pt>
                <c:pt idx="9">
                  <c:v>-1186</c:v>
                </c:pt>
                <c:pt idx="10">
                  <c:v>-1185</c:v>
                </c:pt>
                <c:pt idx="11">
                  <c:v>-1184</c:v>
                </c:pt>
                <c:pt idx="12">
                  <c:v>-1183</c:v>
                </c:pt>
                <c:pt idx="13">
                  <c:v>-1182</c:v>
                </c:pt>
                <c:pt idx="14">
                  <c:v>-1181</c:v>
                </c:pt>
                <c:pt idx="15">
                  <c:v>-1180</c:v>
                </c:pt>
                <c:pt idx="16">
                  <c:v>-1179</c:v>
                </c:pt>
                <c:pt idx="17">
                  <c:v>-1178</c:v>
                </c:pt>
                <c:pt idx="18">
                  <c:v>-1177</c:v>
                </c:pt>
                <c:pt idx="19">
                  <c:v>-1176</c:v>
                </c:pt>
                <c:pt idx="20">
                  <c:v>-1175</c:v>
                </c:pt>
                <c:pt idx="21">
                  <c:v>-1174</c:v>
                </c:pt>
                <c:pt idx="22">
                  <c:v>-1173</c:v>
                </c:pt>
                <c:pt idx="23">
                  <c:v>-1172</c:v>
                </c:pt>
                <c:pt idx="24">
                  <c:v>-1171</c:v>
                </c:pt>
                <c:pt idx="25">
                  <c:v>-1170</c:v>
                </c:pt>
                <c:pt idx="26">
                  <c:v>-1169</c:v>
                </c:pt>
                <c:pt idx="27">
                  <c:v>-1168</c:v>
                </c:pt>
                <c:pt idx="28">
                  <c:v>-1167</c:v>
                </c:pt>
                <c:pt idx="29">
                  <c:v>-1166</c:v>
                </c:pt>
                <c:pt idx="30">
                  <c:v>-1165</c:v>
                </c:pt>
                <c:pt idx="31">
                  <c:v>-1164</c:v>
                </c:pt>
                <c:pt idx="32">
                  <c:v>-1163</c:v>
                </c:pt>
                <c:pt idx="33">
                  <c:v>-1162</c:v>
                </c:pt>
                <c:pt idx="34">
                  <c:v>-1161</c:v>
                </c:pt>
                <c:pt idx="35">
                  <c:v>-1160</c:v>
                </c:pt>
                <c:pt idx="36">
                  <c:v>-1159</c:v>
                </c:pt>
                <c:pt idx="37">
                  <c:v>-1158</c:v>
                </c:pt>
                <c:pt idx="38">
                  <c:v>-1157</c:v>
                </c:pt>
                <c:pt idx="39">
                  <c:v>-1156</c:v>
                </c:pt>
                <c:pt idx="40">
                  <c:v>-1155</c:v>
                </c:pt>
                <c:pt idx="41">
                  <c:v>-1154</c:v>
                </c:pt>
                <c:pt idx="42">
                  <c:v>-1153</c:v>
                </c:pt>
                <c:pt idx="43">
                  <c:v>-1152</c:v>
                </c:pt>
                <c:pt idx="44">
                  <c:v>-1151</c:v>
                </c:pt>
                <c:pt idx="45">
                  <c:v>-1150</c:v>
                </c:pt>
                <c:pt idx="46">
                  <c:v>-1149</c:v>
                </c:pt>
                <c:pt idx="47">
                  <c:v>-1148</c:v>
                </c:pt>
                <c:pt idx="48">
                  <c:v>-1147</c:v>
                </c:pt>
                <c:pt idx="49">
                  <c:v>-1146</c:v>
                </c:pt>
                <c:pt idx="50">
                  <c:v>-1145</c:v>
                </c:pt>
                <c:pt idx="51">
                  <c:v>-1144</c:v>
                </c:pt>
                <c:pt idx="52">
                  <c:v>-1143</c:v>
                </c:pt>
                <c:pt idx="53">
                  <c:v>-1142</c:v>
                </c:pt>
                <c:pt idx="54">
                  <c:v>-1141</c:v>
                </c:pt>
                <c:pt idx="55">
                  <c:v>-1140</c:v>
                </c:pt>
                <c:pt idx="56">
                  <c:v>-1139</c:v>
                </c:pt>
                <c:pt idx="57">
                  <c:v>-1138</c:v>
                </c:pt>
                <c:pt idx="58">
                  <c:v>-1137</c:v>
                </c:pt>
                <c:pt idx="59">
                  <c:v>-1136</c:v>
                </c:pt>
                <c:pt idx="60">
                  <c:v>-1135</c:v>
                </c:pt>
                <c:pt idx="61">
                  <c:v>-1134</c:v>
                </c:pt>
                <c:pt idx="62">
                  <c:v>-1133</c:v>
                </c:pt>
                <c:pt idx="63">
                  <c:v>-1132</c:v>
                </c:pt>
                <c:pt idx="64">
                  <c:v>-1131</c:v>
                </c:pt>
                <c:pt idx="65">
                  <c:v>-1130</c:v>
                </c:pt>
                <c:pt idx="66">
                  <c:v>-1129</c:v>
                </c:pt>
                <c:pt idx="67">
                  <c:v>-1128</c:v>
                </c:pt>
                <c:pt idx="68">
                  <c:v>-1127</c:v>
                </c:pt>
                <c:pt idx="69">
                  <c:v>-1126</c:v>
                </c:pt>
                <c:pt idx="70">
                  <c:v>-1125</c:v>
                </c:pt>
                <c:pt idx="71">
                  <c:v>-1124</c:v>
                </c:pt>
                <c:pt idx="72">
                  <c:v>-1123</c:v>
                </c:pt>
                <c:pt idx="73">
                  <c:v>-1122</c:v>
                </c:pt>
                <c:pt idx="74">
                  <c:v>-1121</c:v>
                </c:pt>
                <c:pt idx="75">
                  <c:v>-1120</c:v>
                </c:pt>
                <c:pt idx="76">
                  <c:v>-1119</c:v>
                </c:pt>
                <c:pt idx="77">
                  <c:v>-1118</c:v>
                </c:pt>
                <c:pt idx="78">
                  <c:v>-1117</c:v>
                </c:pt>
                <c:pt idx="79">
                  <c:v>-1116</c:v>
                </c:pt>
                <c:pt idx="80">
                  <c:v>-1115</c:v>
                </c:pt>
                <c:pt idx="81">
                  <c:v>-1114</c:v>
                </c:pt>
                <c:pt idx="82">
                  <c:v>-1113</c:v>
                </c:pt>
                <c:pt idx="83">
                  <c:v>-1112</c:v>
                </c:pt>
                <c:pt idx="84">
                  <c:v>-1111</c:v>
                </c:pt>
                <c:pt idx="85">
                  <c:v>-1110</c:v>
                </c:pt>
                <c:pt idx="86">
                  <c:v>-1109</c:v>
                </c:pt>
                <c:pt idx="87">
                  <c:v>-1108</c:v>
                </c:pt>
                <c:pt idx="88">
                  <c:v>-1107</c:v>
                </c:pt>
                <c:pt idx="89">
                  <c:v>-1106</c:v>
                </c:pt>
                <c:pt idx="90">
                  <c:v>-1105</c:v>
                </c:pt>
                <c:pt idx="91">
                  <c:v>-1104</c:v>
                </c:pt>
                <c:pt idx="92">
                  <c:v>-1103</c:v>
                </c:pt>
                <c:pt idx="93">
                  <c:v>-1102</c:v>
                </c:pt>
                <c:pt idx="94">
                  <c:v>-1101</c:v>
                </c:pt>
                <c:pt idx="95">
                  <c:v>-1100</c:v>
                </c:pt>
                <c:pt idx="96">
                  <c:v>-1099</c:v>
                </c:pt>
                <c:pt idx="97">
                  <c:v>-1098</c:v>
                </c:pt>
                <c:pt idx="98">
                  <c:v>-1097</c:v>
                </c:pt>
                <c:pt idx="99">
                  <c:v>-1096</c:v>
                </c:pt>
                <c:pt idx="100">
                  <c:v>-1095</c:v>
                </c:pt>
                <c:pt idx="101">
                  <c:v>-1094</c:v>
                </c:pt>
                <c:pt idx="102">
                  <c:v>-1093</c:v>
                </c:pt>
                <c:pt idx="103">
                  <c:v>-1092</c:v>
                </c:pt>
                <c:pt idx="104">
                  <c:v>-1091</c:v>
                </c:pt>
                <c:pt idx="105">
                  <c:v>-1090</c:v>
                </c:pt>
                <c:pt idx="106">
                  <c:v>-1089</c:v>
                </c:pt>
                <c:pt idx="107">
                  <c:v>-1088</c:v>
                </c:pt>
                <c:pt idx="108">
                  <c:v>-1087</c:v>
                </c:pt>
                <c:pt idx="109">
                  <c:v>-1086</c:v>
                </c:pt>
                <c:pt idx="110">
                  <c:v>-1085</c:v>
                </c:pt>
                <c:pt idx="111">
                  <c:v>-1084</c:v>
                </c:pt>
                <c:pt idx="112">
                  <c:v>-1083</c:v>
                </c:pt>
                <c:pt idx="113">
                  <c:v>-1082</c:v>
                </c:pt>
                <c:pt idx="114">
                  <c:v>-1081</c:v>
                </c:pt>
                <c:pt idx="115">
                  <c:v>-1080</c:v>
                </c:pt>
                <c:pt idx="116">
                  <c:v>-1079</c:v>
                </c:pt>
                <c:pt idx="117">
                  <c:v>-1078</c:v>
                </c:pt>
                <c:pt idx="118">
                  <c:v>-1077</c:v>
                </c:pt>
                <c:pt idx="119">
                  <c:v>-1076</c:v>
                </c:pt>
                <c:pt idx="120">
                  <c:v>-1075</c:v>
                </c:pt>
                <c:pt idx="121">
                  <c:v>-1074</c:v>
                </c:pt>
                <c:pt idx="122">
                  <c:v>-1073</c:v>
                </c:pt>
                <c:pt idx="123">
                  <c:v>-1072</c:v>
                </c:pt>
                <c:pt idx="124">
                  <c:v>-1071</c:v>
                </c:pt>
                <c:pt idx="125">
                  <c:v>-1070</c:v>
                </c:pt>
                <c:pt idx="126">
                  <c:v>-1069</c:v>
                </c:pt>
                <c:pt idx="127">
                  <c:v>-1068</c:v>
                </c:pt>
                <c:pt idx="128">
                  <c:v>-1067</c:v>
                </c:pt>
                <c:pt idx="129">
                  <c:v>-1066</c:v>
                </c:pt>
                <c:pt idx="130">
                  <c:v>-1065</c:v>
                </c:pt>
                <c:pt idx="131">
                  <c:v>-1064</c:v>
                </c:pt>
                <c:pt idx="132">
                  <c:v>-1063</c:v>
                </c:pt>
                <c:pt idx="133">
                  <c:v>-1062</c:v>
                </c:pt>
                <c:pt idx="134">
                  <c:v>-1061</c:v>
                </c:pt>
                <c:pt idx="135">
                  <c:v>-1060</c:v>
                </c:pt>
                <c:pt idx="136">
                  <c:v>-1059</c:v>
                </c:pt>
                <c:pt idx="137">
                  <c:v>-1058</c:v>
                </c:pt>
                <c:pt idx="138">
                  <c:v>-1057</c:v>
                </c:pt>
                <c:pt idx="139">
                  <c:v>-1056</c:v>
                </c:pt>
                <c:pt idx="140">
                  <c:v>-1055</c:v>
                </c:pt>
                <c:pt idx="141">
                  <c:v>-1054</c:v>
                </c:pt>
                <c:pt idx="142">
                  <c:v>-1053</c:v>
                </c:pt>
                <c:pt idx="143">
                  <c:v>-1052</c:v>
                </c:pt>
                <c:pt idx="144">
                  <c:v>-1051</c:v>
                </c:pt>
                <c:pt idx="145">
                  <c:v>-1050</c:v>
                </c:pt>
                <c:pt idx="146">
                  <c:v>-1049</c:v>
                </c:pt>
                <c:pt idx="147">
                  <c:v>-1048</c:v>
                </c:pt>
                <c:pt idx="148">
                  <c:v>-1047</c:v>
                </c:pt>
                <c:pt idx="149">
                  <c:v>-1046</c:v>
                </c:pt>
                <c:pt idx="150">
                  <c:v>-1045</c:v>
                </c:pt>
                <c:pt idx="151">
                  <c:v>-1044</c:v>
                </c:pt>
                <c:pt idx="152">
                  <c:v>-1043</c:v>
                </c:pt>
                <c:pt idx="153">
                  <c:v>-1042</c:v>
                </c:pt>
                <c:pt idx="154">
                  <c:v>-1041</c:v>
                </c:pt>
                <c:pt idx="155">
                  <c:v>-1040</c:v>
                </c:pt>
                <c:pt idx="156">
                  <c:v>-1039</c:v>
                </c:pt>
                <c:pt idx="157">
                  <c:v>-1038</c:v>
                </c:pt>
                <c:pt idx="158">
                  <c:v>-1037</c:v>
                </c:pt>
                <c:pt idx="159">
                  <c:v>-1036</c:v>
                </c:pt>
                <c:pt idx="160">
                  <c:v>-1035</c:v>
                </c:pt>
                <c:pt idx="161">
                  <c:v>-1034</c:v>
                </c:pt>
                <c:pt idx="162">
                  <c:v>-1033</c:v>
                </c:pt>
                <c:pt idx="163">
                  <c:v>-1032</c:v>
                </c:pt>
                <c:pt idx="164">
                  <c:v>-1031</c:v>
                </c:pt>
                <c:pt idx="165">
                  <c:v>-1030</c:v>
                </c:pt>
                <c:pt idx="166">
                  <c:v>-1029</c:v>
                </c:pt>
                <c:pt idx="167">
                  <c:v>-1028</c:v>
                </c:pt>
                <c:pt idx="168">
                  <c:v>-1027</c:v>
                </c:pt>
                <c:pt idx="169">
                  <c:v>-1026</c:v>
                </c:pt>
                <c:pt idx="170">
                  <c:v>-1025</c:v>
                </c:pt>
                <c:pt idx="171">
                  <c:v>-1024</c:v>
                </c:pt>
                <c:pt idx="172">
                  <c:v>-1023</c:v>
                </c:pt>
                <c:pt idx="173">
                  <c:v>-1022</c:v>
                </c:pt>
                <c:pt idx="174">
                  <c:v>-1021</c:v>
                </c:pt>
                <c:pt idx="175">
                  <c:v>-1020</c:v>
                </c:pt>
                <c:pt idx="176">
                  <c:v>-1019</c:v>
                </c:pt>
                <c:pt idx="177">
                  <c:v>-1018</c:v>
                </c:pt>
                <c:pt idx="178">
                  <c:v>-1017</c:v>
                </c:pt>
                <c:pt idx="179">
                  <c:v>-1016</c:v>
                </c:pt>
                <c:pt idx="180">
                  <c:v>-1015</c:v>
                </c:pt>
                <c:pt idx="181">
                  <c:v>-1014</c:v>
                </c:pt>
                <c:pt idx="182">
                  <c:v>-1013</c:v>
                </c:pt>
                <c:pt idx="183">
                  <c:v>-1012</c:v>
                </c:pt>
                <c:pt idx="184">
                  <c:v>-1011</c:v>
                </c:pt>
                <c:pt idx="185">
                  <c:v>-1010</c:v>
                </c:pt>
                <c:pt idx="186">
                  <c:v>-1009</c:v>
                </c:pt>
                <c:pt idx="187">
                  <c:v>-1008</c:v>
                </c:pt>
                <c:pt idx="188">
                  <c:v>-1007</c:v>
                </c:pt>
                <c:pt idx="189">
                  <c:v>-1006</c:v>
                </c:pt>
                <c:pt idx="190">
                  <c:v>-1005</c:v>
                </c:pt>
                <c:pt idx="191">
                  <c:v>-1004</c:v>
                </c:pt>
                <c:pt idx="192">
                  <c:v>-1003</c:v>
                </c:pt>
                <c:pt idx="193">
                  <c:v>-1002</c:v>
                </c:pt>
                <c:pt idx="194">
                  <c:v>-1001</c:v>
                </c:pt>
                <c:pt idx="195">
                  <c:v>-1000</c:v>
                </c:pt>
                <c:pt idx="196">
                  <c:v>-999</c:v>
                </c:pt>
                <c:pt idx="197">
                  <c:v>-998</c:v>
                </c:pt>
                <c:pt idx="198">
                  <c:v>-997</c:v>
                </c:pt>
                <c:pt idx="199">
                  <c:v>-996</c:v>
                </c:pt>
                <c:pt idx="200">
                  <c:v>-995</c:v>
                </c:pt>
                <c:pt idx="201">
                  <c:v>-994</c:v>
                </c:pt>
                <c:pt idx="202">
                  <c:v>-993</c:v>
                </c:pt>
                <c:pt idx="203">
                  <c:v>-992</c:v>
                </c:pt>
                <c:pt idx="204">
                  <c:v>-991</c:v>
                </c:pt>
                <c:pt idx="205">
                  <c:v>-990</c:v>
                </c:pt>
                <c:pt idx="206">
                  <c:v>-989</c:v>
                </c:pt>
                <c:pt idx="207">
                  <c:v>-988</c:v>
                </c:pt>
                <c:pt idx="208">
                  <c:v>-987</c:v>
                </c:pt>
                <c:pt idx="209">
                  <c:v>-986</c:v>
                </c:pt>
                <c:pt idx="210">
                  <c:v>-985</c:v>
                </c:pt>
                <c:pt idx="211">
                  <c:v>-984</c:v>
                </c:pt>
                <c:pt idx="212">
                  <c:v>-983</c:v>
                </c:pt>
                <c:pt idx="213">
                  <c:v>-982</c:v>
                </c:pt>
                <c:pt idx="214">
                  <c:v>-981</c:v>
                </c:pt>
                <c:pt idx="215">
                  <c:v>-980</c:v>
                </c:pt>
                <c:pt idx="216">
                  <c:v>-979</c:v>
                </c:pt>
                <c:pt idx="217">
                  <c:v>-978</c:v>
                </c:pt>
                <c:pt idx="218">
                  <c:v>-977</c:v>
                </c:pt>
                <c:pt idx="219">
                  <c:v>-976</c:v>
                </c:pt>
                <c:pt idx="220">
                  <c:v>-975</c:v>
                </c:pt>
                <c:pt idx="221">
                  <c:v>-974</c:v>
                </c:pt>
                <c:pt idx="222">
                  <c:v>-973</c:v>
                </c:pt>
                <c:pt idx="223">
                  <c:v>-972</c:v>
                </c:pt>
                <c:pt idx="224">
                  <c:v>-971</c:v>
                </c:pt>
                <c:pt idx="225">
                  <c:v>-970</c:v>
                </c:pt>
                <c:pt idx="226">
                  <c:v>-969</c:v>
                </c:pt>
                <c:pt idx="227">
                  <c:v>-968</c:v>
                </c:pt>
                <c:pt idx="228">
                  <c:v>-967</c:v>
                </c:pt>
                <c:pt idx="229">
                  <c:v>-966</c:v>
                </c:pt>
                <c:pt idx="230">
                  <c:v>-965</c:v>
                </c:pt>
                <c:pt idx="231">
                  <c:v>-964</c:v>
                </c:pt>
                <c:pt idx="232">
                  <c:v>-963</c:v>
                </c:pt>
                <c:pt idx="233">
                  <c:v>-962</c:v>
                </c:pt>
                <c:pt idx="234">
                  <c:v>-961</c:v>
                </c:pt>
                <c:pt idx="235">
                  <c:v>-960</c:v>
                </c:pt>
                <c:pt idx="236">
                  <c:v>-959</c:v>
                </c:pt>
                <c:pt idx="237">
                  <c:v>-958</c:v>
                </c:pt>
                <c:pt idx="238">
                  <c:v>-957</c:v>
                </c:pt>
                <c:pt idx="239">
                  <c:v>-956</c:v>
                </c:pt>
                <c:pt idx="240">
                  <c:v>-955</c:v>
                </c:pt>
                <c:pt idx="241">
                  <c:v>-954</c:v>
                </c:pt>
                <c:pt idx="242">
                  <c:v>-953</c:v>
                </c:pt>
                <c:pt idx="243">
                  <c:v>-952</c:v>
                </c:pt>
                <c:pt idx="244">
                  <c:v>-951</c:v>
                </c:pt>
                <c:pt idx="245">
                  <c:v>-950</c:v>
                </c:pt>
                <c:pt idx="246">
                  <c:v>-949</c:v>
                </c:pt>
                <c:pt idx="247">
                  <c:v>-948</c:v>
                </c:pt>
                <c:pt idx="248">
                  <c:v>-947</c:v>
                </c:pt>
                <c:pt idx="249">
                  <c:v>-946</c:v>
                </c:pt>
                <c:pt idx="250">
                  <c:v>-945</c:v>
                </c:pt>
                <c:pt idx="251">
                  <c:v>-944</c:v>
                </c:pt>
                <c:pt idx="252">
                  <c:v>-943</c:v>
                </c:pt>
                <c:pt idx="253">
                  <c:v>-942</c:v>
                </c:pt>
                <c:pt idx="254">
                  <c:v>-941</c:v>
                </c:pt>
                <c:pt idx="255">
                  <c:v>-940</c:v>
                </c:pt>
                <c:pt idx="256">
                  <c:v>-939</c:v>
                </c:pt>
                <c:pt idx="257">
                  <c:v>-938</c:v>
                </c:pt>
                <c:pt idx="258">
                  <c:v>-937</c:v>
                </c:pt>
                <c:pt idx="259">
                  <c:v>-936</c:v>
                </c:pt>
                <c:pt idx="260">
                  <c:v>-935</c:v>
                </c:pt>
                <c:pt idx="261">
                  <c:v>-934</c:v>
                </c:pt>
                <c:pt idx="262">
                  <c:v>-933</c:v>
                </c:pt>
                <c:pt idx="263">
                  <c:v>-932</c:v>
                </c:pt>
                <c:pt idx="264">
                  <c:v>-931</c:v>
                </c:pt>
                <c:pt idx="265">
                  <c:v>-930</c:v>
                </c:pt>
                <c:pt idx="266">
                  <c:v>-929</c:v>
                </c:pt>
                <c:pt idx="267">
                  <c:v>-928</c:v>
                </c:pt>
                <c:pt idx="268">
                  <c:v>-927</c:v>
                </c:pt>
                <c:pt idx="269">
                  <c:v>-926</c:v>
                </c:pt>
                <c:pt idx="270">
                  <c:v>-925</c:v>
                </c:pt>
                <c:pt idx="271">
                  <c:v>-924</c:v>
                </c:pt>
                <c:pt idx="272">
                  <c:v>-923</c:v>
                </c:pt>
                <c:pt idx="273">
                  <c:v>-922</c:v>
                </c:pt>
                <c:pt idx="274">
                  <c:v>-921</c:v>
                </c:pt>
                <c:pt idx="275">
                  <c:v>-920</c:v>
                </c:pt>
                <c:pt idx="276">
                  <c:v>-919</c:v>
                </c:pt>
                <c:pt idx="277">
                  <c:v>-918</c:v>
                </c:pt>
                <c:pt idx="278">
                  <c:v>-917</c:v>
                </c:pt>
                <c:pt idx="279">
                  <c:v>-916</c:v>
                </c:pt>
                <c:pt idx="280">
                  <c:v>-915</c:v>
                </c:pt>
                <c:pt idx="281">
                  <c:v>-914</c:v>
                </c:pt>
                <c:pt idx="282">
                  <c:v>-913</c:v>
                </c:pt>
                <c:pt idx="283">
                  <c:v>-912</c:v>
                </c:pt>
                <c:pt idx="284">
                  <c:v>-911</c:v>
                </c:pt>
                <c:pt idx="285">
                  <c:v>-910</c:v>
                </c:pt>
                <c:pt idx="286">
                  <c:v>-909</c:v>
                </c:pt>
                <c:pt idx="287">
                  <c:v>-908</c:v>
                </c:pt>
                <c:pt idx="288">
                  <c:v>-907</c:v>
                </c:pt>
                <c:pt idx="289">
                  <c:v>-906</c:v>
                </c:pt>
                <c:pt idx="290">
                  <c:v>-905</c:v>
                </c:pt>
                <c:pt idx="291">
                  <c:v>-904</c:v>
                </c:pt>
                <c:pt idx="292">
                  <c:v>-903</c:v>
                </c:pt>
                <c:pt idx="293">
                  <c:v>-902</c:v>
                </c:pt>
                <c:pt idx="294">
                  <c:v>-901</c:v>
                </c:pt>
                <c:pt idx="295">
                  <c:v>-900</c:v>
                </c:pt>
                <c:pt idx="296">
                  <c:v>-899</c:v>
                </c:pt>
                <c:pt idx="297">
                  <c:v>-898</c:v>
                </c:pt>
                <c:pt idx="298">
                  <c:v>-897</c:v>
                </c:pt>
                <c:pt idx="299">
                  <c:v>-896</c:v>
                </c:pt>
                <c:pt idx="300">
                  <c:v>-895</c:v>
                </c:pt>
                <c:pt idx="301">
                  <c:v>-894</c:v>
                </c:pt>
                <c:pt idx="302">
                  <c:v>-893</c:v>
                </c:pt>
                <c:pt idx="303">
                  <c:v>-892</c:v>
                </c:pt>
                <c:pt idx="304">
                  <c:v>-891</c:v>
                </c:pt>
                <c:pt idx="305">
                  <c:v>-890</c:v>
                </c:pt>
                <c:pt idx="306">
                  <c:v>-889</c:v>
                </c:pt>
                <c:pt idx="307">
                  <c:v>-888</c:v>
                </c:pt>
                <c:pt idx="308">
                  <c:v>-887</c:v>
                </c:pt>
                <c:pt idx="309">
                  <c:v>-886</c:v>
                </c:pt>
                <c:pt idx="310">
                  <c:v>-885</c:v>
                </c:pt>
                <c:pt idx="311">
                  <c:v>-884</c:v>
                </c:pt>
                <c:pt idx="312">
                  <c:v>-883</c:v>
                </c:pt>
                <c:pt idx="313">
                  <c:v>-882</c:v>
                </c:pt>
                <c:pt idx="314">
                  <c:v>-881</c:v>
                </c:pt>
                <c:pt idx="315">
                  <c:v>-880</c:v>
                </c:pt>
                <c:pt idx="316">
                  <c:v>-879</c:v>
                </c:pt>
                <c:pt idx="317">
                  <c:v>-878</c:v>
                </c:pt>
                <c:pt idx="318">
                  <c:v>-877</c:v>
                </c:pt>
                <c:pt idx="319">
                  <c:v>-876</c:v>
                </c:pt>
                <c:pt idx="320">
                  <c:v>-875</c:v>
                </c:pt>
                <c:pt idx="321">
                  <c:v>-874</c:v>
                </c:pt>
                <c:pt idx="322">
                  <c:v>-873</c:v>
                </c:pt>
                <c:pt idx="323">
                  <c:v>-872</c:v>
                </c:pt>
                <c:pt idx="324">
                  <c:v>-871</c:v>
                </c:pt>
                <c:pt idx="325">
                  <c:v>-870</c:v>
                </c:pt>
                <c:pt idx="326">
                  <c:v>-869</c:v>
                </c:pt>
                <c:pt idx="327">
                  <c:v>-868</c:v>
                </c:pt>
                <c:pt idx="328">
                  <c:v>-867</c:v>
                </c:pt>
                <c:pt idx="329">
                  <c:v>-866</c:v>
                </c:pt>
                <c:pt idx="330">
                  <c:v>-865</c:v>
                </c:pt>
                <c:pt idx="331">
                  <c:v>-864</c:v>
                </c:pt>
                <c:pt idx="332">
                  <c:v>-863</c:v>
                </c:pt>
                <c:pt idx="333">
                  <c:v>-862</c:v>
                </c:pt>
                <c:pt idx="334">
                  <c:v>-861</c:v>
                </c:pt>
                <c:pt idx="335">
                  <c:v>-860</c:v>
                </c:pt>
                <c:pt idx="336">
                  <c:v>-859</c:v>
                </c:pt>
                <c:pt idx="337">
                  <c:v>-858</c:v>
                </c:pt>
                <c:pt idx="338">
                  <c:v>-857</c:v>
                </c:pt>
                <c:pt idx="339">
                  <c:v>-856</c:v>
                </c:pt>
                <c:pt idx="340">
                  <c:v>-855</c:v>
                </c:pt>
                <c:pt idx="341">
                  <c:v>-854</c:v>
                </c:pt>
                <c:pt idx="342">
                  <c:v>-853</c:v>
                </c:pt>
                <c:pt idx="343">
                  <c:v>-852</c:v>
                </c:pt>
                <c:pt idx="344">
                  <c:v>-851</c:v>
                </c:pt>
                <c:pt idx="345">
                  <c:v>-850</c:v>
                </c:pt>
                <c:pt idx="346">
                  <c:v>-849</c:v>
                </c:pt>
                <c:pt idx="347">
                  <c:v>-848</c:v>
                </c:pt>
                <c:pt idx="348">
                  <c:v>-847</c:v>
                </c:pt>
                <c:pt idx="349">
                  <c:v>-846</c:v>
                </c:pt>
                <c:pt idx="350">
                  <c:v>-845</c:v>
                </c:pt>
                <c:pt idx="351">
                  <c:v>-844</c:v>
                </c:pt>
                <c:pt idx="352">
                  <c:v>-843</c:v>
                </c:pt>
                <c:pt idx="353">
                  <c:v>-842</c:v>
                </c:pt>
                <c:pt idx="354">
                  <c:v>-841</c:v>
                </c:pt>
                <c:pt idx="355">
                  <c:v>-840</c:v>
                </c:pt>
                <c:pt idx="356">
                  <c:v>-839</c:v>
                </c:pt>
                <c:pt idx="357">
                  <c:v>-838</c:v>
                </c:pt>
                <c:pt idx="358">
                  <c:v>-837</c:v>
                </c:pt>
                <c:pt idx="359">
                  <c:v>-836</c:v>
                </c:pt>
                <c:pt idx="360">
                  <c:v>-835</c:v>
                </c:pt>
                <c:pt idx="361">
                  <c:v>-834</c:v>
                </c:pt>
                <c:pt idx="362">
                  <c:v>-833</c:v>
                </c:pt>
                <c:pt idx="363">
                  <c:v>-832</c:v>
                </c:pt>
                <c:pt idx="364">
                  <c:v>-831</c:v>
                </c:pt>
                <c:pt idx="365">
                  <c:v>-830</c:v>
                </c:pt>
                <c:pt idx="366">
                  <c:v>-829</c:v>
                </c:pt>
                <c:pt idx="367">
                  <c:v>-828</c:v>
                </c:pt>
                <c:pt idx="368">
                  <c:v>-827</c:v>
                </c:pt>
                <c:pt idx="369">
                  <c:v>-826</c:v>
                </c:pt>
                <c:pt idx="370">
                  <c:v>-825</c:v>
                </c:pt>
                <c:pt idx="371">
                  <c:v>-824</c:v>
                </c:pt>
                <c:pt idx="372">
                  <c:v>-823</c:v>
                </c:pt>
                <c:pt idx="373">
                  <c:v>-822</c:v>
                </c:pt>
                <c:pt idx="374">
                  <c:v>-821</c:v>
                </c:pt>
                <c:pt idx="375">
                  <c:v>-820</c:v>
                </c:pt>
                <c:pt idx="376">
                  <c:v>-819</c:v>
                </c:pt>
                <c:pt idx="377">
                  <c:v>-818</c:v>
                </c:pt>
                <c:pt idx="378">
                  <c:v>-817</c:v>
                </c:pt>
                <c:pt idx="379">
                  <c:v>-816</c:v>
                </c:pt>
                <c:pt idx="380">
                  <c:v>-815</c:v>
                </c:pt>
                <c:pt idx="381">
                  <c:v>-814</c:v>
                </c:pt>
                <c:pt idx="382">
                  <c:v>-813</c:v>
                </c:pt>
                <c:pt idx="383">
                  <c:v>-812</c:v>
                </c:pt>
                <c:pt idx="384">
                  <c:v>-811</c:v>
                </c:pt>
                <c:pt idx="385">
                  <c:v>-810</c:v>
                </c:pt>
                <c:pt idx="386">
                  <c:v>-809</c:v>
                </c:pt>
                <c:pt idx="387">
                  <c:v>-808</c:v>
                </c:pt>
                <c:pt idx="388">
                  <c:v>-807</c:v>
                </c:pt>
                <c:pt idx="389">
                  <c:v>-806</c:v>
                </c:pt>
                <c:pt idx="390">
                  <c:v>-805</c:v>
                </c:pt>
                <c:pt idx="391">
                  <c:v>-804</c:v>
                </c:pt>
                <c:pt idx="392">
                  <c:v>-803</c:v>
                </c:pt>
                <c:pt idx="393">
                  <c:v>-802</c:v>
                </c:pt>
                <c:pt idx="394">
                  <c:v>-801</c:v>
                </c:pt>
                <c:pt idx="395">
                  <c:v>-800</c:v>
                </c:pt>
                <c:pt idx="396">
                  <c:v>-799</c:v>
                </c:pt>
                <c:pt idx="397">
                  <c:v>-798</c:v>
                </c:pt>
                <c:pt idx="398">
                  <c:v>-797</c:v>
                </c:pt>
                <c:pt idx="399">
                  <c:v>-796</c:v>
                </c:pt>
                <c:pt idx="400">
                  <c:v>-795</c:v>
                </c:pt>
                <c:pt idx="401">
                  <c:v>-794</c:v>
                </c:pt>
                <c:pt idx="402">
                  <c:v>-793</c:v>
                </c:pt>
                <c:pt idx="403">
                  <c:v>-792</c:v>
                </c:pt>
                <c:pt idx="404">
                  <c:v>-791</c:v>
                </c:pt>
                <c:pt idx="405">
                  <c:v>-790</c:v>
                </c:pt>
                <c:pt idx="406">
                  <c:v>-789</c:v>
                </c:pt>
                <c:pt idx="407">
                  <c:v>-788</c:v>
                </c:pt>
                <c:pt idx="408">
                  <c:v>-787</c:v>
                </c:pt>
                <c:pt idx="409">
                  <c:v>-786</c:v>
                </c:pt>
                <c:pt idx="410">
                  <c:v>-785</c:v>
                </c:pt>
                <c:pt idx="411">
                  <c:v>-784</c:v>
                </c:pt>
                <c:pt idx="412">
                  <c:v>-783</c:v>
                </c:pt>
                <c:pt idx="413">
                  <c:v>-782</c:v>
                </c:pt>
                <c:pt idx="414">
                  <c:v>-781</c:v>
                </c:pt>
                <c:pt idx="415">
                  <c:v>-780</c:v>
                </c:pt>
                <c:pt idx="416">
                  <c:v>-779</c:v>
                </c:pt>
                <c:pt idx="417">
                  <c:v>-778</c:v>
                </c:pt>
                <c:pt idx="418">
                  <c:v>-777</c:v>
                </c:pt>
                <c:pt idx="419">
                  <c:v>-776</c:v>
                </c:pt>
                <c:pt idx="420">
                  <c:v>-775</c:v>
                </c:pt>
                <c:pt idx="421">
                  <c:v>-774</c:v>
                </c:pt>
                <c:pt idx="422">
                  <c:v>-773</c:v>
                </c:pt>
                <c:pt idx="423">
                  <c:v>-772</c:v>
                </c:pt>
                <c:pt idx="424">
                  <c:v>-771</c:v>
                </c:pt>
                <c:pt idx="425">
                  <c:v>-770</c:v>
                </c:pt>
                <c:pt idx="426">
                  <c:v>-769</c:v>
                </c:pt>
                <c:pt idx="427">
                  <c:v>-768</c:v>
                </c:pt>
                <c:pt idx="428">
                  <c:v>-767</c:v>
                </c:pt>
                <c:pt idx="429">
                  <c:v>-766</c:v>
                </c:pt>
                <c:pt idx="430">
                  <c:v>-765</c:v>
                </c:pt>
                <c:pt idx="431">
                  <c:v>-764</c:v>
                </c:pt>
                <c:pt idx="432">
                  <c:v>-763</c:v>
                </c:pt>
                <c:pt idx="433">
                  <c:v>-762</c:v>
                </c:pt>
                <c:pt idx="434">
                  <c:v>-761</c:v>
                </c:pt>
                <c:pt idx="435">
                  <c:v>-760</c:v>
                </c:pt>
                <c:pt idx="436">
                  <c:v>-759</c:v>
                </c:pt>
                <c:pt idx="437">
                  <c:v>-758</c:v>
                </c:pt>
                <c:pt idx="438">
                  <c:v>-757</c:v>
                </c:pt>
                <c:pt idx="439">
                  <c:v>-756</c:v>
                </c:pt>
                <c:pt idx="440">
                  <c:v>-755</c:v>
                </c:pt>
                <c:pt idx="441">
                  <c:v>-754</c:v>
                </c:pt>
                <c:pt idx="442">
                  <c:v>-753</c:v>
                </c:pt>
                <c:pt idx="443">
                  <c:v>-752</c:v>
                </c:pt>
                <c:pt idx="444">
                  <c:v>-751</c:v>
                </c:pt>
                <c:pt idx="445">
                  <c:v>-750</c:v>
                </c:pt>
                <c:pt idx="446">
                  <c:v>-749</c:v>
                </c:pt>
                <c:pt idx="447">
                  <c:v>-748</c:v>
                </c:pt>
                <c:pt idx="448">
                  <c:v>-747</c:v>
                </c:pt>
                <c:pt idx="449">
                  <c:v>-746</c:v>
                </c:pt>
                <c:pt idx="450">
                  <c:v>-745</c:v>
                </c:pt>
                <c:pt idx="451">
                  <c:v>-744</c:v>
                </c:pt>
                <c:pt idx="452">
                  <c:v>-743</c:v>
                </c:pt>
                <c:pt idx="453">
                  <c:v>-742</c:v>
                </c:pt>
                <c:pt idx="454">
                  <c:v>-741</c:v>
                </c:pt>
                <c:pt idx="455">
                  <c:v>-740</c:v>
                </c:pt>
                <c:pt idx="456">
                  <c:v>-739</c:v>
                </c:pt>
                <c:pt idx="457">
                  <c:v>-738</c:v>
                </c:pt>
                <c:pt idx="458">
                  <c:v>-737</c:v>
                </c:pt>
                <c:pt idx="459">
                  <c:v>-736</c:v>
                </c:pt>
                <c:pt idx="460">
                  <c:v>-735</c:v>
                </c:pt>
                <c:pt idx="461">
                  <c:v>-734</c:v>
                </c:pt>
                <c:pt idx="462">
                  <c:v>-733</c:v>
                </c:pt>
                <c:pt idx="463">
                  <c:v>-732</c:v>
                </c:pt>
                <c:pt idx="464">
                  <c:v>-731</c:v>
                </c:pt>
                <c:pt idx="465">
                  <c:v>-730</c:v>
                </c:pt>
                <c:pt idx="466">
                  <c:v>-729</c:v>
                </c:pt>
                <c:pt idx="467">
                  <c:v>-728</c:v>
                </c:pt>
                <c:pt idx="468">
                  <c:v>-727</c:v>
                </c:pt>
                <c:pt idx="469">
                  <c:v>-726</c:v>
                </c:pt>
                <c:pt idx="470">
                  <c:v>-725</c:v>
                </c:pt>
                <c:pt idx="471">
                  <c:v>-724</c:v>
                </c:pt>
                <c:pt idx="472">
                  <c:v>-723</c:v>
                </c:pt>
                <c:pt idx="473">
                  <c:v>-722</c:v>
                </c:pt>
                <c:pt idx="474">
                  <c:v>-721</c:v>
                </c:pt>
                <c:pt idx="475">
                  <c:v>-720</c:v>
                </c:pt>
                <c:pt idx="476">
                  <c:v>-719</c:v>
                </c:pt>
                <c:pt idx="477">
                  <c:v>-718</c:v>
                </c:pt>
                <c:pt idx="478">
                  <c:v>-717</c:v>
                </c:pt>
                <c:pt idx="479">
                  <c:v>-716</c:v>
                </c:pt>
                <c:pt idx="480">
                  <c:v>-715</c:v>
                </c:pt>
                <c:pt idx="481">
                  <c:v>-714</c:v>
                </c:pt>
                <c:pt idx="482">
                  <c:v>-713</c:v>
                </c:pt>
                <c:pt idx="483">
                  <c:v>-712</c:v>
                </c:pt>
                <c:pt idx="484">
                  <c:v>-711</c:v>
                </c:pt>
                <c:pt idx="485">
                  <c:v>-710</c:v>
                </c:pt>
                <c:pt idx="486">
                  <c:v>-709</c:v>
                </c:pt>
                <c:pt idx="487">
                  <c:v>-708</c:v>
                </c:pt>
                <c:pt idx="488">
                  <c:v>-707</c:v>
                </c:pt>
                <c:pt idx="489">
                  <c:v>-706</c:v>
                </c:pt>
                <c:pt idx="490">
                  <c:v>-705</c:v>
                </c:pt>
                <c:pt idx="491">
                  <c:v>-704</c:v>
                </c:pt>
                <c:pt idx="492">
                  <c:v>-703</c:v>
                </c:pt>
                <c:pt idx="493">
                  <c:v>-702</c:v>
                </c:pt>
                <c:pt idx="494">
                  <c:v>-701</c:v>
                </c:pt>
                <c:pt idx="495">
                  <c:v>-700</c:v>
                </c:pt>
                <c:pt idx="496">
                  <c:v>-699</c:v>
                </c:pt>
                <c:pt idx="497">
                  <c:v>-698</c:v>
                </c:pt>
                <c:pt idx="498">
                  <c:v>-697</c:v>
                </c:pt>
                <c:pt idx="499">
                  <c:v>-696</c:v>
                </c:pt>
                <c:pt idx="500">
                  <c:v>-695</c:v>
                </c:pt>
                <c:pt idx="501">
                  <c:v>-694</c:v>
                </c:pt>
                <c:pt idx="502">
                  <c:v>-693</c:v>
                </c:pt>
                <c:pt idx="503">
                  <c:v>-692</c:v>
                </c:pt>
                <c:pt idx="504">
                  <c:v>-691</c:v>
                </c:pt>
                <c:pt idx="505">
                  <c:v>-690</c:v>
                </c:pt>
                <c:pt idx="506">
                  <c:v>-689</c:v>
                </c:pt>
                <c:pt idx="507">
                  <c:v>-688</c:v>
                </c:pt>
                <c:pt idx="508">
                  <c:v>-687</c:v>
                </c:pt>
                <c:pt idx="509">
                  <c:v>-686</c:v>
                </c:pt>
                <c:pt idx="510">
                  <c:v>-685</c:v>
                </c:pt>
                <c:pt idx="511">
                  <c:v>-684</c:v>
                </c:pt>
                <c:pt idx="512">
                  <c:v>-683</c:v>
                </c:pt>
                <c:pt idx="513">
                  <c:v>-682</c:v>
                </c:pt>
                <c:pt idx="514">
                  <c:v>-681</c:v>
                </c:pt>
                <c:pt idx="515">
                  <c:v>-680</c:v>
                </c:pt>
                <c:pt idx="516">
                  <c:v>-679</c:v>
                </c:pt>
                <c:pt idx="517">
                  <c:v>-678</c:v>
                </c:pt>
                <c:pt idx="518">
                  <c:v>-677</c:v>
                </c:pt>
                <c:pt idx="519">
                  <c:v>-676</c:v>
                </c:pt>
                <c:pt idx="520">
                  <c:v>-675</c:v>
                </c:pt>
                <c:pt idx="521">
                  <c:v>-674</c:v>
                </c:pt>
                <c:pt idx="522">
                  <c:v>-673</c:v>
                </c:pt>
                <c:pt idx="523">
                  <c:v>-672</c:v>
                </c:pt>
                <c:pt idx="524">
                  <c:v>-671</c:v>
                </c:pt>
                <c:pt idx="525">
                  <c:v>-670</c:v>
                </c:pt>
                <c:pt idx="526">
                  <c:v>-669</c:v>
                </c:pt>
                <c:pt idx="527">
                  <c:v>-668</c:v>
                </c:pt>
                <c:pt idx="528">
                  <c:v>-667</c:v>
                </c:pt>
                <c:pt idx="529">
                  <c:v>-666</c:v>
                </c:pt>
                <c:pt idx="530">
                  <c:v>-665</c:v>
                </c:pt>
                <c:pt idx="531">
                  <c:v>-664</c:v>
                </c:pt>
                <c:pt idx="532">
                  <c:v>-663</c:v>
                </c:pt>
                <c:pt idx="533">
                  <c:v>-662</c:v>
                </c:pt>
                <c:pt idx="534">
                  <c:v>-661</c:v>
                </c:pt>
                <c:pt idx="535">
                  <c:v>-660</c:v>
                </c:pt>
                <c:pt idx="536">
                  <c:v>-659</c:v>
                </c:pt>
                <c:pt idx="537">
                  <c:v>-658</c:v>
                </c:pt>
                <c:pt idx="538">
                  <c:v>-657</c:v>
                </c:pt>
                <c:pt idx="539">
                  <c:v>-656</c:v>
                </c:pt>
                <c:pt idx="540">
                  <c:v>-655</c:v>
                </c:pt>
                <c:pt idx="541">
                  <c:v>-654</c:v>
                </c:pt>
                <c:pt idx="542">
                  <c:v>-653</c:v>
                </c:pt>
                <c:pt idx="543">
                  <c:v>-652</c:v>
                </c:pt>
                <c:pt idx="544">
                  <c:v>-651</c:v>
                </c:pt>
                <c:pt idx="545">
                  <c:v>-650</c:v>
                </c:pt>
                <c:pt idx="546">
                  <c:v>-649</c:v>
                </c:pt>
                <c:pt idx="547">
                  <c:v>-648</c:v>
                </c:pt>
                <c:pt idx="548">
                  <c:v>-647</c:v>
                </c:pt>
                <c:pt idx="549">
                  <c:v>-646</c:v>
                </c:pt>
                <c:pt idx="550">
                  <c:v>-645</c:v>
                </c:pt>
                <c:pt idx="551">
                  <c:v>-644</c:v>
                </c:pt>
                <c:pt idx="552">
                  <c:v>-643</c:v>
                </c:pt>
                <c:pt idx="553">
                  <c:v>-642</c:v>
                </c:pt>
                <c:pt idx="554">
                  <c:v>-641</c:v>
                </c:pt>
                <c:pt idx="555">
                  <c:v>-640</c:v>
                </c:pt>
                <c:pt idx="556">
                  <c:v>-639</c:v>
                </c:pt>
                <c:pt idx="557">
                  <c:v>-638</c:v>
                </c:pt>
                <c:pt idx="558">
                  <c:v>-637</c:v>
                </c:pt>
                <c:pt idx="559">
                  <c:v>-636</c:v>
                </c:pt>
                <c:pt idx="560">
                  <c:v>-635</c:v>
                </c:pt>
                <c:pt idx="561">
                  <c:v>-634</c:v>
                </c:pt>
                <c:pt idx="562">
                  <c:v>-633</c:v>
                </c:pt>
                <c:pt idx="563">
                  <c:v>-632</c:v>
                </c:pt>
                <c:pt idx="564">
                  <c:v>-631</c:v>
                </c:pt>
                <c:pt idx="565">
                  <c:v>-630</c:v>
                </c:pt>
                <c:pt idx="566">
                  <c:v>-629</c:v>
                </c:pt>
                <c:pt idx="567">
                  <c:v>-628</c:v>
                </c:pt>
                <c:pt idx="568">
                  <c:v>-627</c:v>
                </c:pt>
                <c:pt idx="569">
                  <c:v>-626</c:v>
                </c:pt>
                <c:pt idx="570">
                  <c:v>-625</c:v>
                </c:pt>
                <c:pt idx="571">
                  <c:v>-624</c:v>
                </c:pt>
                <c:pt idx="572">
                  <c:v>-623</c:v>
                </c:pt>
                <c:pt idx="573">
                  <c:v>-622</c:v>
                </c:pt>
                <c:pt idx="574">
                  <c:v>-621</c:v>
                </c:pt>
                <c:pt idx="575">
                  <c:v>-620</c:v>
                </c:pt>
                <c:pt idx="576">
                  <c:v>-619</c:v>
                </c:pt>
                <c:pt idx="577">
                  <c:v>-618</c:v>
                </c:pt>
                <c:pt idx="578">
                  <c:v>-617</c:v>
                </c:pt>
                <c:pt idx="579">
                  <c:v>-616</c:v>
                </c:pt>
                <c:pt idx="580">
                  <c:v>-615</c:v>
                </c:pt>
                <c:pt idx="581">
                  <c:v>-614</c:v>
                </c:pt>
                <c:pt idx="582">
                  <c:v>-613</c:v>
                </c:pt>
                <c:pt idx="583">
                  <c:v>-612</c:v>
                </c:pt>
                <c:pt idx="584">
                  <c:v>-611</c:v>
                </c:pt>
                <c:pt idx="585">
                  <c:v>-610</c:v>
                </c:pt>
                <c:pt idx="586">
                  <c:v>-609</c:v>
                </c:pt>
                <c:pt idx="587">
                  <c:v>-608</c:v>
                </c:pt>
                <c:pt idx="588">
                  <c:v>-607</c:v>
                </c:pt>
                <c:pt idx="589">
                  <c:v>-606</c:v>
                </c:pt>
                <c:pt idx="590">
                  <c:v>-605</c:v>
                </c:pt>
                <c:pt idx="591">
                  <c:v>-604</c:v>
                </c:pt>
                <c:pt idx="592">
                  <c:v>-603</c:v>
                </c:pt>
                <c:pt idx="593">
                  <c:v>-602</c:v>
                </c:pt>
                <c:pt idx="594">
                  <c:v>-601</c:v>
                </c:pt>
                <c:pt idx="595">
                  <c:v>-600</c:v>
                </c:pt>
                <c:pt idx="596">
                  <c:v>-599</c:v>
                </c:pt>
                <c:pt idx="597">
                  <c:v>-598</c:v>
                </c:pt>
                <c:pt idx="598">
                  <c:v>-597</c:v>
                </c:pt>
                <c:pt idx="599">
                  <c:v>-596</c:v>
                </c:pt>
                <c:pt idx="600">
                  <c:v>-595</c:v>
                </c:pt>
                <c:pt idx="601">
                  <c:v>-594</c:v>
                </c:pt>
                <c:pt idx="602">
                  <c:v>-593</c:v>
                </c:pt>
                <c:pt idx="603">
                  <c:v>-592</c:v>
                </c:pt>
                <c:pt idx="604">
                  <c:v>-591</c:v>
                </c:pt>
                <c:pt idx="605">
                  <c:v>-590</c:v>
                </c:pt>
                <c:pt idx="606">
                  <c:v>-589</c:v>
                </c:pt>
                <c:pt idx="607">
                  <c:v>-588</c:v>
                </c:pt>
                <c:pt idx="608">
                  <c:v>-587</c:v>
                </c:pt>
                <c:pt idx="609">
                  <c:v>-586</c:v>
                </c:pt>
                <c:pt idx="610">
                  <c:v>-585</c:v>
                </c:pt>
                <c:pt idx="611">
                  <c:v>-584</c:v>
                </c:pt>
                <c:pt idx="612">
                  <c:v>-583</c:v>
                </c:pt>
                <c:pt idx="613">
                  <c:v>-582</c:v>
                </c:pt>
                <c:pt idx="614">
                  <c:v>-581</c:v>
                </c:pt>
                <c:pt idx="615">
                  <c:v>-580</c:v>
                </c:pt>
                <c:pt idx="616">
                  <c:v>-579</c:v>
                </c:pt>
                <c:pt idx="617">
                  <c:v>-578</c:v>
                </c:pt>
                <c:pt idx="618">
                  <c:v>-577</c:v>
                </c:pt>
                <c:pt idx="619">
                  <c:v>-576</c:v>
                </c:pt>
                <c:pt idx="620">
                  <c:v>-575</c:v>
                </c:pt>
                <c:pt idx="621">
                  <c:v>-574</c:v>
                </c:pt>
                <c:pt idx="622">
                  <c:v>-573</c:v>
                </c:pt>
                <c:pt idx="623">
                  <c:v>-572</c:v>
                </c:pt>
                <c:pt idx="624">
                  <c:v>-571</c:v>
                </c:pt>
                <c:pt idx="625">
                  <c:v>-570</c:v>
                </c:pt>
                <c:pt idx="626">
                  <c:v>-569</c:v>
                </c:pt>
                <c:pt idx="627">
                  <c:v>-568</c:v>
                </c:pt>
                <c:pt idx="628">
                  <c:v>-567</c:v>
                </c:pt>
                <c:pt idx="629">
                  <c:v>-566</c:v>
                </c:pt>
                <c:pt idx="630">
                  <c:v>-565</c:v>
                </c:pt>
                <c:pt idx="631">
                  <c:v>-564</c:v>
                </c:pt>
                <c:pt idx="632">
                  <c:v>-563</c:v>
                </c:pt>
                <c:pt idx="633">
                  <c:v>-562</c:v>
                </c:pt>
                <c:pt idx="634">
                  <c:v>-561</c:v>
                </c:pt>
                <c:pt idx="635">
                  <c:v>-560</c:v>
                </c:pt>
                <c:pt idx="636">
                  <c:v>-559</c:v>
                </c:pt>
                <c:pt idx="637">
                  <c:v>-558</c:v>
                </c:pt>
                <c:pt idx="638">
                  <c:v>-557</c:v>
                </c:pt>
                <c:pt idx="639">
                  <c:v>-556</c:v>
                </c:pt>
                <c:pt idx="640">
                  <c:v>-555</c:v>
                </c:pt>
                <c:pt idx="641">
                  <c:v>-554</c:v>
                </c:pt>
                <c:pt idx="642">
                  <c:v>-553</c:v>
                </c:pt>
                <c:pt idx="643">
                  <c:v>-552</c:v>
                </c:pt>
                <c:pt idx="644">
                  <c:v>-551</c:v>
                </c:pt>
                <c:pt idx="645">
                  <c:v>-550</c:v>
                </c:pt>
                <c:pt idx="646">
                  <c:v>-549</c:v>
                </c:pt>
                <c:pt idx="647">
                  <c:v>-548</c:v>
                </c:pt>
                <c:pt idx="648">
                  <c:v>-547</c:v>
                </c:pt>
                <c:pt idx="649">
                  <c:v>-546</c:v>
                </c:pt>
                <c:pt idx="650">
                  <c:v>-545</c:v>
                </c:pt>
                <c:pt idx="651">
                  <c:v>-544</c:v>
                </c:pt>
                <c:pt idx="652">
                  <c:v>-543</c:v>
                </c:pt>
                <c:pt idx="653">
                  <c:v>-542</c:v>
                </c:pt>
                <c:pt idx="654">
                  <c:v>-541</c:v>
                </c:pt>
                <c:pt idx="655">
                  <c:v>-540</c:v>
                </c:pt>
                <c:pt idx="656">
                  <c:v>-539</c:v>
                </c:pt>
                <c:pt idx="657">
                  <c:v>-538</c:v>
                </c:pt>
                <c:pt idx="658">
                  <c:v>-537</c:v>
                </c:pt>
                <c:pt idx="659">
                  <c:v>-536</c:v>
                </c:pt>
                <c:pt idx="660">
                  <c:v>-535</c:v>
                </c:pt>
                <c:pt idx="661">
                  <c:v>-534</c:v>
                </c:pt>
                <c:pt idx="662">
                  <c:v>-533</c:v>
                </c:pt>
                <c:pt idx="663">
                  <c:v>-532</c:v>
                </c:pt>
                <c:pt idx="664">
                  <c:v>-531</c:v>
                </c:pt>
                <c:pt idx="665">
                  <c:v>-530</c:v>
                </c:pt>
                <c:pt idx="666">
                  <c:v>-529</c:v>
                </c:pt>
                <c:pt idx="667">
                  <c:v>-528</c:v>
                </c:pt>
                <c:pt idx="668">
                  <c:v>-527</c:v>
                </c:pt>
                <c:pt idx="669">
                  <c:v>-526</c:v>
                </c:pt>
                <c:pt idx="670">
                  <c:v>-525</c:v>
                </c:pt>
                <c:pt idx="671">
                  <c:v>-524</c:v>
                </c:pt>
                <c:pt idx="672">
                  <c:v>-523</c:v>
                </c:pt>
                <c:pt idx="673">
                  <c:v>-522</c:v>
                </c:pt>
                <c:pt idx="674">
                  <c:v>-521</c:v>
                </c:pt>
                <c:pt idx="675">
                  <c:v>-520</c:v>
                </c:pt>
                <c:pt idx="676">
                  <c:v>-519</c:v>
                </c:pt>
                <c:pt idx="677">
                  <c:v>-518</c:v>
                </c:pt>
                <c:pt idx="678">
                  <c:v>-517</c:v>
                </c:pt>
                <c:pt idx="679">
                  <c:v>-516</c:v>
                </c:pt>
                <c:pt idx="680">
                  <c:v>-515</c:v>
                </c:pt>
                <c:pt idx="681">
                  <c:v>-514</c:v>
                </c:pt>
                <c:pt idx="682">
                  <c:v>-513</c:v>
                </c:pt>
                <c:pt idx="683">
                  <c:v>-512</c:v>
                </c:pt>
                <c:pt idx="684">
                  <c:v>-511</c:v>
                </c:pt>
                <c:pt idx="685">
                  <c:v>-510</c:v>
                </c:pt>
                <c:pt idx="686">
                  <c:v>-509</c:v>
                </c:pt>
                <c:pt idx="687">
                  <c:v>-508</c:v>
                </c:pt>
                <c:pt idx="688">
                  <c:v>-507</c:v>
                </c:pt>
                <c:pt idx="689">
                  <c:v>-506</c:v>
                </c:pt>
                <c:pt idx="690">
                  <c:v>-505</c:v>
                </c:pt>
                <c:pt idx="691">
                  <c:v>-504</c:v>
                </c:pt>
                <c:pt idx="692">
                  <c:v>-503</c:v>
                </c:pt>
                <c:pt idx="693">
                  <c:v>-502</c:v>
                </c:pt>
                <c:pt idx="694">
                  <c:v>-501</c:v>
                </c:pt>
                <c:pt idx="695">
                  <c:v>-500</c:v>
                </c:pt>
                <c:pt idx="696">
                  <c:v>-499</c:v>
                </c:pt>
                <c:pt idx="697">
                  <c:v>-498</c:v>
                </c:pt>
                <c:pt idx="698">
                  <c:v>-497</c:v>
                </c:pt>
                <c:pt idx="699">
                  <c:v>-496</c:v>
                </c:pt>
                <c:pt idx="700">
                  <c:v>-495</c:v>
                </c:pt>
                <c:pt idx="701">
                  <c:v>-494</c:v>
                </c:pt>
                <c:pt idx="702">
                  <c:v>-493</c:v>
                </c:pt>
                <c:pt idx="703">
                  <c:v>-492</c:v>
                </c:pt>
                <c:pt idx="704">
                  <c:v>-491</c:v>
                </c:pt>
                <c:pt idx="705">
                  <c:v>-490</c:v>
                </c:pt>
                <c:pt idx="706">
                  <c:v>-489</c:v>
                </c:pt>
                <c:pt idx="707">
                  <c:v>-488</c:v>
                </c:pt>
                <c:pt idx="708">
                  <c:v>-487</c:v>
                </c:pt>
                <c:pt idx="709">
                  <c:v>-486</c:v>
                </c:pt>
                <c:pt idx="710">
                  <c:v>-485</c:v>
                </c:pt>
                <c:pt idx="711">
                  <c:v>-484</c:v>
                </c:pt>
                <c:pt idx="712">
                  <c:v>-483</c:v>
                </c:pt>
                <c:pt idx="713">
                  <c:v>-482</c:v>
                </c:pt>
                <c:pt idx="714">
                  <c:v>-481</c:v>
                </c:pt>
                <c:pt idx="715">
                  <c:v>-480</c:v>
                </c:pt>
                <c:pt idx="716">
                  <c:v>-479</c:v>
                </c:pt>
                <c:pt idx="717">
                  <c:v>-478</c:v>
                </c:pt>
                <c:pt idx="718">
                  <c:v>-477</c:v>
                </c:pt>
                <c:pt idx="719">
                  <c:v>-476</c:v>
                </c:pt>
                <c:pt idx="720">
                  <c:v>-475</c:v>
                </c:pt>
                <c:pt idx="721">
                  <c:v>-474</c:v>
                </c:pt>
                <c:pt idx="722">
                  <c:v>-473</c:v>
                </c:pt>
                <c:pt idx="723">
                  <c:v>-472</c:v>
                </c:pt>
                <c:pt idx="724">
                  <c:v>-471</c:v>
                </c:pt>
                <c:pt idx="725">
                  <c:v>-470</c:v>
                </c:pt>
                <c:pt idx="726">
                  <c:v>-469</c:v>
                </c:pt>
                <c:pt idx="727">
                  <c:v>-468</c:v>
                </c:pt>
                <c:pt idx="728">
                  <c:v>-467</c:v>
                </c:pt>
                <c:pt idx="729">
                  <c:v>-466</c:v>
                </c:pt>
                <c:pt idx="730">
                  <c:v>-465</c:v>
                </c:pt>
                <c:pt idx="731">
                  <c:v>-464</c:v>
                </c:pt>
                <c:pt idx="732">
                  <c:v>-463</c:v>
                </c:pt>
                <c:pt idx="733">
                  <c:v>-462</c:v>
                </c:pt>
                <c:pt idx="734">
                  <c:v>-461</c:v>
                </c:pt>
                <c:pt idx="735">
                  <c:v>-460</c:v>
                </c:pt>
                <c:pt idx="736">
                  <c:v>-459</c:v>
                </c:pt>
                <c:pt idx="737">
                  <c:v>-458</c:v>
                </c:pt>
                <c:pt idx="738">
                  <c:v>-457</c:v>
                </c:pt>
                <c:pt idx="739">
                  <c:v>-456</c:v>
                </c:pt>
                <c:pt idx="740">
                  <c:v>-455</c:v>
                </c:pt>
                <c:pt idx="741">
                  <c:v>-454</c:v>
                </c:pt>
                <c:pt idx="742">
                  <c:v>-453</c:v>
                </c:pt>
                <c:pt idx="743">
                  <c:v>-452</c:v>
                </c:pt>
                <c:pt idx="744">
                  <c:v>-451</c:v>
                </c:pt>
                <c:pt idx="745">
                  <c:v>-450</c:v>
                </c:pt>
                <c:pt idx="746">
                  <c:v>-449</c:v>
                </c:pt>
                <c:pt idx="747">
                  <c:v>-448</c:v>
                </c:pt>
                <c:pt idx="748">
                  <c:v>-447</c:v>
                </c:pt>
                <c:pt idx="749">
                  <c:v>-446</c:v>
                </c:pt>
                <c:pt idx="750">
                  <c:v>-445</c:v>
                </c:pt>
                <c:pt idx="751">
                  <c:v>-444</c:v>
                </c:pt>
                <c:pt idx="752">
                  <c:v>-443</c:v>
                </c:pt>
                <c:pt idx="753">
                  <c:v>-442</c:v>
                </c:pt>
                <c:pt idx="754">
                  <c:v>-441</c:v>
                </c:pt>
                <c:pt idx="755">
                  <c:v>-440</c:v>
                </c:pt>
                <c:pt idx="756">
                  <c:v>-439</c:v>
                </c:pt>
                <c:pt idx="757">
                  <c:v>-438</c:v>
                </c:pt>
                <c:pt idx="758">
                  <c:v>-437</c:v>
                </c:pt>
                <c:pt idx="759">
                  <c:v>-436</c:v>
                </c:pt>
                <c:pt idx="760">
                  <c:v>-435</c:v>
                </c:pt>
                <c:pt idx="761">
                  <c:v>-434</c:v>
                </c:pt>
                <c:pt idx="762">
                  <c:v>-433</c:v>
                </c:pt>
                <c:pt idx="763">
                  <c:v>-432</c:v>
                </c:pt>
                <c:pt idx="764">
                  <c:v>-431</c:v>
                </c:pt>
                <c:pt idx="765">
                  <c:v>-430</c:v>
                </c:pt>
                <c:pt idx="766">
                  <c:v>-429</c:v>
                </c:pt>
                <c:pt idx="767">
                  <c:v>-428</c:v>
                </c:pt>
                <c:pt idx="768">
                  <c:v>-427</c:v>
                </c:pt>
                <c:pt idx="769">
                  <c:v>-426</c:v>
                </c:pt>
                <c:pt idx="770">
                  <c:v>-425</c:v>
                </c:pt>
                <c:pt idx="771">
                  <c:v>-424</c:v>
                </c:pt>
                <c:pt idx="772">
                  <c:v>-423</c:v>
                </c:pt>
                <c:pt idx="773">
                  <c:v>-422</c:v>
                </c:pt>
                <c:pt idx="774">
                  <c:v>-421</c:v>
                </c:pt>
                <c:pt idx="775">
                  <c:v>-420</c:v>
                </c:pt>
                <c:pt idx="776">
                  <c:v>-419</c:v>
                </c:pt>
                <c:pt idx="777">
                  <c:v>-418</c:v>
                </c:pt>
                <c:pt idx="778">
                  <c:v>-417</c:v>
                </c:pt>
                <c:pt idx="779">
                  <c:v>-416</c:v>
                </c:pt>
                <c:pt idx="780">
                  <c:v>-415</c:v>
                </c:pt>
                <c:pt idx="781">
                  <c:v>-414</c:v>
                </c:pt>
                <c:pt idx="782">
                  <c:v>-413</c:v>
                </c:pt>
                <c:pt idx="783">
                  <c:v>-412</c:v>
                </c:pt>
                <c:pt idx="784">
                  <c:v>-411</c:v>
                </c:pt>
                <c:pt idx="785">
                  <c:v>-410</c:v>
                </c:pt>
                <c:pt idx="786">
                  <c:v>-409</c:v>
                </c:pt>
                <c:pt idx="787">
                  <c:v>-408</c:v>
                </c:pt>
                <c:pt idx="788">
                  <c:v>-407</c:v>
                </c:pt>
                <c:pt idx="789">
                  <c:v>-406</c:v>
                </c:pt>
                <c:pt idx="790">
                  <c:v>-405</c:v>
                </c:pt>
                <c:pt idx="791">
                  <c:v>-404</c:v>
                </c:pt>
                <c:pt idx="792">
                  <c:v>-403</c:v>
                </c:pt>
                <c:pt idx="793">
                  <c:v>-402</c:v>
                </c:pt>
                <c:pt idx="794">
                  <c:v>-401</c:v>
                </c:pt>
                <c:pt idx="795">
                  <c:v>-400</c:v>
                </c:pt>
                <c:pt idx="796">
                  <c:v>-399</c:v>
                </c:pt>
                <c:pt idx="797">
                  <c:v>-398</c:v>
                </c:pt>
                <c:pt idx="798">
                  <c:v>-397</c:v>
                </c:pt>
                <c:pt idx="799">
                  <c:v>-396</c:v>
                </c:pt>
                <c:pt idx="800">
                  <c:v>-395</c:v>
                </c:pt>
                <c:pt idx="801">
                  <c:v>-394</c:v>
                </c:pt>
                <c:pt idx="802">
                  <c:v>-393</c:v>
                </c:pt>
                <c:pt idx="803">
                  <c:v>-392</c:v>
                </c:pt>
                <c:pt idx="804">
                  <c:v>-391</c:v>
                </c:pt>
                <c:pt idx="805">
                  <c:v>-390</c:v>
                </c:pt>
                <c:pt idx="806">
                  <c:v>-389</c:v>
                </c:pt>
                <c:pt idx="807">
                  <c:v>-388</c:v>
                </c:pt>
                <c:pt idx="808">
                  <c:v>-387</c:v>
                </c:pt>
                <c:pt idx="809">
                  <c:v>-386</c:v>
                </c:pt>
                <c:pt idx="810">
                  <c:v>-385</c:v>
                </c:pt>
                <c:pt idx="811">
                  <c:v>-384</c:v>
                </c:pt>
                <c:pt idx="812">
                  <c:v>-383</c:v>
                </c:pt>
                <c:pt idx="813">
                  <c:v>-382</c:v>
                </c:pt>
                <c:pt idx="814">
                  <c:v>-381</c:v>
                </c:pt>
                <c:pt idx="815">
                  <c:v>-380</c:v>
                </c:pt>
                <c:pt idx="816">
                  <c:v>-379</c:v>
                </c:pt>
                <c:pt idx="817">
                  <c:v>-378</c:v>
                </c:pt>
                <c:pt idx="818">
                  <c:v>-377</c:v>
                </c:pt>
                <c:pt idx="819">
                  <c:v>-376</c:v>
                </c:pt>
                <c:pt idx="820">
                  <c:v>-375</c:v>
                </c:pt>
                <c:pt idx="821">
                  <c:v>-374</c:v>
                </c:pt>
                <c:pt idx="822">
                  <c:v>-373</c:v>
                </c:pt>
                <c:pt idx="823">
                  <c:v>-372</c:v>
                </c:pt>
                <c:pt idx="824">
                  <c:v>-371</c:v>
                </c:pt>
                <c:pt idx="825">
                  <c:v>-370</c:v>
                </c:pt>
                <c:pt idx="826">
                  <c:v>-369</c:v>
                </c:pt>
                <c:pt idx="827">
                  <c:v>-368</c:v>
                </c:pt>
                <c:pt idx="828">
                  <c:v>-367</c:v>
                </c:pt>
                <c:pt idx="829">
                  <c:v>-366</c:v>
                </c:pt>
                <c:pt idx="830">
                  <c:v>-365</c:v>
                </c:pt>
                <c:pt idx="831">
                  <c:v>-364</c:v>
                </c:pt>
                <c:pt idx="832">
                  <c:v>-363</c:v>
                </c:pt>
                <c:pt idx="833">
                  <c:v>-362</c:v>
                </c:pt>
                <c:pt idx="834">
                  <c:v>-361</c:v>
                </c:pt>
                <c:pt idx="835">
                  <c:v>-360</c:v>
                </c:pt>
                <c:pt idx="836">
                  <c:v>-359</c:v>
                </c:pt>
                <c:pt idx="837">
                  <c:v>-358</c:v>
                </c:pt>
                <c:pt idx="838">
                  <c:v>-357</c:v>
                </c:pt>
                <c:pt idx="839">
                  <c:v>-356</c:v>
                </c:pt>
                <c:pt idx="840">
                  <c:v>-355</c:v>
                </c:pt>
                <c:pt idx="841">
                  <c:v>-354</c:v>
                </c:pt>
                <c:pt idx="842">
                  <c:v>-353</c:v>
                </c:pt>
                <c:pt idx="843">
                  <c:v>-352</c:v>
                </c:pt>
                <c:pt idx="844">
                  <c:v>-351</c:v>
                </c:pt>
                <c:pt idx="845">
                  <c:v>-350</c:v>
                </c:pt>
                <c:pt idx="846">
                  <c:v>-349</c:v>
                </c:pt>
                <c:pt idx="847">
                  <c:v>-348</c:v>
                </c:pt>
                <c:pt idx="848">
                  <c:v>-347</c:v>
                </c:pt>
                <c:pt idx="849">
                  <c:v>-346</c:v>
                </c:pt>
                <c:pt idx="850">
                  <c:v>-345</c:v>
                </c:pt>
                <c:pt idx="851">
                  <c:v>-344</c:v>
                </c:pt>
                <c:pt idx="852">
                  <c:v>-343</c:v>
                </c:pt>
                <c:pt idx="853">
                  <c:v>-342</c:v>
                </c:pt>
                <c:pt idx="854">
                  <c:v>-341</c:v>
                </c:pt>
                <c:pt idx="855">
                  <c:v>-340</c:v>
                </c:pt>
                <c:pt idx="856">
                  <c:v>-339</c:v>
                </c:pt>
                <c:pt idx="857">
                  <c:v>-338</c:v>
                </c:pt>
                <c:pt idx="858">
                  <c:v>-337</c:v>
                </c:pt>
                <c:pt idx="859">
                  <c:v>-336</c:v>
                </c:pt>
                <c:pt idx="860">
                  <c:v>-335</c:v>
                </c:pt>
                <c:pt idx="861">
                  <c:v>-334</c:v>
                </c:pt>
                <c:pt idx="862">
                  <c:v>-333</c:v>
                </c:pt>
                <c:pt idx="863">
                  <c:v>-332</c:v>
                </c:pt>
                <c:pt idx="864">
                  <c:v>-331</c:v>
                </c:pt>
                <c:pt idx="865">
                  <c:v>-330</c:v>
                </c:pt>
                <c:pt idx="866">
                  <c:v>-329</c:v>
                </c:pt>
                <c:pt idx="867">
                  <c:v>-328</c:v>
                </c:pt>
                <c:pt idx="868">
                  <c:v>-327</c:v>
                </c:pt>
                <c:pt idx="869">
                  <c:v>-326</c:v>
                </c:pt>
                <c:pt idx="870">
                  <c:v>-325</c:v>
                </c:pt>
                <c:pt idx="871">
                  <c:v>-324</c:v>
                </c:pt>
                <c:pt idx="872">
                  <c:v>-323</c:v>
                </c:pt>
                <c:pt idx="873">
                  <c:v>-322</c:v>
                </c:pt>
                <c:pt idx="874">
                  <c:v>-321</c:v>
                </c:pt>
                <c:pt idx="875">
                  <c:v>-320</c:v>
                </c:pt>
                <c:pt idx="876">
                  <c:v>-319</c:v>
                </c:pt>
                <c:pt idx="877">
                  <c:v>-318</c:v>
                </c:pt>
                <c:pt idx="878">
                  <c:v>-317</c:v>
                </c:pt>
                <c:pt idx="879">
                  <c:v>-316</c:v>
                </c:pt>
                <c:pt idx="880">
                  <c:v>-315</c:v>
                </c:pt>
                <c:pt idx="881">
                  <c:v>-314</c:v>
                </c:pt>
                <c:pt idx="882">
                  <c:v>-313</c:v>
                </c:pt>
                <c:pt idx="883">
                  <c:v>-312</c:v>
                </c:pt>
                <c:pt idx="884">
                  <c:v>-311</c:v>
                </c:pt>
                <c:pt idx="885">
                  <c:v>-310</c:v>
                </c:pt>
                <c:pt idx="886">
                  <c:v>-309</c:v>
                </c:pt>
                <c:pt idx="887">
                  <c:v>-308</c:v>
                </c:pt>
                <c:pt idx="888">
                  <c:v>-307</c:v>
                </c:pt>
                <c:pt idx="889">
                  <c:v>-306</c:v>
                </c:pt>
                <c:pt idx="890">
                  <c:v>-305</c:v>
                </c:pt>
                <c:pt idx="891">
                  <c:v>-304</c:v>
                </c:pt>
                <c:pt idx="892">
                  <c:v>-303</c:v>
                </c:pt>
                <c:pt idx="893">
                  <c:v>-302</c:v>
                </c:pt>
                <c:pt idx="894">
                  <c:v>-301</c:v>
                </c:pt>
                <c:pt idx="895">
                  <c:v>-300</c:v>
                </c:pt>
                <c:pt idx="896">
                  <c:v>-299</c:v>
                </c:pt>
                <c:pt idx="897">
                  <c:v>-298</c:v>
                </c:pt>
                <c:pt idx="898">
                  <c:v>-297</c:v>
                </c:pt>
                <c:pt idx="899">
                  <c:v>-296</c:v>
                </c:pt>
                <c:pt idx="900">
                  <c:v>-295</c:v>
                </c:pt>
                <c:pt idx="901">
                  <c:v>-294</c:v>
                </c:pt>
                <c:pt idx="902">
                  <c:v>-293</c:v>
                </c:pt>
                <c:pt idx="903">
                  <c:v>-292</c:v>
                </c:pt>
                <c:pt idx="904">
                  <c:v>-291</c:v>
                </c:pt>
                <c:pt idx="905">
                  <c:v>-290</c:v>
                </c:pt>
                <c:pt idx="906">
                  <c:v>-289</c:v>
                </c:pt>
                <c:pt idx="907">
                  <c:v>-288</c:v>
                </c:pt>
                <c:pt idx="908">
                  <c:v>-287</c:v>
                </c:pt>
                <c:pt idx="909">
                  <c:v>-286</c:v>
                </c:pt>
                <c:pt idx="910">
                  <c:v>-285</c:v>
                </c:pt>
                <c:pt idx="911">
                  <c:v>-284</c:v>
                </c:pt>
                <c:pt idx="912">
                  <c:v>-283</c:v>
                </c:pt>
                <c:pt idx="913">
                  <c:v>-282</c:v>
                </c:pt>
                <c:pt idx="914">
                  <c:v>-281</c:v>
                </c:pt>
                <c:pt idx="915">
                  <c:v>-280</c:v>
                </c:pt>
                <c:pt idx="916">
                  <c:v>-279</c:v>
                </c:pt>
                <c:pt idx="917">
                  <c:v>-278</c:v>
                </c:pt>
                <c:pt idx="918">
                  <c:v>-277</c:v>
                </c:pt>
                <c:pt idx="919">
                  <c:v>-276</c:v>
                </c:pt>
                <c:pt idx="920">
                  <c:v>-275</c:v>
                </c:pt>
                <c:pt idx="921">
                  <c:v>-274</c:v>
                </c:pt>
                <c:pt idx="922">
                  <c:v>-273</c:v>
                </c:pt>
                <c:pt idx="923">
                  <c:v>-272</c:v>
                </c:pt>
                <c:pt idx="924">
                  <c:v>-271</c:v>
                </c:pt>
                <c:pt idx="925">
                  <c:v>-270</c:v>
                </c:pt>
                <c:pt idx="926">
                  <c:v>-269</c:v>
                </c:pt>
                <c:pt idx="927">
                  <c:v>-268</c:v>
                </c:pt>
                <c:pt idx="928">
                  <c:v>-267</c:v>
                </c:pt>
                <c:pt idx="929">
                  <c:v>-266</c:v>
                </c:pt>
                <c:pt idx="930">
                  <c:v>-265</c:v>
                </c:pt>
                <c:pt idx="931">
                  <c:v>-264</c:v>
                </c:pt>
                <c:pt idx="932">
                  <c:v>-263</c:v>
                </c:pt>
                <c:pt idx="933">
                  <c:v>-262</c:v>
                </c:pt>
                <c:pt idx="934">
                  <c:v>-261</c:v>
                </c:pt>
                <c:pt idx="935">
                  <c:v>-260</c:v>
                </c:pt>
                <c:pt idx="936">
                  <c:v>-259</c:v>
                </c:pt>
                <c:pt idx="937">
                  <c:v>-258</c:v>
                </c:pt>
                <c:pt idx="938">
                  <c:v>-257</c:v>
                </c:pt>
                <c:pt idx="939">
                  <c:v>-256</c:v>
                </c:pt>
                <c:pt idx="940">
                  <c:v>-255</c:v>
                </c:pt>
                <c:pt idx="941">
                  <c:v>-254</c:v>
                </c:pt>
                <c:pt idx="942">
                  <c:v>-253</c:v>
                </c:pt>
                <c:pt idx="943">
                  <c:v>-252</c:v>
                </c:pt>
                <c:pt idx="944">
                  <c:v>-251</c:v>
                </c:pt>
                <c:pt idx="945">
                  <c:v>-250</c:v>
                </c:pt>
                <c:pt idx="946">
                  <c:v>-249</c:v>
                </c:pt>
                <c:pt idx="947">
                  <c:v>-248</c:v>
                </c:pt>
                <c:pt idx="948">
                  <c:v>-247</c:v>
                </c:pt>
                <c:pt idx="949">
                  <c:v>-246</c:v>
                </c:pt>
                <c:pt idx="950">
                  <c:v>-245</c:v>
                </c:pt>
                <c:pt idx="951">
                  <c:v>-244</c:v>
                </c:pt>
                <c:pt idx="952">
                  <c:v>-243</c:v>
                </c:pt>
                <c:pt idx="953">
                  <c:v>-242</c:v>
                </c:pt>
                <c:pt idx="954">
                  <c:v>-241</c:v>
                </c:pt>
                <c:pt idx="955">
                  <c:v>-240</c:v>
                </c:pt>
                <c:pt idx="956">
                  <c:v>-239</c:v>
                </c:pt>
                <c:pt idx="957">
                  <c:v>-238</c:v>
                </c:pt>
                <c:pt idx="958">
                  <c:v>-237</c:v>
                </c:pt>
                <c:pt idx="959">
                  <c:v>-236</c:v>
                </c:pt>
                <c:pt idx="960">
                  <c:v>-235</c:v>
                </c:pt>
                <c:pt idx="961">
                  <c:v>-234</c:v>
                </c:pt>
                <c:pt idx="962">
                  <c:v>-233</c:v>
                </c:pt>
                <c:pt idx="963">
                  <c:v>-232</c:v>
                </c:pt>
                <c:pt idx="964">
                  <c:v>-231</c:v>
                </c:pt>
                <c:pt idx="965">
                  <c:v>-230</c:v>
                </c:pt>
                <c:pt idx="966">
                  <c:v>-229</c:v>
                </c:pt>
                <c:pt idx="967">
                  <c:v>-228</c:v>
                </c:pt>
                <c:pt idx="968">
                  <c:v>-227</c:v>
                </c:pt>
                <c:pt idx="969">
                  <c:v>-226</c:v>
                </c:pt>
                <c:pt idx="970">
                  <c:v>-225</c:v>
                </c:pt>
                <c:pt idx="971">
                  <c:v>-224</c:v>
                </c:pt>
                <c:pt idx="972">
                  <c:v>-223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13-4B6C-A070-243AAD665B46}"/>
            </c:ext>
          </c:extLst>
        </c:ser>
        <c:ser>
          <c:idx val="3"/>
          <c:order val="3"/>
          <c:marker>
            <c:symbol val="none"/>
          </c:marker>
          <c:xVal>
            <c:numRef>
              <c:f>'RA610-1476'!$O:$O</c:f>
              <c:numCache>
                <c:formatCode>General</c:formatCode>
                <c:ptCount val="1048576"/>
                <c:pt idx="0">
                  <c:v>191.440184016259</c:v>
                </c:pt>
                <c:pt idx="1">
                  <c:v>195.30694492367769</c:v>
                </c:pt>
                <c:pt idx="2">
                  <c:v>199.15687587659318</c:v>
                </c:pt>
                <c:pt idx="3">
                  <c:v>202.98880533745481</c:v>
                </c:pt>
                <c:pt idx="4">
                  <c:v>206.80156724658298</c:v>
                </c:pt>
                <c:pt idx="5">
                  <c:v>210.59400137700152</c:v>
                </c:pt>
                <c:pt idx="6">
                  <c:v>214.36495368749635</c:v>
                </c:pt>
                <c:pt idx="7">
                  <c:v>218.11327667379095</c:v>
                </c:pt>
                <c:pt idx="8">
                  <c:v>221.8378297177332</c:v>
                </c:pt>
                <c:pt idx="9">
                  <c:v>225.53747943438617</c:v>
                </c:pt>
                <c:pt idx="10">
                  <c:v>229.21110001691875</c:v>
                </c:pt>
                <c:pt idx="11">
                  <c:v>232.85757357918925</c:v>
                </c:pt>
                <c:pt idx="12">
                  <c:v>236.47579049591945</c:v>
                </c:pt>
                <c:pt idx="13">
                  <c:v>240.06464974035447</c:v>
                </c:pt>
                <c:pt idx="14">
                  <c:v>243.62305921930619</c:v>
                </c:pt>
                <c:pt idx="15">
                  <c:v>247.1499361054785</c:v>
                </c:pt>
                <c:pt idx="16">
                  <c:v>250.64420716697222</c:v>
                </c:pt>
                <c:pt idx="17">
                  <c:v>254.10480909387093</c:v>
                </c:pt>
                <c:pt idx="18">
                  <c:v>257.5306888218069</c:v>
                </c:pt>
                <c:pt idx="19">
                  <c:v>260.92080385240973</c:v>
                </c:pt>
                <c:pt idx="20">
                  <c:v>264.27412257053953</c:v>
                </c:pt>
                <c:pt idx="21">
                  <c:v>267.58962455820836</c:v>
                </c:pt>
                <c:pt idx="22">
                  <c:v>270.86630090509414</c:v>
                </c:pt>
                <c:pt idx="23">
                  <c:v>274.10315451555351</c:v>
                </c:pt>
                <c:pt idx="24">
                  <c:v>277.29920041203832</c:v>
                </c:pt>
                <c:pt idx="25">
                  <c:v>280.45346603482585</c:v>
                </c:pt>
                <c:pt idx="26">
                  <c:v>283.56499153796904</c:v>
                </c:pt>
                <c:pt idx="27">
                  <c:v>286.63283008137887</c:v>
                </c:pt>
                <c:pt idx="28">
                  <c:v>289.65604811894866</c:v>
                </c:pt>
                <c:pt idx="29">
                  <c:v>292.63372568263287</c:v>
                </c:pt>
                <c:pt idx="30">
                  <c:v>295.56495666239431</c:v>
                </c:pt>
                <c:pt idx="31">
                  <c:v>298.44884908193427</c:v>
                </c:pt>
                <c:pt idx="32">
                  <c:v>301.28452537012151</c:v>
                </c:pt>
                <c:pt idx="33">
                  <c:v>304.07112262803849</c:v>
                </c:pt>
                <c:pt idx="34">
                  <c:v>306.80779289156175</c:v>
                </c:pt>
                <c:pt idx="35">
                  <c:v>309.49370338939849</c:v>
                </c:pt>
                <c:pt idx="36">
                  <c:v>312.12803679649949</c:v>
                </c:pt>
                <c:pt idx="37">
                  <c:v>314.70999148277212</c:v>
                </c:pt>
                <c:pt idx="38">
                  <c:v>317.2387817570168</c:v>
                </c:pt>
                <c:pt idx="39">
                  <c:v>319.71363810601372</c:v>
                </c:pt>
                <c:pt idx="40">
                  <c:v>322.13380742868645</c:v>
                </c:pt>
                <c:pt idx="41">
                  <c:v>324.49855326527137</c:v>
                </c:pt>
                <c:pt idx="42">
                  <c:v>326.80715602142271</c:v>
                </c:pt>
                <c:pt idx="43">
                  <c:v>329.05891318718625</c:v>
                </c:pt>
                <c:pt idx="44">
                  <c:v>331.25313955077331</c:v>
                </c:pt>
                <c:pt idx="45">
                  <c:v>333.38916740707168</c:v>
                </c:pt>
                <c:pt idx="46">
                  <c:v>335.46634676082874</c:v>
                </c:pt>
                <c:pt idx="47">
                  <c:v>337.48404552444555</c:v>
                </c:pt>
                <c:pt idx="48">
                  <c:v>339.44164971032183</c:v>
                </c:pt>
                <c:pt idx="49">
                  <c:v>341.33856361769284</c:v>
                </c:pt>
                <c:pt idx="50">
                  <c:v>343.17421001390187</c:v>
                </c:pt>
                <c:pt idx="51">
                  <c:v>344.94803031005239</c:v>
                </c:pt>
                <c:pt idx="52">
                  <c:v>346.65948473098734</c:v>
                </c:pt>
                <c:pt idx="53">
                  <c:v>348.30805247954322</c:v>
                </c:pt>
                <c:pt idx="54">
                  <c:v>349.8932318950292</c:v>
                </c:pt>
                <c:pt idx="55">
                  <c:v>351.41454060588262</c:v>
                </c:pt>
                <c:pt idx="56">
                  <c:v>352.87151567645549</c:v>
                </c:pt>
                <c:pt idx="57">
                  <c:v>354.26371374788596</c:v>
                </c:pt>
                <c:pt idx="58">
                  <c:v>355.59071117301312</c:v>
                </c:pt>
                <c:pt idx="59">
                  <c:v>356.85210414529286</c:v>
                </c:pt>
                <c:pt idx="60">
                  <c:v>358.04750882167684</c:v>
                </c:pt>
                <c:pt idx="61">
                  <c:v>359.17656143941616</c:v>
                </c:pt>
                <c:pt idx="62">
                  <c:v>360.23891842675488</c:v>
                </c:pt>
                <c:pt idx="63">
                  <c:v>361.2342565074789</c:v>
                </c:pt>
                <c:pt idx="64">
                  <c:v>362.16227279928961</c:v>
                </c:pt>
                <c:pt idx="65">
                  <c:v>363.02268490597078</c:v>
                </c:pt>
                <c:pt idx="66">
                  <c:v>363.81523100332254</c:v>
                </c:pt>
                <c:pt idx="67">
                  <c:v>364.53966991883419</c:v>
                </c:pt>
                <c:pt idx="68">
                  <c:v>365.19578120507362</c:v>
                </c:pt>
                <c:pt idx="69">
                  <c:v>365.78336520676947</c:v>
                </c:pt>
                <c:pt idx="70">
                  <c:v>366.30224312156651</c:v>
                </c:pt>
                <c:pt idx="71">
                  <c:v>366.75225705443523</c:v>
                </c:pt>
                <c:pt idx="72">
                  <c:v>367.13327006571956</c:v>
                </c:pt>
                <c:pt idx="73">
                  <c:v>367.44516621280769</c:v>
                </c:pt>
                <c:pt idx="74">
                  <c:v>367.68785058541357</c:v>
                </c:pt>
                <c:pt idx="75">
                  <c:v>367.86124933445808</c:v>
                </c:pt>
                <c:pt idx="76">
                  <c:v>367.96530969454147</c:v>
                </c:pt>
                <c:pt idx="77">
                  <c:v>368</c:v>
                </c:pt>
                <c:pt idx="78">
                  <c:v>367.96530969454147</c:v>
                </c:pt>
                <c:pt idx="79">
                  <c:v>367.86124933445808</c:v>
                </c:pt>
                <c:pt idx="80">
                  <c:v>367.68785058541357</c:v>
                </c:pt>
                <c:pt idx="81">
                  <c:v>367.44516621280769</c:v>
                </c:pt>
                <c:pt idx="82">
                  <c:v>367.13327006571956</c:v>
                </c:pt>
                <c:pt idx="83">
                  <c:v>366.75225705443523</c:v>
                </c:pt>
                <c:pt idx="84">
                  <c:v>366.30224312156651</c:v>
                </c:pt>
                <c:pt idx="85">
                  <c:v>365.78336520676947</c:v>
                </c:pt>
                <c:pt idx="86">
                  <c:v>365.19578120507362</c:v>
                </c:pt>
                <c:pt idx="87">
                  <c:v>364.53966991883419</c:v>
                </c:pt>
                <c:pt idx="88">
                  <c:v>363.81523100332254</c:v>
                </c:pt>
                <c:pt idx="89">
                  <c:v>363.02268490597078</c:v>
                </c:pt>
                <c:pt idx="90">
                  <c:v>362.16227279928961</c:v>
                </c:pt>
                <c:pt idx="91">
                  <c:v>361.2342565074789</c:v>
                </c:pt>
                <c:pt idx="92">
                  <c:v>360.23891842675488</c:v>
                </c:pt>
                <c:pt idx="93">
                  <c:v>359.17656143941616</c:v>
                </c:pt>
                <c:pt idx="94">
                  <c:v>358.04750882167684</c:v>
                </c:pt>
                <c:pt idx="95">
                  <c:v>356.85210414529286</c:v>
                </c:pt>
                <c:pt idx="96">
                  <c:v>355.59071117301312</c:v>
                </c:pt>
                <c:pt idx="97">
                  <c:v>354.26371374788596</c:v>
                </c:pt>
                <c:pt idx="98">
                  <c:v>352.87151567645549</c:v>
                </c:pt>
                <c:pt idx="99">
                  <c:v>351.41454060588262</c:v>
                </c:pt>
                <c:pt idx="100">
                  <c:v>349.8932318950292</c:v>
                </c:pt>
                <c:pt idx="101">
                  <c:v>348.30805247954322</c:v>
                </c:pt>
                <c:pt idx="102">
                  <c:v>346.65948473098734</c:v>
                </c:pt>
                <c:pt idx="103">
                  <c:v>344.94803031005239</c:v>
                </c:pt>
                <c:pt idx="104">
                  <c:v>343.17421001390187</c:v>
                </c:pt>
                <c:pt idx="105">
                  <c:v>341.33856361769284</c:v>
                </c:pt>
                <c:pt idx="106">
                  <c:v>339.44164971032183</c:v>
                </c:pt>
                <c:pt idx="107">
                  <c:v>337.48404552444555</c:v>
                </c:pt>
                <c:pt idx="108">
                  <c:v>335.46634676082874</c:v>
                </c:pt>
                <c:pt idx="109">
                  <c:v>333.38916740707168</c:v>
                </c:pt>
                <c:pt idx="110">
                  <c:v>331.25313955077331</c:v>
                </c:pt>
                <c:pt idx="111">
                  <c:v>329.05891318718625</c:v>
                </c:pt>
                <c:pt idx="112">
                  <c:v>326.80715602142271</c:v>
                </c:pt>
                <c:pt idx="113">
                  <c:v>324.49855326527137</c:v>
                </c:pt>
                <c:pt idx="114">
                  <c:v>322.13380742868645</c:v>
                </c:pt>
                <c:pt idx="115">
                  <c:v>319.71363810601372</c:v>
                </c:pt>
                <c:pt idx="116">
                  <c:v>317.2387817570168</c:v>
                </c:pt>
                <c:pt idx="117">
                  <c:v>314.70999148277212</c:v>
                </c:pt>
                <c:pt idx="118">
                  <c:v>312.12803679649949</c:v>
                </c:pt>
                <c:pt idx="119">
                  <c:v>309.49370338939849</c:v>
                </c:pt>
                <c:pt idx="120">
                  <c:v>306.80779289156175</c:v>
                </c:pt>
                <c:pt idx="121">
                  <c:v>304.07112262803849</c:v>
                </c:pt>
                <c:pt idx="122">
                  <c:v>301.28452537012151</c:v>
                </c:pt>
                <c:pt idx="123">
                  <c:v>298.44884908193427</c:v>
                </c:pt>
                <c:pt idx="124">
                  <c:v>295.56495666239431</c:v>
                </c:pt>
                <c:pt idx="125">
                  <c:v>292.63372568263287</c:v>
                </c:pt>
                <c:pt idx="126">
                  <c:v>289.65604811894866</c:v>
                </c:pt>
                <c:pt idx="127">
                  <c:v>286.63283008137887</c:v>
                </c:pt>
                <c:pt idx="128">
                  <c:v>283.56499153796904</c:v>
                </c:pt>
                <c:pt idx="129">
                  <c:v>280.45346603482585</c:v>
                </c:pt>
                <c:pt idx="130">
                  <c:v>277.29920041203832</c:v>
                </c:pt>
                <c:pt idx="131">
                  <c:v>274.10315451555351</c:v>
                </c:pt>
                <c:pt idx="132">
                  <c:v>270.86630090509414</c:v>
                </c:pt>
                <c:pt idx="133">
                  <c:v>267.58962455820836</c:v>
                </c:pt>
                <c:pt idx="134">
                  <c:v>264.27412257053953</c:v>
                </c:pt>
                <c:pt idx="135">
                  <c:v>260.92080385240973</c:v>
                </c:pt>
                <c:pt idx="136">
                  <c:v>257.5306888218069</c:v>
                </c:pt>
                <c:pt idx="137">
                  <c:v>254.10480909387093</c:v>
                </c:pt>
                <c:pt idx="138">
                  <c:v>250.64420716697222</c:v>
                </c:pt>
                <c:pt idx="139">
                  <c:v>247.1499361054785</c:v>
                </c:pt>
                <c:pt idx="140">
                  <c:v>243.62305921930619</c:v>
                </c:pt>
                <c:pt idx="141">
                  <c:v>240.06464974035447</c:v>
                </c:pt>
                <c:pt idx="142">
                  <c:v>236.47579049591945</c:v>
                </c:pt>
                <c:pt idx="143">
                  <c:v>232.85757357918925</c:v>
                </c:pt>
                <c:pt idx="144">
                  <c:v>229.21110001691875</c:v>
                </c:pt>
                <c:pt idx="145">
                  <c:v>225.53747943438617</c:v>
                </c:pt>
                <c:pt idx="146">
                  <c:v>221.8378297177332</c:v>
                </c:pt>
                <c:pt idx="147">
                  <c:v>218.11327667379095</c:v>
                </c:pt>
                <c:pt idx="148">
                  <c:v>214.36495368749635</c:v>
                </c:pt>
                <c:pt idx="149">
                  <c:v>210.59400137700152</c:v>
                </c:pt>
                <c:pt idx="150">
                  <c:v>206.80156724658298</c:v>
                </c:pt>
                <c:pt idx="151">
                  <c:v>202.98880533745481</c:v>
                </c:pt>
                <c:pt idx="152">
                  <c:v>199.15687587659318</c:v>
                </c:pt>
                <c:pt idx="153">
                  <c:v>195.30694492367769</c:v>
                </c:pt>
                <c:pt idx="154">
                  <c:v>191.440184016259</c:v>
                </c:pt>
                <c:pt idx="155">
                  <c:v>187.55776981325812</c:v>
                </c:pt>
                <c:pt idx="156">
                  <c:v>183.6608837369086</c:v>
                </c:pt>
                <c:pt idx="157">
                  <c:v>179.75071161324831</c:v>
                </c:pt>
                <c:pt idx="158">
                  <c:v>175.82844331127183</c:v>
                </c:pt>
                <c:pt idx="159">
                  <c:v>171.89527238085168</c:v>
                </c:pt>
                <c:pt idx="160">
                  <c:v>167.95239568954057</c:v>
                </c:pt>
                <c:pt idx="161">
                  <c:v>164.0010130583631</c:v>
                </c:pt>
                <c:pt idx="162">
                  <c:v>160.0423268967092</c:v>
                </c:pt>
                <c:pt idx="163">
                  <c:v>156.07754183644002</c:v>
                </c:pt>
                <c:pt idx="164">
                  <c:v>152.10786436531708</c:v>
                </c:pt>
                <c:pt idx="165">
                  <c:v>148.13450245986712</c:v>
                </c:pt>
                <c:pt idx="166">
                  <c:v>144.15866521779355</c:v>
                </c:pt>
                <c:pt idx="167">
                  <c:v>140.18156249004718</c:v>
                </c:pt>
                <c:pt idx="168">
                  <c:v>136.20440451266714</c:v>
                </c:pt>
              </c:numCache>
            </c:numRef>
          </c:xVal>
          <c:yVal>
            <c:numRef>
              <c:f>'RA610-1476'!$P:$P</c:f>
              <c:numCache>
                <c:formatCode>General</c:formatCode>
                <c:ptCount val="1048576"/>
                <c:pt idx="0">
                  <c:v>-222.12138003437087</c:v>
                </c:pt>
                <c:pt idx="1">
                  <c:v>-221.19028424234477</c:v>
                </c:pt>
                <c:pt idx="2">
                  <c:v>-220.19188004220626</c:v>
                </c:pt>
                <c:pt idx="3">
                  <c:v>-219.12647124927702</c:v>
                </c:pt>
                <c:pt idx="4">
                  <c:v>-217.99438206843828</c:v>
                </c:pt>
                <c:pt idx="5">
                  <c:v>-216.79595699547517</c:v>
                </c:pt>
                <c:pt idx="6">
                  <c:v>-215.53156071224583</c:v>
                </c:pt>
                <c:pt idx="7">
                  <c:v>-214.20157797570911</c:v>
                </c:pt>
                <c:pt idx="8">
                  <c:v>-212.8064135008419</c:v>
                </c:pt>
                <c:pt idx="9">
                  <c:v>-211.34649183748465</c:v>
                </c:pt>
                <c:pt idx="10">
                  <c:v>-209.82225724114997</c:v>
                </c:pt>
                <c:pt idx="11">
                  <c:v>-208.23417353783563</c:v>
                </c:pt>
                <c:pt idx="12">
                  <c:v>-206.58272398288165</c:v>
                </c:pt>
                <c:pt idx="13">
                  <c:v>-204.86841111391522</c:v>
                </c:pt>
                <c:pt idx="14">
                  <c:v>-203.09175659792831</c:v>
                </c:pt>
                <c:pt idx="15">
                  <c:v>-201.25330107253365</c:v>
                </c:pt>
                <c:pt idx="16">
                  <c:v>-199.35360398144834</c:v>
                </c:pt>
                <c:pt idx="17">
                  <c:v>-197.39324340425452</c:v>
                </c:pt>
                <c:pt idx="18">
                  <c:v>-195.37281588048936</c:v>
                </c:pt>
                <c:pt idx="19">
                  <c:v>-193.29293622811738</c:v>
                </c:pt>
                <c:pt idx="20">
                  <c:v>-191.1542373564408</c:v>
                </c:pt>
                <c:pt idx="21">
                  <c:v>-188.95737007350479</c:v>
                </c:pt>
                <c:pt idx="22">
                  <c:v>-186.70300288805575</c:v>
                </c:pt>
                <c:pt idx="23">
                  <c:v>-184.39182180611368</c:v>
                </c:pt>
                <c:pt idx="24">
                  <c:v>-182.02453012221989</c:v>
                </c:pt>
                <c:pt idx="25">
                  <c:v>-179.60184820542361</c:v>
                </c:pt>
                <c:pt idx="26">
                  <c:v>-177.12451328007339</c:v>
                </c:pt>
                <c:pt idx="27">
                  <c:v>-174.59327920147862</c:v>
                </c:pt>
                <c:pt idx="28">
                  <c:v>-172.00891622651113</c:v>
                </c:pt>
                <c:pt idx="29">
                  <c:v>-169.37221077921481</c:v>
                </c:pt>
                <c:pt idx="30">
                  <c:v>-166.68396521149651</c:v>
                </c:pt>
                <c:pt idx="31">
                  <c:v>-163.94499755896919</c:v>
                </c:pt>
                <c:pt idx="32">
                  <c:v>-161.15614129202345</c:v>
                </c:pt>
                <c:pt idx="33">
                  <c:v>-158.31824506220104</c:v>
                </c:pt>
                <c:pt idx="34">
                  <c:v>-155.43217244395007</c:v>
                </c:pt>
                <c:pt idx="35">
                  <c:v>-152.49880167183809</c:v>
                </c:pt>
                <c:pt idx="36">
                  <c:v>-149.5190253733046</c:v>
                </c:pt>
                <c:pt idx="37">
                  <c:v>-146.49375029703378</c:v>
                </c:pt>
                <c:pt idx="38">
                  <c:v>-143.42389703702995</c:v>
                </c:pt>
                <c:pt idx="39">
                  <c:v>-140.31039975248001</c:v>
                </c:pt>
                <c:pt idx="40">
                  <c:v>-137.15420588348778</c:v>
                </c:pt>
                <c:pt idx="41">
                  <c:v>-133.95627586276734</c:v>
                </c:pt>
                <c:pt idx="42">
                  <c:v>-130.71758282338237</c:v>
                </c:pt>
                <c:pt idx="43">
                  <c:v>-127.43911230262073</c:v>
                </c:pt>
                <c:pt idx="44">
                  <c:v>-124.12186194209471</c:v>
                </c:pt>
                <c:pt idx="45">
                  <c:v>-120.76684118415778</c:v>
                </c:pt>
                <c:pt idx="46">
                  <c:v>-117.37507096473021</c:v>
                </c:pt>
                <c:pt idx="47">
                  <c:v>-113.94758340262734</c:v>
                </c:pt>
                <c:pt idx="48">
                  <c:v>-110.48542148548509</c:v>
                </c:pt>
                <c:pt idx="49">
                  <c:v>-106.98963875237754</c:v>
                </c:pt>
                <c:pt idx="50">
                  <c:v>-103.46129897322429</c:v>
                </c:pt>
                <c:pt idx="51">
                  <c:v>-99.901475825084063</c:v>
                </c:pt>
                <c:pt idx="52">
                  <c:v>-96.311252565433961</c:v>
                </c:pt>
                <c:pt idx="53">
                  <c:v>-92.69172170253313</c:v>
                </c:pt>
                <c:pt idx="54">
                  <c:v>-89.04398466297144</c:v>
                </c:pt>
                <c:pt idx="55">
                  <c:v>-85.369151456504525</c:v>
                </c:pt>
                <c:pt idx="56">
                  <c:v>-81.668340338276579</c:v>
                </c:pt>
                <c:pt idx="57">
                  <c:v>-77.942677468534384</c:v>
                </c:pt>
                <c:pt idx="58">
                  <c:v>-74.19329656993574</c:v>
                </c:pt>
                <c:pt idx="59">
                  <c:v>-70.42133858255653</c:v>
                </c:pt>
                <c:pt idx="60">
                  <c:v>-66.627951316701683</c:v>
                </c:pt>
                <c:pt idx="61">
                  <c:v>-62.814289103625335</c:v>
                </c:pt>
                <c:pt idx="62">
                  <c:v>-58.981512444266855</c:v>
                </c:pt>
                <c:pt idx="63">
                  <c:v>-55.130787656109305</c:v>
                </c:pt>
                <c:pt idx="64">
                  <c:v>-51.263286518267918</c:v>
                </c:pt>
                <c:pt idx="65">
                  <c:v>-47.380185914916673</c:v>
                </c:pt>
                <c:pt idx="66">
                  <c:v>-43.482667477161307</c:v>
                </c:pt>
                <c:pt idx="67">
                  <c:v>-39.571917223467935</c:v>
                </c:pt>
                <c:pt idx="68">
                  <c:v>-35.649125198756501</c:v>
                </c:pt>
                <c:pt idx="69">
                  <c:v>-31.715485112268983</c:v>
                </c:pt>
                <c:pt idx="70">
                  <c:v>-27.772193974322615</c:v>
                </c:pt>
                <c:pt idx="71">
                  <c:v>-23.820451732058519</c:v>
                </c:pt>
                <c:pt idx="72">
                  <c:v>-19.861460904296667</c:v>
                </c:pt>
                <c:pt idx="73">
                  <c:v>-15.896426215608303</c:v>
                </c:pt>
                <c:pt idx="74">
                  <c:v>-11.926554229717153</c:v>
                </c:pt>
                <c:pt idx="75">
                  <c:v>-7.9530529823409504</c:v>
                </c:pt>
                <c:pt idx="76">
                  <c:v>-3.977131613585053</c:v>
                </c:pt>
                <c:pt idx="77">
                  <c:v>0</c:v>
                </c:pt>
                <c:pt idx="78">
                  <c:v>3.977131613585053</c:v>
                </c:pt>
                <c:pt idx="79">
                  <c:v>7.9530529823409504</c:v>
                </c:pt>
                <c:pt idx="80">
                  <c:v>11.926554229717153</c:v>
                </c:pt>
                <c:pt idx="81">
                  <c:v>15.896426215608303</c:v>
                </c:pt>
                <c:pt idx="82">
                  <c:v>19.861460904296667</c:v>
                </c:pt>
                <c:pt idx="83">
                  <c:v>23.820451732058519</c:v>
                </c:pt>
                <c:pt idx="84">
                  <c:v>27.772193974322615</c:v>
                </c:pt>
                <c:pt idx="85">
                  <c:v>31.715485112268983</c:v>
                </c:pt>
                <c:pt idx="86">
                  <c:v>35.649125198756501</c:v>
                </c:pt>
                <c:pt idx="87">
                  <c:v>39.571917223467935</c:v>
                </c:pt>
                <c:pt idx="88">
                  <c:v>43.482667477161307</c:v>
                </c:pt>
                <c:pt idx="89">
                  <c:v>47.380185914916673</c:v>
                </c:pt>
                <c:pt idx="90">
                  <c:v>51.263286518267918</c:v>
                </c:pt>
                <c:pt idx="91">
                  <c:v>55.130787656109305</c:v>
                </c:pt>
                <c:pt idx="92">
                  <c:v>58.981512444266855</c:v>
                </c:pt>
                <c:pt idx="93">
                  <c:v>62.814289103625335</c:v>
                </c:pt>
                <c:pt idx="94">
                  <c:v>66.627951316701683</c:v>
                </c:pt>
                <c:pt idx="95">
                  <c:v>70.42133858255653</c:v>
                </c:pt>
                <c:pt idx="96">
                  <c:v>74.19329656993574</c:v>
                </c:pt>
                <c:pt idx="97">
                  <c:v>77.942677468534384</c:v>
                </c:pt>
                <c:pt idx="98">
                  <c:v>81.668340338276579</c:v>
                </c:pt>
                <c:pt idx="99">
                  <c:v>85.369151456504525</c:v>
                </c:pt>
                <c:pt idx="100">
                  <c:v>89.04398466297144</c:v>
                </c:pt>
                <c:pt idx="101">
                  <c:v>92.69172170253313</c:v>
                </c:pt>
                <c:pt idx="102">
                  <c:v>96.311252565433961</c:v>
                </c:pt>
                <c:pt idx="103">
                  <c:v>99.901475825084063</c:v>
                </c:pt>
                <c:pt idx="104">
                  <c:v>103.46129897322429</c:v>
                </c:pt>
                <c:pt idx="105">
                  <c:v>106.98963875237754</c:v>
                </c:pt>
                <c:pt idx="106">
                  <c:v>110.48542148548509</c:v>
                </c:pt>
                <c:pt idx="107">
                  <c:v>113.94758340262734</c:v>
                </c:pt>
                <c:pt idx="108">
                  <c:v>117.37507096473021</c:v>
                </c:pt>
                <c:pt idx="109">
                  <c:v>120.76684118415778</c:v>
                </c:pt>
                <c:pt idx="110">
                  <c:v>124.12186194209471</c:v>
                </c:pt>
                <c:pt idx="111">
                  <c:v>127.43911230262073</c:v>
                </c:pt>
                <c:pt idx="112">
                  <c:v>130.71758282338237</c:v>
                </c:pt>
                <c:pt idx="113">
                  <c:v>133.95627586276734</c:v>
                </c:pt>
                <c:pt idx="114">
                  <c:v>137.15420588348778</c:v>
                </c:pt>
                <c:pt idx="115">
                  <c:v>140.31039975248001</c:v>
                </c:pt>
                <c:pt idx="116">
                  <c:v>143.42389703702995</c:v>
                </c:pt>
                <c:pt idx="117">
                  <c:v>146.49375029703378</c:v>
                </c:pt>
                <c:pt idx="118">
                  <c:v>149.5190253733046</c:v>
                </c:pt>
                <c:pt idx="119">
                  <c:v>152.49880167183809</c:v>
                </c:pt>
                <c:pt idx="120">
                  <c:v>155.43217244395007</c:v>
                </c:pt>
                <c:pt idx="121">
                  <c:v>158.31824506220104</c:v>
                </c:pt>
                <c:pt idx="122">
                  <c:v>161.15614129202345</c:v>
                </c:pt>
                <c:pt idx="123">
                  <c:v>163.94499755896919</c:v>
                </c:pt>
                <c:pt idx="124">
                  <c:v>166.68396521149651</c:v>
                </c:pt>
                <c:pt idx="125">
                  <c:v>169.37221077921481</c:v>
                </c:pt>
                <c:pt idx="126">
                  <c:v>172.00891622651113</c:v>
                </c:pt>
                <c:pt idx="127">
                  <c:v>174.59327920147862</c:v>
                </c:pt>
                <c:pt idx="128">
                  <c:v>177.12451328007339</c:v>
                </c:pt>
                <c:pt idx="129">
                  <c:v>179.60184820542361</c:v>
                </c:pt>
                <c:pt idx="130">
                  <c:v>182.02453012221989</c:v>
                </c:pt>
                <c:pt idx="131">
                  <c:v>184.39182180611368</c:v>
                </c:pt>
                <c:pt idx="132">
                  <c:v>186.70300288805575</c:v>
                </c:pt>
                <c:pt idx="133">
                  <c:v>188.95737007350479</c:v>
                </c:pt>
                <c:pt idx="134">
                  <c:v>191.1542373564408</c:v>
                </c:pt>
                <c:pt idx="135">
                  <c:v>193.29293622811738</c:v>
                </c:pt>
                <c:pt idx="136">
                  <c:v>195.37281588048936</c:v>
                </c:pt>
                <c:pt idx="137">
                  <c:v>197.39324340425452</c:v>
                </c:pt>
                <c:pt idx="138">
                  <c:v>199.35360398144834</c:v>
                </c:pt>
                <c:pt idx="139">
                  <c:v>201.25330107253365</c:v>
                </c:pt>
                <c:pt idx="140">
                  <c:v>203.09175659792831</c:v>
                </c:pt>
                <c:pt idx="141">
                  <c:v>204.86841111391522</c:v>
                </c:pt>
                <c:pt idx="142">
                  <c:v>206.58272398288165</c:v>
                </c:pt>
                <c:pt idx="143">
                  <c:v>208.23417353783563</c:v>
                </c:pt>
                <c:pt idx="144">
                  <c:v>209.82225724114997</c:v>
                </c:pt>
                <c:pt idx="145">
                  <c:v>211.34649183748465</c:v>
                </c:pt>
                <c:pt idx="146">
                  <c:v>212.8064135008419</c:v>
                </c:pt>
                <c:pt idx="147">
                  <c:v>214.20157797570911</c:v>
                </c:pt>
                <c:pt idx="148">
                  <c:v>215.53156071224583</c:v>
                </c:pt>
                <c:pt idx="149">
                  <c:v>216.79595699547517</c:v>
                </c:pt>
                <c:pt idx="150">
                  <c:v>217.99438206843828</c:v>
                </c:pt>
                <c:pt idx="151">
                  <c:v>219.12647124927702</c:v>
                </c:pt>
                <c:pt idx="152">
                  <c:v>220.19188004220626</c:v>
                </c:pt>
                <c:pt idx="153">
                  <c:v>221.19028424234477</c:v>
                </c:pt>
                <c:pt idx="154">
                  <c:v>222.12138003437087</c:v>
                </c:pt>
                <c:pt idx="155">
                  <c:v>222.98488408497369</c:v>
                </c:pt>
                <c:pt idx="156">
                  <c:v>223.78053362907181</c:v>
                </c:pt>
                <c:pt idx="157">
                  <c:v>224.508086549773</c:v>
                </c:pt>
                <c:pt idx="158">
                  <c:v>225.16732145205037</c:v>
                </c:pt>
                <c:pt idx="159">
                  <c:v>225.75803773011336</c:v>
                </c:pt>
                <c:pt idx="160">
                  <c:v>226.28005562845206</c:v>
                </c:pt>
                <c:pt idx="161">
                  <c:v>226.73321629653714</c:v>
                </c:pt>
                <c:pt idx="162">
                  <c:v>227.11738183715804</c:v>
                </c:pt>
                <c:pt idx="163">
                  <c:v>227.43243534838544</c:v>
                </c:pt>
                <c:pt idx="164">
                  <c:v>227.67828095914439</c:v>
                </c:pt>
                <c:pt idx="165">
                  <c:v>227.85484385838811</c:v>
                </c:pt>
                <c:pt idx="166">
                  <c:v>227.96207031786298</c:v>
                </c:pt>
                <c:pt idx="167">
                  <c:v>227.9999277084583</c:v>
                </c:pt>
                <c:pt idx="168">
                  <c:v>227.968404510135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13-4B6C-A070-243AAD665B46}"/>
            </c:ext>
          </c:extLst>
        </c:ser>
        <c:ser>
          <c:idx val="4"/>
          <c:order val="4"/>
          <c:marker>
            <c:symbol val="none"/>
          </c:marker>
          <c:xVal>
            <c:numRef>
              <c:f>'RA610-1476'!$U:$U</c:f>
              <c:numCache>
                <c:formatCode>General</c:formatCode>
                <c:ptCount val="1048576"/>
                <c:pt idx="0">
                  <c:v>134.10661242767083</c:v>
                </c:pt>
                <c:pt idx="1">
                  <c:v>128.87466623735645</c:v>
                </c:pt>
                <c:pt idx="2">
                  <c:v>123.45206647237001</c:v>
                </c:pt>
                <c:pt idx="3">
                  <c:v>117.84046323483631</c:v>
                </c:pt>
                <c:pt idx="4">
                  <c:v>112.04156414081172</c:v>
                </c:pt>
                <c:pt idx="5">
                  <c:v>106.05713380065492</c:v>
                </c:pt>
                <c:pt idx="6">
                  <c:v>99.888993282054457</c:v>
                </c:pt>
                <c:pt idx="7">
                  <c:v>93.539019555876052</c:v>
                </c:pt>
                <c:pt idx="8">
                  <c:v>87.009144924999077</c:v>
                </c:pt>
                <c:pt idx="9">
                  <c:v>80.301356436313881</c:v>
                </c:pt>
                <c:pt idx="10">
                  <c:v>73.417695276063114</c:v>
                </c:pt>
                <c:pt idx="11">
                  <c:v>66.36025614870573</c:v>
                </c:pt>
                <c:pt idx="12">
                  <c:v>59.131186639496605</c:v>
                </c:pt>
                <c:pt idx="13">
                  <c:v>51.732686560975026</c:v>
                </c:pt>
                <c:pt idx="14">
                  <c:v>44.167007283559087</c:v>
                </c:pt>
                <c:pt idx="15">
                  <c:v>36.436451050451524</c:v>
                </c:pt>
                <c:pt idx="16">
                  <c:v>28.543370277065492</c:v>
                </c:pt>
                <c:pt idx="17">
                  <c:v>20.490166835182094</c:v>
                </c:pt>
                <c:pt idx="18">
                  <c:v>12.279291322058384</c:v>
                </c:pt>
                <c:pt idx="19">
                  <c:v>3.9132423147088389</c:v>
                </c:pt>
                <c:pt idx="20">
                  <c:v>-4.6054343904145298</c:v>
                </c:pt>
                <c:pt idx="21">
                  <c:v>-13.274146552109869</c:v>
                </c:pt>
                <c:pt idx="22">
                  <c:v>-22.090256273247292</c:v>
                </c:pt>
                <c:pt idx="23">
                  <c:v>-31.051080803482876</c:v>
                </c:pt>
                <c:pt idx="24">
                  <c:v>-40.15389335562287</c:v>
                </c:pt>
                <c:pt idx="25">
                  <c:v>-49.395923935386691</c:v>
                </c:pt>
                <c:pt idx="26">
                  <c:v>-58.774360184319448</c:v>
                </c:pt>
                <c:pt idx="27">
                  <c:v>-68.286348235594858</c:v>
                </c:pt>
                <c:pt idx="28">
                  <c:v>-77.928993582449607</c:v>
                </c:pt>
                <c:pt idx="29">
                  <c:v>-87.699361958984355</c:v>
                </c:pt>
                <c:pt idx="30">
                  <c:v>-97.594480233064019</c:v>
                </c:pt>
                <c:pt idx="31">
                  <c:v>-107.61133731104388</c:v>
                </c:pt>
                <c:pt idx="32">
                  <c:v>-117.74688505404896</c:v>
                </c:pt>
                <c:pt idx="33">
                  <c:v>-127.99803920552478</c:v>
                </c:pt>
                <c:pt idx="34">
                  <c:v>-138.36168032977997</c:v>
                </c:pt>
                <c:pt idx="35">
                  <c:v>-148.83465476123331</c:v>
                </c:pt>
                <c:pt idx="36">
                  <c:v>-159.41377556407713</c:v>
                </c:pt>
                <c:pt idx="37">
                  <c:v>-170.09582350206449</c:v>
                </c:pt>
                <c:pt idx="38">
                  <c:v>-180.87754801812633</c:v>
                </c:pt>
                <c:pt idx="39">
                  <c:v>-191.75566822351834</c:v>
                </c:pt>
                <c:pt idx="40">
                  <c:v>-202.72687389619898</c:v>
                </c:pt>
                <c:pt idx="41">
                  <c:v>-213.78782648813291</c:v>
                </c:pt>
                <c:pt idx="42">
                  <c:v>-224.93516014121428</c:v>
                </c:pt>
                <c:pt idx="43">
                  <c:v>-236.16548271150032</c:v>
                </c:pt>
                <c:pt idx="44">
                  <c:v>-247.47537680144387</c:v>
                </c:pt>
                <c:pt idx="45">
                  <c:v>-258.86140079981112</c:v>
                </c:pt>
                <c:pt idx="46">
                  <c:v>-270.32008992896613</c:v>
                </c:pt>
                <c:pt idx="47">
                  <c:v>-281.84795729920688</c:v>
                </c:pt>
                <c:pt idx="48">
                  <c:v>-293.44149496982857</c:v>
                </c:pt>
                <c:pt idx="49">
                  <c:v>-305.09717501659316</c:v>
                </c:pt>
                <c:pt idx="50">
                  <c:v>-316.81145060527979</c:v>
                </c:pt>
              </c:numCache>
            </c:numRef>
          </c:xVal>
          <c:yVal>
            <c:numRef>
              <c:f>'RA610-1476'!$V:$V</c:f>
              <c:numCache>
                <c:formatCode>General</c:formatCode>
                <c:ptCount val="1048576"/>
                <c:pt idx="0">
                  <c:v>239.68921332629202</c:v>
                </c:pt>
                <c:pt idx="1">
                  <c:v>250.66458881741534</c:v>
                </c:pt>
                <c:pt idx="2">
                  <c:v>261.54703063431771</c:v>
                </c:pt>
                <c:pt idx="3">
                  <c:v>272.33322723988715</c:v>
                </c:pt>
                <c:pt idx="4">
                  <c:v>283.01989638451852</c:v>
                </c:pt>
                <c:pt idx="5">
                  <c:v>293.60378610490517</c:v>
                </c:pt>
                <c:pt idx="6">
                  <c:v>304.08167571361435</c:v>
                </c:pt>
                <c:pt idx="7">
                  <c:v>314.45037677914513</c:v>
                </c:pt>
                <c:pt idx="8">
                  <c:v>324.7067340961716</c:v>
                </c:pt>
                <c:pt idx="9">
                  <c:v>334.84762664567438</c:v>
                </c:pt>
                <c:pt idx="10">
                  <c:v>344.8699685446694</c:v>
                </c:pt>
                <c:pt idx="11">
                  <c:v>354.77070998524539</c:v>
                </c:pt>
                <c:pt idx="12">
                  <c:v>364.5468381626232</c:v>
                </c:pt>
                <c:pt idx="13">
                  <c:v>374.19537819195466</c:v>
                </c:pt>
                <c:pt idx="14">
                  <c:v>383.7133940135833</c:v>
                </c:pt>
                <c:pt idx="15">
                  <c:v>393.09798928648974</c:v>
                </c:pt>
                <c:pt idx="16">
                  <c:v>402.34630826965099</c:v>
                </c:pt>
                <c:pt idx="17">
                  <c:v>411.45553669104498</c:v>
                </c:pt>
                <c:pt idx="18">
                  <c:v>420.42290260403649</c:v>
                </c:pt>
                <c:pt idx="19">
                  <c:v>429.24567723088262</c:v>
                </c:pt>
                <c:pt idx="20">
                  <c:v>437.92117579310286</c:v>
                </c:pt>
                <c:pt idx="21">
                  <c:v>446.446758328459</c:v>
                </c:pt>
                <c:pt idx="22">
                  <c:v>454.81983049429903</c:v>
                </c:pt>
                <c:pt idx="23">
                  <c:v>463.03784435701681</c:v>
                </c:pt>
                <c:pt idx="24">
                  <c:v>471.09829916739199</c:v>
                </c:pt>
                <c:pt idx="25">
                  <c:v>478.99874212156891</c:v>
                </c:pt>
                <c:pt idx="26">
                  <c:v>486.73676910744854</c:v>
                </c:pt>
                <c:pt idx="27">
                  <c:v>494.31002543626033</c:v>
                </c:pt>
                <c:pt idx="28">
                  <c:v>501.71620655909811</c:v>
                </c:pt>
                <c:pt idx="29">
                  <c:v>508.95305876819447</c:v>
                </c:pt>
                <c:pt idx="30">
                  <c:v>516.01837988272791</c:v>
                </c:pt>
                <c:pt idx="31">
                  <c:v>522.91001991894723</c:v>
                </c:pt>
                <c:pt idx="32">
                  <c:v>529.62588174441385</c:v>
                </c:pt>
                <c:pt idx="33">
                  <c:v>536.16392171616189</c:v>
                </c:pt>
                <c:pt idx="34">
                  <c:v>542.5221503025798</c:v>
                </c:pt>
                <c:pt idx="35">
                  <c:v>548.69863268882682</c:v>
                </c:pt>
                <c:pt idx="36">
                  <c:v>554.69148936559918</c:v>
                </c:pt>
                <c:pt idx="37">
                  <c:v>560.49889670106609</c:v>
                </c:pt>
                <c:pt idx="38">
                  <c:v>566.11908749580334</c:v>
                </c:pt>
                <c:pt idx="39">
                  <c:v>571.55035152055279</c:v>
                </c:pt>
                <c:pt idx="40">
                  <c:v>576.79103603664748</c:v>
                </c:pt>
                <c:pt idx="41">
                  <c:v>581.83954629894106</c:v>
                </c:pt>
                <c:pt idx="42">
                  <c:v>586.69434604109051</c:v>
                </c:pt>
                <c:pt idx="43">
                  <c:v>591.3539579430435</c:v>
                </c:pt>
                <c:pt idx="44">
                  <c:v>595.81696408058747</c:v>
                </c:pt>
                <c:pt idx="45">
                  <c:v>600.08200635682624</c:v>
                </c:pt>
                <c:pt idx="46">
                  <c:v>604.14778691544939</c:v>
                </c:pt>
                <c:pt idx="47">
                  <c:v>608.01306853567235</c:v>
                </c:pt>
                <c:pt idx="48">
                  <c:v>611.67667500872199</c:v>
                </c:pt>
                <c:pt idx="49">
                  <c:v>615.1374914957596</c:v>
                </c:pt>
                <c:pt idx="50">
                  <c:v>618.39446486712677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13-4B6C-A070-243AAD665B46}"/>
            </c:ext>
          </c:extLst>
        </c:ser>
        <c:ser>
          <c:idx val="5"/>
          <c:order val="5"/>
          <c:marker>
            <c:symbol val="none"/>
          </c:marker>
          <c:xVal>
            <c:numRef>
              <c:f>'RA610-1476'!$Y:$Y</c:f>
              <c:numCache>
                <c:formatCode>General</c:formatCode>
                <c:ptCount val="1048576"/>
                <c:pt idx="0">
                  <c:v>-341.97859510290482</c:v>
                </c:pt>
                <c:pt idx="1">
                  <c:v>-352.69142931253111</c:v>
                </c:pt>
                <c:pt idx="2">
                  <c:v>-363.25433706444164</c:v>
                </c:pt>
                <c:pt idx="3">
                  <c:v>-373.66410405603563</c:v>
                </c:pt>
                <c:pt idx="4">
                  <c:v>-383.91756258558758</c:v>
                </c:pt>
                <c:pt idx="5">
                  <c:v>-394.0115925161823</c:v>
                </c:pt>
                <c:pt idx="6">
                  <c:v>-403.94312222517362</c:v>
                </c:pt>
                <c:pt idx="7">
                  <c:v>-413.7091295388841</c:v>
                </c:pt>
                <c:pt idx="8">
                  <c:v>-423.3066426522538</c:v>
                </c:pt>
                <c:pt idx="9">
                  <c:v>-432.73274103316351</c:v>
                </c:pt>
                <c:pt idx="10">
                  <c:v>-441.98455631115667</c:v>
                </c:pt>
                <c:pt idx="11">
                  <c:v>-451.05927315028543</c:v>
                </c:pt>
                <c:pt idx="12">
                  <c:v>-459.95413010582058</c:v>
                </c:pt>
                <c:pt idx="13">
                  <c:v>-468.66642046456207</c:v>
                </c:pt>
                <c:pt idx="14">
                  <c:v>-477.19349306849472</c:v>
                </c:pt>
                <c:pt idx="15">
                  <c:v>-485.53275312153664</c:v>
                </c:pt>
                <c:pt idx="16">
                  <c:v>-493.68166297913911</c:v>
                </c:pt>
                <c:pt idx="17">
                  <c:v>-501.63774292049459</c:v>
                </c:pt>
                <c:pt idx="18">
                  <c:v>-509.39857190311636</c:v>
                </c:pt>
                <c:pt idx="19">
                  <c:v>-516.96178829956614</c:v>
                </c:pt>
                <c:pt idx="20">
                  <c:v>-524.3250906160979</c:v>
                </c:pt>
                <c:pt idx="21">
                  <c:v>-531.48623819300485</c:v>
                </c:pt>
                <c:pt idx="22">
                  <c:v>-538.44305188645501</c:v>
                </c:pt>
                <c:pt idx="23">
                  <c:v>-545.1934147316058</c:v>
                </c:pt>
                <c:pt idx="24">
                  <c:v>-551.73527258679883</c:v>
                </c:pt>
                <c:pt idx="25">
                  <c:v>-558.06663475863695</c:v>
                </c:pt>
                <c:pt idx="26">
                  <c:v>-564.18557460775457</c:v>
                </c:pt>
                <c:pt idx="27">
                  <c:v>-570.09023013509488</c:v>
                </c:pt>
                <c:pt idx="28">
                  <c:v>-575.77880454851868</c:v>
                </c:pt>
                <c:pt idx="29">
                  <c:v>-581.24956680956984</c:v>
                </c:pt>
                <c:pt idx="30">
                  <c:v>-586.50085216023103</c:v>
                </c:pt>
                <c:pt idx="31">
                  <c:v>-591.53106262951269</c:v>
                </c:pt>
                <c:pt idx="32">
                  <c:v>-596.3386675197155</c:v>
                </c:pt>
                <c:pt idx="33">
                  <c:v>-600.9222038722238</c:v>
                </c:pt>
                <c:pt idx="34">
                  <c:v>-605.28027691268574</c:v>
                </c:pt>
                <c:pt idx="35">
                  <c:v>-609.41156047544337</c:v>
                </c:pt>
                <c:pt idx="36">
                  <c:v>-613.31479740708699</c:v>
                </c:pt>
                <c:pt idx="37">
                  <c:v>-616.9887999490071</c:v>
                </c:pt>
                <c:pt idx="38">
                  <c:v>-620.43245009883185</c:v>
                </c:pt>
                <c:pt idx="39">
                  <c:v>-623.64469995063484</c:v>
                </c:pt>
                <c:pt idx="40">
                  <c:v>-626.62457201381471</c:v>
                </c:pt>
                <c:pt idx="41">
                  <c:v>-629.37115951054579</c:v>
                </c:pt>
                <c:pt idx="42">
                  <c:v>-631.88362665171246</c:v>
                </c:pt>
                <c:pt idx="43">
                  <c:v>-634.16120889123897</c:v>
                </c:pt>
                <c:pt idx="44">
                  <c:v>-636.20321315874332</c:v>
                </c:pt>
                <c:pt idx="45">
                  <c:v>-638.00901807043749</c:v>
                </c:pt>
                <c:pt idx="46">
                  <c:v>-639.57807411821682</c:v>
                </c:pt>
                <c:pt idx="47">
                  <c:v>-640.90990383687404</c:v>
                </c:pt>
                <c:pt idx="48">
                  <c:v>-642.00410194939388</c:v>
                </c:pt>
                <c:pt idx="49">
                  <c:v>-642.86033549027854</c:v>
                </c:pt>
                <c:pt idx="50">
                  <c:v>-643.47834390686944</c:v>
                </c:pt>
                <c:pt idx="51">
                  <c:v>-643.8579391386337</c:v>
                </c:pt>
                <c:pt idx="52">
                  <c:v>-643.99900567439101</c:v>
                </c:pt>
                <c:pt idx="53">
                  <c:v>-643.90150058746417</c:v>
                </c:pt>
                <c:pt idx="54">
                  <c:v>-643.56545354874129</c:v>
                </c:pt>
                <c:pt idx="55">
                  <c:v>-642.99096681764729</c:v>
                </c:pt>
                <c:pt idx="56">
                  <c:v>-642.17821521102576</c:v>
                </c:pt>
                <c:pt idx="57">
                  <c:v>-641.12744604994225</c:v>
                </c:pt>
                <c:pt idx="58">
                  <c:v>-639.83897908442464</c:v>
                </c:pt>
                <c:pt idx="59">
                  <c:v>-638.31320639616274</c:v>
                </c:pt>
                <c:pt idx="60">
                  <c:v>-636.55059227919674</c:v>
                </c:pt>
                <c:pt idx="61">
                  <c:v>-634.55167309863305</c:v>
                </c:pt>
                <c:pt idx="62">
                  <c:v>-632.31705712742746</c:v>
                </c:pt>
                <c:pt idx="63">
                  <c:v>-629.84742436128727</c:v>
                </c:pt>
                <c:pt idx="64">
                  <c:v>-627.14352631174779</c:v>
                </c:pt>
                <c:pt idx="65">
                  <c:v>-624.20618577748667</c:v>
                </c:pt>
                <c:pt idx="66">
                  <c:v>-621.03629659394585</c:v>
                </c:pt>
                <c:pt idx="67">
                  <c:v>-617.6348233613362</c:v>
                </c:pt>
                <c:pt idx="68">
                  <c:v>-614.00280115110911</c:v>
                </c:pt>
                <c:pt idx="69">
                  <c:v>-610.14133519098311</c:v>
                </c:pt>
                <c:pt idx="70">
                  <c:v>-606.05160052862186</c:v>
                </c:pt>
                <c:pt idx="71">
                  <c:v>-601.7348416740665</c:v>
                </c:pt>
                <c:pt idx="72">
                  <c:v>-597.1923722210297</c:v>
                </c:pt>
                <c:pt idx="73">
                  <c:v>-592.42557444716829</c:v>
                </c:pt>
                <c:pt idx="74">
                  <c:v>-587.43589889345435</c:v>
                </c:pt>
                <c:pt idx="75">
                  <c:v>-582.2248639227746</c:v>
                </c:pt>
                <c:pt idx="76">
                  <c:v>-576.79405525789161</c:v>
                </c:pt>
                <c:pt idx="77">
                  <c:v>-571.14512549890571</c:v>
                </c:pt>
                <c:pt idx="78">
                  <c:v>-565.27979362036842</c:v>
                </c:pt>
                <c:pt idx="79">
                  <c:v>-559.19984444819602</c:v>
                </c:pt>
                <c:pt idx="80">
                  <c:v>-552.90712811654612</c:v>
                </c:pt>
                <c:pt idx="81">
                  <c:v>-546.40355950481967</c:v>
                </c:pt>
                <c:pt idx="82">
                  <c:v>-539.69111765496166</c:v>
                </c:pt>
                <c:pt idx="83">
                  <c:v>-532.77184516923592</c:v>
                </c:pt>
                <c:pt idx="84">
                  <c:v>-525.64784758866131</c:v>
                </c:pt>
                <c:pt idx="85">
                  <c:v>-518.32129275229192</c:v>
                </c:pt>
                <c:pt idx="86">
                  <c:v>-510.79441013754149</c:v>
                </c:pt>
                <c:pt idx="87">
                  <c:v>-503.06949018175328</c:v>
                </c:pt>
                <c:pt idx="88">
                  <c:v>-495.14888358521534</c:v>
                </c:pt>
                <c:pt idx="89">
                  <c:v>-487.03500059584258</c:v>
                </c:pt>
                <c:pt idx="90">
                  <c:v>-478.73031027573427</c:v>
                </c:pt>
                <c:pt idx="91">
                  <c:v>-470.23733974983747</c:v>
                </c:pt>
                <c:pt idx="92">
                  <c:v>-461.55867343693978</c:v>
                </c:pt>
                <c:pt idx="93">
                  <c:v>-452.69695226322881</c:v>
                </c:pt>
                <c:pt idx="94">
                  <c:v>-443.65487285865515</c:v>
                </c:pt>
                <c:pt idx="95">
                  <c:v>-434.43518673634674</c:v>
                </c:pt>
                <c:pt idx="96">
                  <c:v>-425.04069945531876</c:v>
                </c:pt>
                <c:pt idx="97">
                  <c:v>-415.47426976674217</c:v>
                </c:pt>
                <c:pt idx="98">
                  <c:v>-405.73880874402016</c:v>
                </c:pt>
                <c:pt idx="99">
                  <c:v>-395.83727889694853</c:v>
                </c:pt>
                <c:pt idx="100">
                  <c:v>-385.77269327021884</c:v>
                </c:pt>
                <c:pt idx="101">
                  <c:v>-381.7018877917086</c:v>
                </c:pt>
              </c:numCache>
            </c:numRef>
          </c:xVal>
          <c:yVal>
            <c:numRef>
              <c:f>'RA610-1476'!$Z:$Z</c:f>
              <c:numCache>
                <c:formatCode>General</c:formatCode>
                <c:ptCount val="1048576"/>
                <c:pt idx="0">
                  <c:v>618.34669390450381</c:v>
                </c:pt>
                <c:pt idx="1">
                  <c:v>609.84518976702202</c:v>
                </c:pt>
                <c:pt idx="2">
                  <c:v>601.15810917414183</c:v>
                </c:pt>
                <c:pt idx="3">
                  <c:v>592.28809561252388</c:v>
                </c:pt>
                <c:pt idx="4">
                  <c:v>583.23784823550068</c:v>
                </c:pt>
                <c:pt idx="5">
                  <c:v>574.01012104172071</c:v>
                </c:pt>
                <c:pt idx="6">
                  <c:v>564.60772203710599</c:v>
                </c:pt>
                <c:pt idx="7">
                  <c:v>555.03351238037078</c:v>
                </c:pt>
                <c:pt idx="8">
                  <c:v>545.29040551237108</c:v>
                </c:pt>
                <c:pt idx="9">
                  <c:v>535.38136626953985</c:v>
                </c:pt>
                <c:pt idx="10">
                  <c:v>525.30940998168501</c:v>
                </c:pt>
                <c:pt idx="11">
                  <c:v>515.07760155442236</c:v>
                </c:pt>
                <c:pt idx="12">
                  <c:v>504.68905453652161</c:v>
                </c:pt>
                <c:pt idx="13">
                  <c:v>494.14693017245077</c:v>
                </c:pt>
                <c:pt idx="14">
                  <c:v>483.4544364404054</c:v>
                </c:pt>
                <c:pt idx="15">
                  <c:v>472.61482707611992</c:v>
                </c:pt>
                <c:pt idx="16">
                  <c:v>461.6314005827515</c:v>
                </c:pt>
                <c:pt idx="17">
                  <c:v>450.50749922714203</c:v>
                </c:pt>
                <c:pt idx="18">
                  <c:v>439.24650802276517</c:v>
                </c:pt>
                <c:pt idx="19">
                  <c:v>427.85185369966086</c:v>
                </c:pt>
                <c:pt idx="20">
                  <c:v>416.32700366168098</c:v>
                </c:pt>
                <c:pt idx="21">
                  <c:v>404.67546493135359</c:v>
                </c:pt>
                <c:pt idx="22">
                  <c:v>392.90078308269239</c:v>
                </c:pt>
                <c:pt idx="23">
                  <c:v>381.00654116227668</c:v>
                </c:pt>
                <c:pt idx="24">
                  <c:v>368.99635859892584</c:v>
                </c:pt>
                <c:pt idx="25">
                  <c:v>356.87389010230453</c:v>
                </c:pt>
                <c:pt idx="26">
                  <c:v>344.64282455078995</c:v>
                </c:pt>
                <c:pt idx="27">
                  <c:v>332.30688386894423</c:v>
                </c:pt>
                <c:pt idx="28">
                  <c:v>319.86982189492886</c:v>
                </c:pt>
                <c:pt idx="29">
                  <c:v>307.33542323820723</c:v>
                </c:pt>
                <c:pt idx="30">
                  <c:v>294.70750212788636</c:v>
                </c:pt>
                <c:pt idx="31">
                  <c:v>281.98990125204119</c:v>
                </c:pt>
                <c:pt idx="32">
                  <c:v>269.18649058838349</c:v>
                </c:pt>
                <c:pt idx="33">
                  <c:v>256.30116622662246</c:v>
                </c:pt>
                <c:pt idx="34">
                  <c:v>243.33784918288066</c:v>
                </c:pt>
                <c:pt idx="35">
                  <c:v>230.30048420652722</c:v>
                </c:pt>
                <c:pt idx="36">
                  <c:v>217.19303857978397</c:v>
                </c:pt>
                <c:pt idx="37">
                  <c:v>204.01950091048187</c:v>
                </c:pt>
                <c:pt idx="38">
                  <c:v>190.78387991831912</c:v>
                </c:pt>
                <c:pt idx="39">
                  <c:v>177.49020321500828</c:v>
                </c:pt>
                <c:pt idx="40">
                  <c:v>164.14251607866711</c:v>
                </c:pt>
                <c:pt idx="41">
                  <c:v>150.7448802228395</c:v>
                </c:pt>
                <c:pt idx="42">
                  <c:v>137.30137256050915</c:v>
                </c:pt>
                <c:pt idx="43">
                  <c:v>123.81608396349533</c:v>
                </c:pt>
                <c:pt idx="44">
                  <c:v>110.29311801759201</c:v>
                </c:pt>
                <c:pt idx="45">
                  <c:v>96.736589773846902</c:v>
                </c:pt>
                <c:pt idx="46">
                  <c:v>83.150624496344733</c:v>
                </c:pt>
                <c:pt idx="47">
                  <c:v>69.539356406888146</c:v>
                </c:pt>
                <c:pt idx="48">
                  <c:v>55.906927426947512</c:v>
                </c:pt>
                <c:pt idx="49">
                  <c:v>42.257485917273144</c:v>
                </c:pt>
                <c:pt idx="50">
                  <c:v>28.595185415542122</c:v>
                </c:pt>
                <c:pt idx="51">
                  <c:v>14.924183372436831</c:v>
                </c:pt>
                <c:pt idx="52">
                  <c:v>1.2486398865256734</c:v>
                </c:pt>
                <c:pt idx="53">
                  <c:v>-12.427283561658388</c:v>
                </c:pt>
                <c:pt idx="54">
                  <c:v>-26.099425375958123</c:v>
                </c:pt>
                <c:pt idx="55">
                  <c:v>-39.763625110972391</c:v>
                </c:pt>
                <c:pt idx="56">
                  <c:v>-53.415724738080733</c:v>
                </c:pt>
                <c:pt idx="57">
                  <c:v>-67.05156991073811</c:v>
                </c:pt>
                <c:pt idx="58">
                  <c:v>-80.667011228644284</c:v>
                </c:pt>
                <c:pt idx="59">
                  <c:v>-94.257905500409905</c:v>
                </c:pt>
                <c:pt idx="60">
                  <c:v>-107.82011700433651</c:v>
                </c:pt>
                <c:pt idx="61">
                  <c:v>-121.34951874691673</c:v>
                </c:pt>
                <c:pt idx="62">
                  <c:v>-134.84199371868525</c:v>
                </c:pt>
                <c:pt idx="63">
                  <c:v>-148.29343614702594</c:v>
                </c:pt>
                <c:pt idx="64">
                  <c:v>-161.69975274556501</c:v>
                </c:pt>
                <c:pt idx="65">
                  <c:v>-175.05686395975889</c:v>
                </c:pt>
                <c:pt idx="66">
                  <c:v>-188.36070520830958</c:v>
                </c:pt>
                <c:pt idx="67">
                  <c:v>-201.60722812001765</c:v>
                </c:pt>
                <c:pt idx="68">
                  <c:v>-214.79240176570713</c:v>
                </c:pt>
                <c:pt idx="69">
                  <c:v>-227.91221388484004</c:v>
                </c:pt>
                <c:pt idx="70">
                  <c:v>-240.96267210645229</c:v>
                </c:pt>
                <c:pt idx="71">
                  <c:v>-253.93980516403383</c:v>
                </c:pt>
                <c:pt idx="72">
                  <c:v>-266.83966410399108</c:v>
                </c:pt>
                <c:pt idx="73">
                  <c:v>-279.65832348731459</c:v>
                </c:pt>
                <c:pt idx="74">
                  <c:v>-292.39188258409649</c:v>
                </c:pt>
                <c:pt idx="75">
                  <c:v>-305.03646656052405</c:v>
                </c:pt>
                <c:pt idx="76">
                  <c:v>-317.58822765799522</c:v>
                </c:pt>
                <c:pt idx="77">
                  <c:v>-330.04334636399761</c:v>
                </c:pt>
                <c:pt idx="78">
                  <c:v>-342.39803257438643</c:v>
                </c:pt>
                <c:pt idx="79">
                  <c:v>-354.64852674671948</c:v>
                </c:pt>
                <c:pt idx="80">
                  <c:v>-366.7911010442869</c:v>
                </c:pt>
                <c:pt idx="81">
                  <c:v>-378.82206047049783</c:v>
                </c:pt>
                <c:pt idx="82">
                  <c:v>-390.73774399326862</c:v>
                </c:pt>
                <c:pt idx="83">
                  <c:v>-402.5345256590814</c:v>
                </c:pt>
                <c:pt idx="84">
                  <c:v>-414.20881569636134</c:v>
                </c:pt>
                <c:pt idx="85">
                  <c:v>-425.75706160785069</c:v>
                </c:pt>
                <c:pt idx="86">
                  <c:v>-437.17574925163609</c:v>
                </c:pt>
                <c:pt idx="87">
                  <c:v>-448.46140391050375</c:v>
                </c:pt>
                <c:pt idx="88">
                  <c:v>-459.6105913493015</c:v>
                </c:pt>
                <c:pt idx="89">
                  <c:v>-470.61991885997742</c:v>
                </c:pt>
                <c:pt idx="90">
                  <c:v>-481.48603629398605</c:v>
                </c:pt>
                <c:pt idx="91">
                  <c:v>-492.20563708174001</c:v>
                </c:pt>
                <c:pt idx="92">
                  <c:v>-502.77545923880302</c:v>
                </c:pt>
                <c:pt idx="93">
                  <c:v>-513.19228635851482</c:v>
                </c:pt>
                <c:pt idx="94">
                  <c:v>-523.45294859074681</c:v>
                </c:pt>
                <c:pt idx="95">
                  <c:v>-533.55432360648956</c:v>
                </c:pt>
                <c:pt idx="96">
                  <c:v>-543.49333754798147</c:v>
                </c:pt>
                <c:pt idx="97">
                  <c:v>-553.26696596408556</c:v>
                </c:pt>
                <c:pt idx="98">
                  <c:v>-562.87223473063386</c:v>
                </c:pt>
                <c:pt idx="99">
                  <c:v>-572.30622095545471</c:v>
                </c:pt>
                <c:pt idx="100">
                  <c:v>-581.56605386781337</c:v>
                </c:pt>
                <c:pt idx="101">
                  <c:v>-585.22059112318277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13-4B6C-A070-243AAD665B46}"/>
            </c:ext>
          </c:extLst>
        </c:ser>
        <c:ser>
          <c:idx val="6"/>
          <c:order val="6"/>
          <c:marker>
            <c:symbol val="none"/>
          </c:marker>
          <c:xVal>
            <c:numRef>
              <c:f>'RA610-1476'!$AB:$AB</c:f>
              <c:numCache>
                <c:formatCode>General</c:formatCode>
                <c:ptCount val="1048576"/>
                <c:pt idx="0">
                  <c:v>-379</c:v>
                </c:pt>
                <c:pt idx="1">
                  <c:v>-379</c:v>
                </c:pt>
                <c:pt idx="2">
                  <c:v>-379</c:v>
                </c:pt>
                <c:pt idx="3">
                  <c:v>-379</c:v>
                </c:pt>
                <c:pt idx="4">
                  <c:v>-379</c:v>
                </c:pt>
                <c:pt idx="5">
                  <c:v>-379</c:v>
                </c:pt>
                <c:pt idx="6">
                  <c:v>-379</c:v>
                </c:pt>
                <c:pt idx="7">
                  <c:v>-379</c:v>
                </c:pt>
                <c:pt idx="8">
                  <c:v>-379</c:v>
                </c:pt>
                <c:pt idx="9">
                  <c:v>-379</c:v>
                </c:pt>
                <c:pt idx="10">
                  <c:v>-379</c:v>
                </c:pt>
                <c:pt idx="11">
                  <c:v>-379</c:v>
                </c:pt>
                <c:pt idx="12">
                  <c:v>-379</c:v>
                </c:pt>
                <c:pt idx="13">
                  <c:v>-379</c:v>
                </c:pt>
                <c:pt idx="14">
                  <c:v>-379</c:v>
                </c:pt>
                <c:pt idx="15">
                  <c:v>-379</c:v>
                </c:pt>
                <c:pt idx="16">
                  <c:v>-379</c:v>
                </c:pt>
                <c:pt idx="17">
                  <c:v>-379</c:v>
                </c:pt>
                <c:pt idx="18">
                  <c:v>-379</c:v>
                </c:pt>
                <c:pt idx="19">
                  <c:v>-379</c:v>
                </c:pt>
                <c:pt idx="20">
                  <c:v>-379</c:v>
                </c:pt>
                <c:pt idx="21">
                  <c:v>-379</c:v>
                </c:pt>
                <c:pt idx="22">
                  <c:v>-379</c:v>
                </c:pt>
                <c:pt idx="23">
                  <c:v>-379</c:v>
                </c:pt>
                <c:pt idx="24">
                  <c:v>-379</c:v>
                </c:pt>
                <c:pt idx="25">
                  <c:v>-379</c:v>
                </c:pt>
                <c:pt idx="26">
                  <c:v>-379</c:v>
                </c:pt>
                <c:pt idx="27">
                  <c:v>-379</c:v>
                </c:pt>
                <c:pt idx="28">
                  <c:v>-379</c:v>
                </c:pt>
                <c:pt idx="29">
                  <c:v>-379</c:v>
                </c:pt>
                <c:pt idx="30">
                  <c:v>-379</c:v>
                </c:pt>
                <c:pt idx="31">
                  <c:v>-379</c:v>
                </c:pt>
                <c:pt idx="32">
                  <c:v>-379</c:v>
                </c:pt>
                <c:pt idx="33">
                  <c:v>-379</c:v>
                </c:pt>
                <c:pt idx="34">
                  <c:v>-379</c:v>
                </c:pt>
                <c:pt idx="35">
                  <c:v>-379</c:v>
                </c:pt>
                <c:pt idx="36">
                  <c:v>-379</c:v>
                </c:pt>
                <c:pt idx="37">
                  <c:v>-379</c:v>
                </c:pt>
                <c:pt idx="38">
                  <c:v>-379</c:v>
                </c:pt>
                <c:pt idx="39">
                  <c:v>-379</c:v>
                </c:pt>
                <c:pt idx="40">
                  <c:v>-379</c:v>
                </c:pt>
                <c:pt idx="41">
                  <c:v>-379</c:v>
                </c:pt>
                <c:pt idx="42">
                  <c:v>-379</c:v>
                </c:pt>
                <c:pt idx="43">
                  <c:v>-379</c:v>
                </c:pt>
                <c:pt idx="44">
                  <c:v>-379</c:v>
                </c:pt>
                <c:pt idx="45">
                  <c:v>-379</c:v>
                </c:pt>
                <c:pt idx="46">
                  <c:v>-379</c:v>
                </c:pt>
                <c:pt idx="47">
                  <c:v>-379</c:v>
                </c:pt>
                <c:pt idx="48">
                  <c:v>-379</c:v>
                </c:pt>
                <c:pt idx="49">
                  <c:v>-379</c:v>
                </c:pt>
                <c:pt idx="50">
                  <c:v>-379</c:v>
                </c:pt>
                <c:pt idx="51">
                  <c:v>-379</c:v>
                </c:pt>
                <c:pt idx="52">
                  <c:v>-379</c:v>
                </c:pt>
                <c:pt idx="53">
                  <c:v>-379</c:v>
                </c:pt>
                <c:pt idx="54">
                  <c:v>-379</c:v>
                </c:pt>
                <c:pt idx="55">
                  <c:v>-379</c:v>
                </c:pt>
                <c:pt idx="56">
                  <c:v>-379</c:v>
                </c:pt>
                <c:pt idx="57">
                  <c:v>-379</c:v>
                </c:pt>
                <c:pt idx="58">
                  <c:v>-379</c:v>
                </c:pt>
                <c:pt idx="59">
                  <c:v>-379</c:v>
                </c:pt>
                <c:pt idx="60">
                  <c:v>-379</c:v>
                </c:pt>
                <c:pt idx="61">
                  <c:v>-379</c:v>
                </c:pt>
                <c:pt idx="62">
                  <c:v>-379</c:v>
                </c:pt>
                <c:pt idx="63">
                  <c:v>-379</c:v>
                </c:pt>
                <c:pt idx="64">
                  <c:v>-379</c:v>
                </c:pt>
                <c:pt idx="65">
                  <c:v>-379</c:v>
                </c:pt>
                <c:pt idx="66">
                  <c:v>-379</c:v>
                </c:pt>
                <c:pt idx="67">
                  <c:v>-379</c:v>
                </c:pt>
                <c:pt idx="68">
                  <c:v>-379</c:v>
                </c:pt>
                <c:pt idx="69">
                  <c:v>-379</c:v>
                </c:pt>
                <c:pt idx="70">
                  <c:v>-379</c:v>
                </c:pt>
                <c:pt idx="71">
                  <c:v>-379</c:v>
                </c:pt>
                <c:pt idx="72">
                  <c:v>-379</c:v>
                </c:pt>
                <c:pt idx="73">
                  <c:v>-379</c:v>
                </c:pt>
                <c:pt idx="74">
                  <c:v>-379</c:v>
                </c:pt>
                <c:pt idx="75">
                  <c:v>-379</c:v>
                </c:pt>
                <c:pt idx="76">
                  <c:v>-379</c:v>
                </c:pt>
                <c:pt idx="77">
                  <c:v>-379</c:v>
                </c:pt>
                <c:pt idx="78">
                  <c:v>-379</c:v>
                </c:pt>
                <c:pt idx="79">
                  <c:v>-379</c:v>
                </c:pt>
                <c:pt idx="80">
                  <c:v>-379</c:v>
                </c:pt>
                <c:pt idx="81">
                  <c:v>-379</c:v>
                </c:pt>
                <c:pt idx="82">
                  <c:v>-379</c:v>
                </c:pt>
                <c:pt idx="83">
                  <c:v>-379</c:v>
                </c:pt>
                <c:pt idx="84">
                  <c:v>-379</c:v>
                </c:pt>
                <c:pt idx="85">
                  <c:v>-379</c:v>
                </c:pt>
                <c:pt idx="86">
                  <c:v>-379</c:v>
                </c:pt>
                <c:pt idx="87">
                  <c:v>-379</c:v>
                </c:pt>
                <c:pt idx="88">
                  <c:v>-379</c:v>
                </c:pt>
                <c:pt idx="89">
                  <c:v>-379</c:v>
                </c:pt>
                <c:pt idx="90">
                  <c:v>-379</c:v>
                </c:pt>
                <c:pt idx="91">
                  <c:v>-379</c:v>
                </c:pt>
                <c:pt idx="92">
                  <c:v>-379</c:v>
                </c:pt>
                <c:pt idx="93">
                  <c:v>-379</c:v>
                </c:pt>
                <c:pt idx="94">
                  <c:v>-379</c:v>
                </c:pt>
                <c:pt idx="95">
                  <c:v>-379</c:v>
                </c:pt>
                <c:pt idx="96">
                  <c:v>-379</c:v>
                </c:pt>
                <c:pt idx="97">
                  <c:v>-379</c:v>
                </c:pt>
                <c:pt idx="98">
                  <c:v>-379</c:v>
                </c:pt>
                <c:pt idx="99">
                  <c:v>-379</c:v>
                </c:pt>
                <c:pt idx="100">
                  <c:v>-379</c:v>
                </c:pt>
                <c:pt idx="101">
                  <c:v>-379</c:v>
                </c:pt>
                <c:pt idx="102">
                  <c:v>-379</c:v>
                </c:pt>
                <c:pt idx="103">
                  <c:v>-379</c:v>
                </c:pt>
                <c:pt idx="104">
                  <c:v>-379</c:v>
                </c:pt>
                <c:pt idx="105">
                  <c:v>-379</c:v>
                </c:pt>
                <c:pt idx="106">
                  <c:v>-379</c:v>
                </c:pt>
                <c:pt idx="107">
                  <c:v>-379</c:v>
                </c:pt>
                <c:pt idx="108">
                  <c:v>-379</c:v>
                </c:pt>
                <c:pt idx="109">
                  <c:v>-379</c:v>
                </c:pt>
                <c:pt idx="110">
                  <c:v>-379</c:v>
                </c:pt>
                <c:pt idx="111">
                  <c:v>-379</c:v>
                </c:pt>
                <c:pt idx="112">
                  <c:v>-379</c:v>
                </c:pt>
                <c:pt idx="113">
                  <c:v>-379</c:v>
                </c:pt>
                <c:pt idx="114">
                  <c:v>-379</c:v>
                </c:pt>
                <c:pt idx="115">
                  <c:v>-379</c:v>
                </c:pt>
                <c:pt idx="116">
                  <c:v>-379</c:v>
                </c:pt>
                <c:pt idx="117">
                  <c:v>-379</c:v>
                </c:pt>
                <c:pt idx="118">
                  <c:v>-379</c:v>
                </c:pt>
                <c:pt idx="119">
                  <c:v>-379</c:v>
                </c:pt>
                <c:pt idx="120">
                  <c:v>-379</c:v>
                </c:pt>
                <c:pt idx="121">
                  <c:v>-379</c:v>
                </c:pt>
                <c:pt idx="122">
                  <c:v>-379</c:v>
                </c:pt>
                <c:pt idx="123">
                  <c:v>-379</c:v>
                </c:pt>
                <c:pt idx="124">
                  <c:v>-379</c:v>
                </c:pt>
                <c:pt idx="125">
                  <c:v>-379</c:v>
                </c:pt>
                <c:pt idx="126">
                  <c:v>-379</c:v>
                </c:pt>
                <c:pt idx="127">
                  <c:v>-379</c:v>
                </c:pt>
                <c:pt idx="128">
                  <c:v>-379</c:v>
                </c:pt>
                <c:pt idx="129">
                  <c:v>-379</c:v>
                </c:pt>
                <c:pt idx="130">
                  <c:v>-379</c:v>
                </c:pt>
                <c:pt idx="131">
                  <c:v>-379</c:v>
                </c:pt>
                <c:pt idx="132">
                  <c:v>-379</c:v>
                </c:pt>
                <c:pt idx="133">
                  <c:v>-379</c:v>
                </c:pt>
                <c:pt idx="134">
                  <c:v>-379</c:v>
                </c:pt>
                <c:pt idx="135">
                  <c:v>-379</c:v>
                </c:pt>
                <c:pt idx="136">
                  <c:v>-379</c:v>
                </c:pt>
                <c:pt idx="137">
                  <c:v>-379</c:v>
                </c:pt>
                <c:pt idx="138">
                  <c:v>-379</c:v>
                </c:pt>
                <c:pt idx="139">
                  <c:v>-379</c:v>
                </c:pt>
                <c:pt idx="140">
                  <c:v>-379</c:v>
                </c:pt>
                <c:pt idx="141">
                  <c:v>-379</c:v>
                </c:pt>
                <c:pt idx="142">
                  <c:v>-379</c:v>
                </c:pt>
                <c:pt idx="143">
                  <c:v>-379</c:v>
                </c:pt>
                <c:pt idx="144">
                  <c:v>-379</c:v>
                </c:pt>
                <c:pt idx="145">
                  <c:v>-379</c:v>
                </c:pt>
                <c:pt idx="146">
                  <c:v>-379</c:v>
                </c:pt>
                <c:pt idx="147">
                  <c:v>-379</c:v>
                </c:pt>
                <c:pt idx="148">
                  <c:v>-379</c:v>
                </c:pt>
                <c:pt idx="149">
                  <c:v>-379</c:v>
                </c:pt>
                <c:pt idx="150">
                  <c:v>-379</c:v>
                </c:pt>
                <c:pt idx="151">
                  <c:v>-379</c:v>
                </c:pt>
                <c:pt idx="152">
                  <c:v>-379</c:v>
                </c:pt>
                <c:pt idx="153">
                  <c:v>-379</c:v>
                </c:pt>
                <c:pt idx="154">
                  <c:v>-379</c:v>
                </c:pt>
              </c:numCache>
            </c:numRef>
          </c:xVal>
          <c:yVal>
            <c:numRef>
              <c:f>'RA610-1476'!$AC:$AC</c:f>
              <c:numCache>
                <c:formatCode>General</c:formatCode>
                <c:ptCount val="1048576"/>
                <c:pt idx="0">
                  <c:v>-586</c:v>
                </c:pt>
                <c:pt idx="1">
                  <c:v>-587</c:v>
                </c:pt>
                <c:pt idx="2">
                  <c:v>-588</c:v>
                </c:pt>
                <c:pt idx="3">
                  <c:v>-589</c:v>
                </c:pt>
                <c:pt idx="4">
                  <c:v>-590</c:v>
                </c:pt>
                <c:pt idx="5">
                  <c:v>-591</c:v>
                </c:pt>
                <c:pt idx="6">
                  <c:v>-592</c:v>
                </c:pt>
                <c:pt idx="7">
                  <c:v>-593</c:v>
                </c:pt>
                <c:pt idx="8">
                  <c:v>-594</c:v>
                </c:pt>
                <c:pt idx="9">
                  <c:v>-595</c:v>
                </c:pt>
                <c:pt idx="10">
                  <c:v>-596</c:v>
                </c:pt>
                <c:pt idx="11">
                  <c:v>-597</c:v>
                </c:pt>
                <c:pt idx="12">
                  <c:v>-598</c:v>
                </c:pt>
                <c:pt idx="13">
                  <c:v>-599</c:v>
                </c:pt>
                <c:pt idx="14">
                  <c:v>-600</c:v>
                </c:pt>
                <c:pt idx="15">
                  <c:v>-601</c:v>
                </c:pt>
                <c:pt idx="16">
                  <c:v>-602</c:v>
                </c:pt>
                <c:pt idx="17">
                  <c:v>-603</c:v>
                </c:pt>
                <c:pt idx="18">
                  <c:v>-604</c:v>
                </c:pt>
                <c:pt idx="19">
                  <c:v>-605</c:v>
                </c:pt>
                <c:pt idx="20">
                  <c:v>-606</c:v>
                </c:pt>
                <c:pt idx="21">
                  <c:v>-607</c:v>
                </c:pt>
                <c:pt idx="22">
                  <c:v>-608</c:v>
                </c:pt>
                <c:pt idx="23">
                  <c:v>-609</c:v>
                </c:pt>
                <c:pt idx="24">
                  <c:v>-610</c:v>
                </c:pt>
                <c:pt idx="25">
                  <c:v>-611</c:v>
                </c:pt>
                <c:pt idx="26">
                  <c:v>-612</c:v>
                </c:pt>
                <c:pt idx="27">
                  <c:v>-613</c:v>
                </c:pt>
                <c:pt idx="28">
                  <c:v>-614</c:v>
                </c:pt>
                <c:pt idx="29">
                  <c:v>-615</c:v>
                </c:pt>
                <c:pt idx="30">
                  <c:v>-616</c:v>
                </c:pt>
                <c:pt idx="31">
                  <c:v>-617</c:v>
                </c:pt>
                <c:pt idx="32">
                  <c:v>-618</c:v>
                </c:pt>
                <c:pt idx="33">
                  <c:v>-619</c:v>
                </c:pt>
                <c:pt idx="34">
                  <c:v>-620</c:v>
                </c:pt>
                <c:pt idx="35">
                  <c:v>-621</c:v>
                </c:pt>
                <c:pt idx="36">
                  <c:v>-622</c:v>
                </c:pt>
                <c:pt idx="37">
                  <c:v>-623</c:v>
                </c:pt>
                <c:pt idx="38">
                  <c:v>-624</c:v>
                </c:pt>
                <c:pt idx="39">
                  <c:v>-625</c:v>
                </c:pt>
                <c:pt idx="40">
                  <c:v>-626</c:v>
                </c:pt>
                <c:pt idx="41">
                  <c:v>-627</c:v>
                </c:pt>
                <c:pt idx="42">
                  <c:v>-628</c:v>
                </c:pt>
                <c:pt idx="43">
                  <c:v>-629</c:v>
                </c:pt>
                <c:pt idx="44">
                  <c:v>-630</c:v>
                </c:pt>
                <c:pt idx="45">
                  <c:v>-631</c:v>
                </c:pt>
                <c:pt idx="46">
                  <c:v>-632</c:v>
                </c:pt>
                <c:pt idx="47">
                  <c:v>-633</c:v>
                </c:pt>
                <c:pt idx="48">
                  <c:v>-634</c:v>
                </c:pt>
                <c:pt idx="49">
                  <c:v>-635</c:v>
                </c:pt>
                <c:pt idx="50">
                  <c:v>-636</c:v>
                </c:pt>
                <c:pt idx="51">
                  <c:v>-637</c:v>
                </c:pt>
                <c:pt idx="52">
                  <c:v>-638</c:v>
                </c:pt>
                <c:pt idx="53">
                  <c:v>-639</c:v>
                </c:pt>
                <c:pt idx="54">
                  <c:v>-640</c:v>
                </c:pt>
                <c:pt idx="55">
                  <c:v>-641</c:v>
                </c:pt>
                <c:pt idx="56">
                  <c:v>-642</c:v>
                </c:pt>
                <c:pt idx="57">
                  <c:v>-643</c:v>
                </c:pt>
                <c:pt idx="58">
                  <c:v>-644</c:v>
                </c:pt>
                <c:pt idx="59">
                  <c:v>-645</c:v>
                </c:pt>
                <c:pt idx="60">
                  <c:v>-646</c:v>
                </c:pt>
                <c:pt idx="61">
                  <c:v>-647</c:v>
                </c:pt>
                <c:pt idx="62">
                  <c:v>-648</c:v>
                </c:pt>
                <c:pt idx="63">
                  <c:v>-649</c:v>
                </c:pt>
                <c:pt idx="64">
                  <c:v>-650</c:v>
                </c:pt>
                <c:pt idx="65">
                  <c:v>-651</c:v>
                </c:pt>
                <c:pt idx="66">
                  <c:v>-652</c:v>
                </c:pt>
                <c:pt idx="67">
                  <c:v>-653</c:v>
                </c:pt>
                <c:pt idx="68">
                  <c:v>-654</c:v>
                </c:pt>
                <c:pt idx="69">
                  <c:v>-655</c:v>
                </c:pt>
                <c:pt idx="70">
                  <c:v>-656</c:v>
                </c:pt>
                <c:pt idx="71">
                  <c:v>-657</c:v>
                </c:pt>
                <c:pt idx="72">
                  <c:v>-658</c:v>
                </c:pt>
                <c:pt idx="73">
                  <c:v>-659</c:v>
                </c:pt>
                <c:pt idx="74">
                  <c:v>-660</c:v>
                </c:pt>
                <c:pt idx="75">
                  <c:v>-661</c:v>
                </c:pt>
                <c:pt idx="76">
                  <c:v>-662</c:v>
                </c:pt>
                <c:pt idx="77">
                  <c:v>-663</c:v>
                </c:pt>
                <c:pt idx="78">
                  <c:v>-664</c:v>
                </c:pt>
                <c:pt idx="79">
                  <c:v>-665</c:v>
                </c:pt>
                <c:pt idx="80">
                  <c:v>-666</c:v>
                </c:pt>
                <c:pt idx="81">
                  <c:v>-667</c:v>
                </c:pt>
                <c:pt idx="82">
                  <c:v>-668</c:v>
                </c:pt>
                <c:pt idx="83">
                  <c:v>-669</c:v>
                </c:pt>
                <c:pt idx="84">
                  <c:v>-670</c:v>
                </c:pt>
                <c:pt idx="85">
                  <c:v>-671</c:v>
                </c:pt>
                <c:pt idx="86">
                  <c:v>-672</c:v>
                </c:pt>
                <c:pt idx="87">
                  <c:v>-673</c:v>
                </c:pt>
                <c:pt idx="88">
                  <c:v>-674</c:v>
                </c:pt>
                <c:pt idx="89">
                  <c:v>-675</c:v>
                </c:pt>
                <c:pt idx="90">
                  <c:v>-676</c:v>
                </c:pt>
                <c:pt idx="91">
                  <c:v>-677</c:v>
                </c:pt>
                <c:pt idx="92">
                  <c:v>-678</c:v>
                </c:pt>
                <c:pt idx="93">
                  <c:v>-679</c:v>
                </c:pt>
                <c:pt idx="94">
                  <c:v>-680</c:v>
                </c:pt>
                <c:pt idx="95">
                  <c:v>-681</c:v>
                </c:pt>
                <c:pt idx="96">
                  <c:v>-682</c:v>
                </c:pt>
                <c:pt idx="97">
                  <c:v>-683</c:v>
                </c:pt>
                <c:pt idx="98">
                  <c:v>-684</c:v>
                </c:pt>
                <c:pt idx="99">
                  <c:v>-685</c:v>
                </c:pt>
                <c:pt idx="100">
                  <c:v>-686</c:v>
                </c:pt>
                <c:pt idx="101">
                  <c:v>-687</c:v>
                </c:pt>
                <c:pt idx="102">
                  <c:v>-688</c:v>
                </c:pt>
                <c:pt idx="103">
                  <c:v>-689</c:v>
                </c:pt>
                <c:pt idx="104">
                  <c:v>-690</c:v>
                </c:pt>
                <c:pt idx="105">
                  <c:v>-691</c:v>
                </c:pt>
                <c:pt idx="106">
                  <c:v>-692</c:v>
                </c:pt>
                <c:pt idx="107">
                  <c:v>-693</c:v>
                </c:pt>
                <c:pt idx="108">
                  <c:v>-694</c:v>
                </c:pt>
                <c:pt idx="109">
                  <c:v>-695</c:v>
                </c:pt>
                <c:pt idx="110">
                  <c:v>-696</c:v>
                </c:pt>
                <c:pt idx="111">
                  <c:v>-697</c:v>
                </c:pt>
                <c:pt idx="112">
                  <c:v>-698</c:v>
                </c:pt>
                <c:pt idx="113">
                  <c:v>-699</c:v>
                </c:pt>
                <c:pt idx="114">
                  <c:v>-700</c:v>
                </c:pt>
                <c:pt idx="115">
                  <c:v>-701</c:v>
                </c:pt>
                <c:pt idx="116">
                  <c:v>-702</c:v>
                </c:pt>
                <c:pt idx="117">
                  <c:v>-703</c:v>
                </c:pt>
                <c:pt idx="118">
                  <c:v>-704</c:v>
                </c:pt>
                <c:pt idx="119">
                  <c:v>-705</c:v>
                </c:pt>
                <c:pt idx="120">
                  <c:v>-706</c:v>
                </c:pt>
                <c:pt idx="121">
                  <c:v>-707</c:v>
                </c:pt>
                <c:pt idx="122">
                  <c:v>-708</c:v>
                </c:pt>
                <c:pt idx="123">
                  <c:v>-709</c:v>
                </c:pt>
                <c:pt idx="124">
                  <c:v>-710</c:v>
                </c:pt>
                <c:pt idx="125">
                  <c:v>-711</c:v>
                </c:pt>
                <c:pt idx="126">
                  <c:v>-712</c:v>
                </c:pt>
                <c:pt idx="127">
                  <c:v>-713</c:v>
                </c:pt>
                <c:pt idx="128">
                  <c:v>-714</c:v>
                </c:pt>
                <c:pt idx="129">
                  <c:v>-715</c:v>
                </c:pt>
                <c:pt idx="130">
                  <c:v>-716</c:v>
                </c:pt>
                <c:pt idx="131">
                  <c:v>-717</c:v>
                </c:pt>
                <c:pt idx="132">
                  <c:v>-718</c:v>
                </c:pt>
                <c:pt idx="133">
                  <c:v>-719</c:v>
                </c:pt>
                <c:pt idx="134">
                  <c:v>-720</c:v>
                </c:pt>
                <c:pt idx="135">
                  <c:v>-721</c:v>
                </c:pt>
                <c:pt idx="136">
                  <c:v>-722</c:v>
                </c:pt>
                <c:pt idx="137">
                  <c:v>-723</c:v>
                </c:pt>
                <c:pt idx="138">
                  <c:v>-724</c:v>
                </c:pt>
                <c:pt idx="139">
                  <c:v>-725</c:v>
                </c:pt>
                <c:pt idx="140">
                  <c:v>-726</c:v>
                </c:pt>
                <c:pt idx="141">
                  <c:v>-727</c:v>
                </c:pt>
                <c:pt idx="142">
                  <c:v>-728</c:v>
                </c:pt>
                <c:pt idx="143">
                  <c:v>-729</c:v>
                </c:pt>
                <c:pt idx="144">
                  <c:v>-730</c:v>
                </c:pt>
                <c:pt idx="145">
                  <c:v>-731</c:v>
                </c:pt>
                <c:pt idx="146">
                  <c:v>-732</c:v>
                </c:pt>
                <c:pt idx="147">
                  <c:v>-733</c:v>
                </c:pt>
                <c:pt idx="148">
                  <c:v>-734</c:v>
                </c:pt>
                <c:pt idx="149">
                  <c:v>-735</c:v>
                </c:pt>
                <c:pt idx="150">
                  <c:v>-736</c:v>
                </c:pt>
                <c:pt idx="151">
                  <c:v>-737</c:v>
                </c:pt>
                <c:pt idx="152">
                  <c:v>-738</c:v>
                </c:pt>
                <c:pt idx="153">
                  <c:v>-739</c:v>
                </c:pt>
                <c:pt idx="154">
                  <c:v>-740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13-4B6C-A070-243AAD665B46}"/>
            </c:ext>
          </c:extLst>
        </c:ser>
        <c:ser>
          <c:idx val="7"/>
          <c:order val="7"/>
          <c:marker>
            <c:symbol val="none"/>
          </c:marker>
          <c:xVal>
            <c:numRef>
              <c:f>'RA610-1476'!$AF:$AF</c:f>
              <c:numCache>
                <c:formatCode>General</c:formatCode>
                <c:ptCount val="1048576"/>
                <c:pt idx="0">
                  <c:v>-379.79358765121606</c:v>
                </c:pt>
                <c:pt idx="1">
                  <c:v>-391.7879268881801</c:v>
                </c:pt>
                <c:pt idx="2">
                  <c:v>-403.81448159107629</c:v>
                </c:pt>
                <c:pt idx="3">
                  <c:v>-415.86959206818324</c:v>
                </c:pt>
                <c:pt idx="4">
                  <c:v>-427.94958993823087</c:v>
                </c:pt>
                <c:pt idx="5">
                  <c:v>-440.05079924669241</c:v>
                </c:pt>
                <c:pt idx="6">
                  <c:v>-452.16953758438109</c:v>
                </c:pt>
                <c:pt idx="7">
                  <c:v>-464.30211720800946</c:v>
                </c:pt>
                <c:pt idx="8">
                  <c:v>-476.44484616237474</c:v>
                </c:pt>
                <c:pt idx="9">
                  <c:v>-488.59402940382324</c:v>
                </c:pt>
                <c:pt idx="10">
                  <c:v>-500.74596992465581</c:v>
                </c:pt>
                <c:pt idx="11">
                  <c:v>-512.89696987813022</c:v>
                </c:pt>
                <c:pt idx="12">
                  <c:v>-525.04333170372024</c:v>
                </c:pt>
                <c:pt idx="13">
                  <c:v>-537.18135925228592</c:v>
                </c:pt>
                <c:pt idx="14">
                  <c:v>-549.30735891081576</c:v>
                </c:pt>
                <c:pt idx="15">
                  <c:v>-561.41764072639637</c:v>
                </c:pt>
                <c:pt idx="16">
                  <c:v>-573.50851952906805</c:v>
                </c:pt>
                <c:pt idx="17">
                  <c:v>-585.57631605322638</c:v>
                </c:pt>
                <c:pt idx="18">
                  <c:v>-597.61735805722526</c:v>
                </c:pt>
                <c:pt idx="19">
                  <c:v>-609.62798144084456</c:v>
                </c:pt>
                <c:pt idx="20">
                  <c:v>-621.60453136027718</c:v>
                </c:pt>
                <c:pt idx="21">
                  <c:v>-633.5433633403037</c:v>
                </c:pt>
                <c:pt idx="22">
                  <c:v>-645.44084438330833</c:v>
                </c:pt>
                <c:pt idx="23">
                  <c:v>-657.29335407480391</c:v>
                </c:pt>
                <c:pt idx="24">
                  <c:v>-669.09728568512639</c:v>
                </c:pt>
                <c:pt idx="25">
                  <c:v>-680.84904726696743</c:v>
                </c:pt>
                <c:pt idx="26">
                  <c:v>-692.54506274840651</c:v>
                </c:pt>
                <c:pt idx="27">
                  <c:v>-704.18177302111292</c:v>
                </c:pt>
                <c:pt idx="28">
                  <c:v>-715.7556370233857</c:v>
                </c:pt>
                <c:pt idx="29">
                  <c:v>-727.2631328177024</c:v>
                </c:pt>
                <c:pt idx="30">
                  <c:v>-738.70075866244747</c:v>
                </c:pt>
                <c:pt idx="31">
                  <c:v>-750.06503407749597</c:v>
                </c:pt>
                <c:pt idx="32">
                  <c:v>-761.35250090332579</c:v>
                </c:pt>
                <c:pt idx="33">
                  <c:v>-772.55972435334047</c:v>
                </c:pt>
                <c:pt idx="34">
                  <c:v>-783.68329405907639</c:v>
                </c:pt>
                <c:pt idx="35">
                  <c:v>-794.71982510798239</c:v>
                </c:pt>
                <c:pt idx="36">
                  <c:v>-805.66595907345027</c:v>
                </c:pt>
                <c:pt idx="37">
                  <c:v>-816.51836503678805</c:v>
                </c:pt>
                <c:pt idx="38">
                  <c:v>-827.27374060082252</c:v>
                </c:pt>
                <c:pt idx="39">
                  <c:v>-837.92881289482011</c:v>
                </c:pt>
                <c:pt idx="40">
                  <c:v>-848.48033957042412</c:v>
                </c:pt>
                <c:pt idx="41">
                  <c:v>-858.92510978830683</c:v>
                </c:pt>
                <c:pt idx="42">
                  <c:v>-869.25994519522851</c:v>
                </c:pt>
                <c:pt idx="43">
                  <c:v>-879.48170089121481</c:v>
                </c:pt>
                <c:pt idx="44">
                  <c:v>-889.58726638655116</c:v>
                </c:pt>
                <c:pt idx="45">
                  <c:v>-899.5735665483088</c:v>
                </c:pt>
                <c:pt idx="46">
                  <c:v>-909.43756253611082</c:v>
                </c:pt>
                <c:pt idx="47">
                  <c:v>-919.17625272685291</c:v>
                </c:pt>
                <c:pt idx="48">
                  <c:v>-928.78667362810143</c:v>
                </c:pt>
                <c:pt idx="49">
                  <c:v>-938.26590077988521</c:v>
                </c:pt>
                <c:pt idx="50">
                  <c:v>-947.6110496446131</c:v>
                </c:pt>
                <c:pt idx="51">
                  <c:v>-956.81927648484088</c:v>
                </c:pt>
                <c:pt idx="52">
                  <c:v>-965.88777922862232</c:v>
                </c:pt>
                <c:pt idx="53">
                  <c:v>-974.81379832218408</c:v>
                </c:pt>
                <c:pt idx="54">
                  <c:v>-983.59461756965857</c:v>
                </c:pt>
                <c:pt idx="55">
                  <c:v>-992.22756495962517</c:v>
                </c:pt>
                <c:pt idx="56">
                  <c:v>-1000.7100134782081</c:v>
                </c:pt>
                <c:pt idx="57">
                  <c:v>-1009.0393819084754</c:v>
                </c:pt>
                <c:pt idx="58">
                  <c:v>-1017.213135615909</c:v>
                </c:pt>
                <c:pt idx="59">
                  <c:v>-1025.2287873196938</c:v>
                </c:pt>
                <c:pt idx="60">
                  <c:v>-1033.083897849602</c:v>
                </c:pt>
                <c:pt idx="61">
                  <c:v>-1040.7760768882322</c:v>
                </c:pt>
                <c:pt idx="62">
                  <c:v>-1048.3029836983874</c:v>
                </c:pt>
                <c:pt idx="63">
                  <c:v>-1055.662327835362</c:v>
                </c:pt>
                <c:pt idx="64">
                  <c:v>-1062.8518698439275</c:v>
                </c:pt>
                <c:pt idx="65">
                  <c:v>-1069.8694219397998</c:v>
                </c:pt>
                <c:pt idx="66">
                  <c:v>-1076.7128486753845</c:v>
                </c:pt>
                <c:pt idx="67">
                  <c:v>-1083.380067589595</c:v>
                </c:pt>
                <c:pt idx="68">
                  <c:v>-1089.8690498415481</c:v>
                </c:pt>
                <c:pt idx="69">
                  <c:v>-1096.1778208279418</c:v>
                </c:pt>
                <c:pt idx="70">
                  <c:v>-1102.3044607839288</c:v>
                </c:pt>
                <c:pt idx="71">
                  <c:v>-1108.2471053673028</c:v>
                </c:pt>
                <c:pt idx="72">
                  <c:v>-1114.0039462258198</c:v>
                </c:pt>
                <c:pt idx="73">
                  <c:v>-1119.5732315474813</c:v>
                </c:pt>
                <c:pt idx="74">
                  <c:v>-1124.9532665936113</c:v>
                </c:pt>
                <c:pt idx="75">
                  <c:v>-1130.142414214569</c:v>
                </c:pt>
                <c:pt idx="76">
                  <c:v>-1135.1390953479327</c:v>
                </c:pt>
                <c:pt idx="77">
                  <c:v>-1139.9417894990111</c:v>
                </c:pt>
                <c:pt idx="78">
                  <c:v>-1144.5490352035313</c:v>
                </c:pt>
                <c:pt idx="79">
                  <c:v>-1148.9594304723635</c:v>
                </c:pt>
                <c:pt idx="80">
                  <c:v>-1153.1716332181472</c:v>
                </c:pt>
                <c:pt idx="81">
                  <c:v>-1157.1843616636902</c:v>
                </c:pt>
                <c:pt idx="82">
                  <c:v>-1160.996394732015</c:v>
                </c:pt>
                <c:pt idx="83">
                  <c:v>-1164.6065724179316</c:v>
                </c:pt>
                <c:pt idx="84">
                  <c:v>-1168.0137961410314</c:v>
                </c:pt>
                <c:pt idx="85">
                  <c:v>-1171.2170290799831</c:v>
                </c:pt>
                <c:pt idx="86">
                  <c:v>-1174.2152964880399</c:v>
                </c:pt>
                <c:pt idx="87">
                  <c:v>-1177.0076859896565</c:v>
                </c:pt>
                <c:pt idx="88">
                  <c:v>-1179.5933478581239</c:v>
                </c:pt>
                <c:pt idx="89">
                  <c:v>-1181.9714952741438</c:v>
                </c:pt>
                <c:pt idx="90">
                  <c:v>-1184.1414045652575</c:v>
                </c:pt>
                <c:pt idx="91">
                  <c:v>-1186.1024154260604</c:v>
                </c:pt>
                <c:pt idx="92">
                  <c:v>-1187.8539311191334</c:v>
                </c:pt>
                <c:pt idx="93">
                  <c:v>-1189.3954186566311</c:v>
                </c:pt>
                <c:pt idx="94">
                  <c:v>-1190.7264089624696</c:v>
                </c:pt>
                <c:pt idx="95">
                  <c:v>-1191.5326368582846</c:v>
                </c:pt>
              </c:numCache>
            </c:numRef>
          </c:xVal>
          <c:yVal>
            <c:numRef>
              <c:f>'RA610-1476'!$AG:$AG</c:f>
              <c:numCache>
                <c:formatCode>General</c:formatCode>
                <c:ptCount val="1048576"/>
                <c:pt idx="0">
                  <c:v>-741.31639593244131</c:v>
                </c:pt>
                <c:pt idx="1">
                  <c:v>-743.26785599927803</c:v>
                </c:pt>
                <c:pt idx="2">
                  <c:v>-745.00979517791666</c:v>
                </c:pt>
                <c:pt idx="3">
                  <c:v>-746.54168339465332</c:v>
                </c:pt>
                <c:pt idx="4">
                  <c:v>-747.86305449448696</c:v>
                </c:pt>
                <c:pt idx="5">
                  <c:v>-748.97350638296939</c:v>
                </c:pt>
                <c:pt idx="6">
                  <c:v>-749.87270114856346</c:v>
                </c:pt>
                <c:pt idx="7">
                  <c:v>-750.56036516547056</c:v>
                </c:pt>
                <c:pt idx="8">
                  <c:v>-751.03628917689389</c:v>
                </c:pt>
                <c:pt idx="9">
                  <c:v>-751.3003283587168</c:v>
                </c:pt>
                <c:pt idx="10">
                  <c:v>-751.35240236357163</c:v>
                </c:pt>
                <c:pt idx="11">
                  <c:v>-751.19249534529081</c:v>
                </c:pt>
                <c:pt idx="12">
                  <c:v>-750.82065596372809</c:v>
                </c:pt>
                <c:pt idx="13">
                  <c:v>-750.23699736995081</c:v>
                </c:pt>
                <c:pt idx="14">
                  <c:v>-749.44169717180921</c:v>
                </c:pt>
                <c:pt idx="15">
                  <c:v>-748.43499737988941</c:v>
                </c:pt>
                <c:pt idx="16">
                  <c:v>-747.21720433386918</c:v>
                </c:pt>
                <c:pt idx="17">
                  <c:v>-745.78868860929902</c:v>
                </c:pt>
                <c:pt idx="18">
                  <c:v>-744.14988490483552</c:v>
                </c:pt>
                <c:pt idx="19">
                  <c:v>-742.30129190996172</c:v>
                </c:pt>
                <c:pt idx="20">
                  <c:v>-740.24347215323633</c:v>
                </c:pt>
                <c:pt idx="21">
                  <c:v>-737.97705183111475</c:v>
                </c:pt>
                <c:pt idx="22">
                  <c:v>-735.50272061739747</c:v>
                </c:pt>
                <c:pt idx="23">
                  <c:v>-732.82123145336232</c:v>
                </c:pt>
                <c:pt idx="24">
                  <c:v>-729.93340031864182</c:v>
                </c:pt>
                <c:pt idx="25">
                  <c:v>-726.8401059829223</c:v>
                </c:pt>
                <c:pt idx="26">
                  <c:v>-723.54228973853128</c:v>
                </c:pt>
                <c:pt idx="27">
                  <c:v>-720.04095511400283</c:v>
                </c:pt>
                <c:pt idx="28">
                  <c:v>-716.33716756870217</c:v>
                </c:pt>
                <c:pt idx="29">
                  <c:v>-712.43205416860565</c:v>
                </c:pt>
                <c:pt idx="30">
                  <c:v>-708.32680324333319</c:v>
                </c:pt>
                <c:pt idx="31">
                  <c:v>-704.02266402453915</c:v>
                </c:pt>
                <c:pt idx="32">
                  <c:v>-699.52094626576968</c:v>
                </c:pt>
                <c:pt idx="33">
                  <c:v>-694.82301984390278</c:v>
                </c:pt>
                <c:pt idx="34">
                  <c:v>-689.93031434229488</c:v>
                </c:pt>
                <c:pt idx="35">
                  <c:v>-684.84431861575626</c:v>
                </c:pt>
                <c:pt idx="36">
                  <c:v>-679.56658033749113</c:v>
                </c:pt>
                <c:pt idx="37">
                  <c:v>-674.09870552814027</c:v>
                </c:pt>
                <c:pt idx="38">
                  <c:v>-668.44235806706615</c:v>
                </c:pt>
                <c:pt idx="39">
                  <c:v>-662.59925918603335</c:v>
                </c:pt>
                <c:pt idx="40">
                  <c:v>-656.57118694543738</c:v>
                </c:pt>
                <c:pt idx="41">
                  <c:v>-650.35997569323695</c:v>
                </c:pt>
                <c:pt idx="42">
                  <c:v>-643.96751550676231</c:v>
                </c:pt>
                <c:pt idx="43">
                  <c:v>-637.39575161756125</c:v>
                </c:pt>
                <c:pt idx="44">
                  <c:v>-630.64668381946467</c:v>
                </c:pt>
                <c:pt idx="45">
                  <c:v>-623.7223658600476</c:v>
                </c:pt>
                <c:pt idx="46">
                  <c:v>-616.62490481566988</c:v>
                </c:pt>
                <c:pt idx="47">
                  <c:v>-609.35646045029353</c:v>
                </c:pt>
                <c:pt idx="48">
                  <c:v>-601.91924455826188</c:v>
                </c:pt>
                <c:pt idx="49">
                  <c:v>-594.31552029125191</c:v>
                </c:pt>
                <c:pt idx="50">
                  <c:v>-586.54760146959165</c:v>
                </c:pt>
                <c:pt idx="51">
                  <c:v>-578.61785187816417</c:v>
                </c:pt>
                <c:pt idx="52">
                  <c:v>-570.52868454710642</c:v>
                </c:pt>
                <c:pt idx="53">
                  <c:v>-562.28256101751958</c:v>
                </c:pt>
                <c:pt idx="54">
                  <c:v>-553.88199059242231</c:v>
                </c:pt>
                <c:pt idx="55">
                  <c:v>-545.32952957316638</c:v>
                </c:pt>
                <c:pt idx="56">
                  <c:v>-536.6277804815511</c:v>
                </c:pt>
                <c:pt idx="57">
                  <c:v>-527.7793912678751</c:v>
                </c:pt>
                <c:pt idx="58">
                  <c:v>-518.78705450516145</c:v>
                </c:pt>
                <c:pt idx="59">
                  <c:v>-509.65350656980587</c:v>
                </c:pt>
                <c:pt idx="60">
                  <c:v>-500.38152680889397</c:v>
                </c:pt>
                <c:pt idx="61">
                  <c:v>-490.97393669444426</c:v>
                </c:pt>
                <c:pt idx="62">
                  <c:v>-481.43359896483179</c:v>
                </c:pt>
                <c:pt idx="63">
                  <c:v>-471.76341675365245</c:v>
                </c:pt>
                <c:pt idx="64">
                  <c:v>-461.96633270629945</c:v>
                </c:pt>
                <c:pt idx="65">
                  <c:v>-452.0453280845108</c:v>
                </c:pt>
                <c:pt idx="66">
                  <c:v>-442.00342185917094</c:v>
                </c:pt>
                <c:pt idx="67">
                  <c:v>-431.84366979163394</c:v>
                </c:pt>
                <c:pt idx="68">
                  <c:v>-421.56916350385194</c:v>
                </c:pt>
                <c:pt idx="69">
                  <c:v>-411.18302953759337</c:v>
                </c:pt>
                <c:pt idx="70">
                  <c:v>-400.68842840303188</c:v>
                </c:pt>
                <c:pt idx="71">
                  <c:v>-390.08855361700154</c:v>
                </c:pt>
                <c:pt idx="72">
                  <c:v>-379.38663073120472</c:v>
                </c:pt>
                <c:pt idx="73">
                  <c:v>-368.58591635067597</c:v>
                </c:pt>
                <c:pt idx="74">
                  <c:v>-357.68969714279297</c:v>
                </c:pt>
                <c:pt idx="75">
                  <c:v>-346.70128883713994</c:v>
                </c:pt>
                <c:pt idx="76">
                  <c:v>-335.62403521653005</c:v>
                </c:pt>
                <c:pt idx="77">
                  <c:v>-324.4613070994867</c:v>
                </c:pt>
                <c:pt idx="78">
                  <c:v>-313.21650131450252</c:v>
                </c:pt>
                <c:pt idx="79">
                  <c:v>-301.89303966638045</c:v>
                </c:pt>
                <c:pt idx="80">
                  <c:v>-290.49436789497452</c:v>
                </c:pt>
                <c:pt idx="81">
                  <c:v>-279.02395462664998</c:v>
                </c:pt>
                <c:pt idx="82">
                  <c:v>-267.48529031877445</c:v>
                </c:pt>
                <c:pt idx="83">
                  <c:v>-255.8818861975721</c:v>
                </c:pt>
                <c:pt idx="84">
                  <c:v>-244.21727318965023</c:v>
                </c:pt>
                <c:pt idx="85">
                  <c:v>-232.49500084753831</c:v>
                </c:pt>
                <c:pt idx="86">
                  <c:v>-220.71863626955371</c:v>
                </c:pt>
                <c:pt idx="87">
                  <c:v>-208.89176301433125</c:v>
                </c:pt>
                <c:pt idx="88">
                  <c:v>-197.01798001034322</c:v>
                </c:pt>
                <c:pt idx="89">
                  <c:v>-185.10090046074279</c:v>
                </c:pt>
                <c:pt idx="90">
                  <c:v>-173.14415074386019</c:v>
                </c:pt>
                <c:pt idx="91">
                  <c:v>-161.15136930969572</c:v>
                </c:pt>
                <c:pt idx="92">
                  <c:v>-149.12620557273345</c:v>
                </c:pt>
                <c:pt idx="93">
                  <c:v>-137.07231880142325</c:v>
                </c:pt>
                <c:pt idx="94">
                  <c:v>-124.99337700465983</c:v>
                </c:pt>
                <c:pt idx="95">
                  <c:v>-116.52517803535883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13-4B6C-A070-243AAD66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4592"/>
        <c:axId val="375334016"/>
      </c:scatterChart>
      <c:valAx>
        <c:axId val="3753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334016"/>
        <c:crosses val="autoZero"/>
        <c:crossBetween val="midCat"/>
      </c:valAx>
      <c:valAx>
        <c:axId val="3753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33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'RA610-1672'!$B:$B</c:f>
              <c:numCache>
                <c:formatCode>General</c:formatCode>
                <c:ptCount val="1048576"/>
                <c:pt idx="0">
                  <c:v>-1386.3867950873871</c:v>
                </c:pt>
                <c:pt idx="1">
                  <c:v>-1388.4400838052186</c:v>
                </c:pt>
                <c:pt idx="2">
                  <c:v>-1390.0282667916272</c:v>
                </c:pt>
                <c:pt idx="3">
                  <c:v>-1391.1508607610608</c:v>
                </c:pt>
                <c:pt idx="4">
                  <c:v>-1391.8075241071367</c:v>
                </c:pt>
                <c:pt idx="5">
                  <c:v>-1391.9980570065904</c:v>
                </c:pt>
                <c:pt idx="6">
                  <c:v>-1391.7224014800852</c:v>
                </c:pt>
                <c:pt idx="7">
                  <c:v>-1390.9806414098518</c:v>
                </c:pt>
                <c:pt idx="8">
                  <c:v>-1389.7730025141668</c:v>
                </c:pt>
                <c:pt idx="9">
                  <c:v>-1388.0998522786626</c:v>
                </c:pt>
                <c:pt idx="10">
                  <c:v>-1385.9616998445038</c:v>
                </c:pt>
                <c:pt idx="11">
                  <c:v>-1383.3591958534541</c:v>
                </c:pt>
                <c:pt idx="12">
                  <c:v>-1380.2931322498855</c:v>
                </c:pt>
                <c:pt idx="13">
                  <c:v>-1376.7644420397892</c:v>
                </c:pt>
                <c:pt idx="14">
                  <c:v>-1372.7741990068598</c:v>
                </c:pt>
                <c:pt idx="15">
                  <c:v>-1368.3236173857442</c:v>
                </c:pt>
                <c:pt idx="16">
                  <c:v>-1363.4140514925462</c:v>
                </c:pt>
                <c:pt idx="17">
                  <c:v>-1358.0469953127092</c:v>
                </c:pt>
                <c:pt idx="18">
                  <c:v>-1352.2240820463935</c:v>
                </c:pt>
                <c:pt idx="19">
                  <c:v>-1345.9470836114929</c:v>
                </c:pt>
                <c:pt idx="20">
                  <c:v>-1339.2179101044374</c:v>
                </c:pt>
                <c:pt idx="21">
                  <c:v>-1332.0386092189506</c:v>
                </c:pt>
                <c:pt idx="22">
                  <c:v>-1324.4113656229326</c:v>
                </c:pt>
                <c:pt idx="23">
                  <c:v>-1316.3385002936666</c:v>
                </c:pt>
                <c:pt idx="24">
                  <c:v>-1307.8224698115393</c:v>
                </c:pt>
                <c:pt idx="25">
                  <c:v>-1298.8658656125053</c:v>
                </c:pt>
                <c:pt idx="26">
                  <c:v>-1289.471413199507</c:v>
                </c:pt>
                <c:pt idx="27">
                  <c:v>-1279.6419713131045</c:v>
                </c:pt>
                <c:pt idx="28">
                  <c:v>-1269.3805310615573</c:v>
                </c:pt>
                <c:pt idx="29">
                  <c:v>-1258.6902150106257</c:v>
                </c:pt>
                <c:pt idx="30">
                  <c:v>-1247.5742762333741</c:v>
                </c:pt>
                <c:pt idx="31">
                  <c:v>-1236.0360973202551</c:v>
                </c:pt>
                <c:pt idx="32">
                  <c:v>-1224.0791893497856</c:v>
                </c:pt>
                <c:pt idx="33">
                  <c:v>-1211.7071908201224</c:v>
                </c:pt>
                <c:pt idx="34">
                  <c:v>-1198.9238665418625</c:v>
                </c:pt>
                <c:pt idx="35">
                  <c:v>-1185.7331064924094</c:v>
                </c:pt>
                <c:pt idx="36">
                  <c:v>-1172.1389246322492</c:v>
                </c:pt>
                <c:pt idx="37">
                  <c:v>-1158.1454576834974</c:v>
                </c:pt>
                <c:pt idx="38">
                  <c:v>-1143.7569638710909</c:v>
                </c:pt>
                <c:pt idx="39">
                  <c:v>-1128.9778216270079</c:v>
                </c:pt>
                <c:pt idx="40">
                  <c:v>-1113.8125282579051</c:v>
                </c:pt>
                <c:pt idx="41">
                  <c:v>-1098.2656985765832</c:v>
                </c:pt>
                <c:pt idx="42">
                  <c:v>-1082.3420634976965</c:v>
                </c:pt>
                <c:pt idx="43">
                  <c:v>-1066.0464685981299</c:v>
                </c:pt>
                <c:pt idx="44">
                  <c:v>-1049.383872642486</c:v>
                </c:pt>
                <c:pt idx="45">
                  <c:v>-1032.359346074129</c:v>
                </c:pt>
                <c:pt idx="46">
                  <c:v>-1014.9780694722413</c:v>
                </c:pt>
                <c:pt idx="47">
                  <c:v>-997.24533197537266</c:v>
                </c:pt>
                <c:pt idx="48">
                  <c:v>-979.16652967194705</c:v>
                </c:pt>
                <c:pt idx="49">
                  <c:v>-960.74716395823066</c:v>
                </c:pt>
                <c:pt idx="50">
                  <c:v>-941.99283986424803</c:v>
                </c:pt>
                <c:pt idx="51">
                  <c:v>-922.90926434817084</c:v>
                </c:pt>
                <c:pt idx="52">
                  <c:v>-903.50224455968282</c:v>
                </c:pt>
                <c:pt idx="53">
                  <c:v>-883.77768607285736</c:v>
                </c:pt>
                <c:pt idx="54">
                  <c:v>-863.74159108909009</c:v>
                </c:pt>
                <c:pt idx="55">
                  <c:v>-843.40005661061809</c:v>
                </c:pt>
                <c:pt idx="56">
                  <c:v>-822.75927258520107</c:v>
                </c:pt>
                <c:pt idx="57">
                  <c:v>-801.82552002251305</c:v>
                </c:pt>
                <c:pt idx="58">
                  <c:v>-780.60516908282295</c:v>
                </c:pt>
                <c:pt idx="59">
                  <c:v>-759.10467713855303</c:v>
                </c:pt>
                <c:pt idx="60">
                  <c:v>-737.33058680928991</c:v>
                </c:pt>
                <c:pt idx="61">
                  <c:v>-715.28952397086596</c:v>
                </c:pt>
                <c:pt idx="62">
                  <c:v>-692.98819573909054</c:v>
                </c:pt>
                <c:pt idx="63">
                  <c:v>-670.43338842877608</c:v>
                </c:pt>
                <c:pt idx="64">
                  <c:v>-647.63196548865108</c:v>
                </c:pt>
                <c:pt idx="65">
                  <c:v>-624.59086541280953</c:v>
                </c:pt>
                <c:pt idx="66">
                  <c:v>-601.31709962932007</c:v>
                </c:pt>
                <c:pt idx="67">
                  <c:v>-577.8177503666393</c:v>
                </c:pt>
                <c:pt idx="68">
                  <c:v>-554.0999684984871</c:v>
                </c:pt>
                <c:pt idx="69">
                  <c:v>-530.17097136782729</c:v>
                </c:pt>
                <c:pt idx="70">
                  <c:v>-506.03804059062156</c:v>
                </c:pt>
                <c:pt idx="71">
                  <c:v>-481.70851984003116</c:v>
                </c:pt>
                <c:pt idx="72">
                  <c:v>-457.18981261172632</c:v>
                </c:pt>
                <c:pt idx="73">
                  <c:v>-432.48937997099915</c:v>
                </c:pt>
                <c:pt idx="74">
                  <c:v>-407.61473828235137</c:v>
                </c:pt>
                <c:pt idx="75">
                  <c:v>-382.57345692225999</c:v>
                </c:pt>
                <c:pt idx="76">
                  <c:v>-357.37315597580744</c:v>
                </c:pt>
                <c:pt idx="77">
                  <c:v>-332.02150391788462</c:v>
                </c:pt>
                <c:pt idx="78">
                  <c:v>-306.52621527966448</c:v>
                </c:pt>
                <c:pt idx="79">
                  <c:v>-280.89504830106478</c:v>
                </c:pt>
                <c:pt idx="80">
                  <c:v>-255.13580256990718</c:v>
                </c:pt>
                <c:pt idx="81">
                  <c:v>-229.25631664849817</c:v>
                </c:pt>
                <c:pt idx="82">
                  <c:v>-203.26446568834342</c:v>
                </c:pt>
                <c:pt idx="83">
                  <c:v>-177.16815903373447</c:v>
                </c:pt>
                <c:pt idx="84">
                  <c:v>-150.97533781492712</c:v>
                </c:pt>
                <c:pt idx="85">
                  <c:v>-124.69397253164919</c:v>
                </c:pt>
                <c:pt idx="86">
                  <c:v>-98.33206062766817</c:v>
                </c:pt>
                <c:pt idx="87">
                  <c:v>-71.897624057163284</c:v>
                </c:pt>
                <c:pt idx="88">
                  <c:v>-45.398706843636404</c:v>
                </c:pt>
                <c:pt idx="89">
                  <c:v>-18.84337263210972</c:v>
                </c:pt>
                <c:pt idx="90">
                  <c:v>7.7602977646508293</c:v>
                </c:pt>
                <c:pt idx="91">
                  <c:v>34.404208825133196</c:v>
                </c:pt>
                <c:pt idx="92">
                  <c:v>61.080252782554041</c:v>
                </c:pt>
                <c:pt idx="93">
                  <c:v>87.78031209206047</c:v>
                </c:pt>
                <c:pt idx="94">
                  <c:v>114.4962619009037</c:v>
                </c:pt>
                <c:pt idx="95">
                  <c:v>141.21997252084336</c:v>
                </c:pt>
                <c:pt idx="96">
                  <c:v>167.94331190201635</c:v>
                </c:pt>
                <c:pt idx="97">
                  <c:v>194.65814810752826</c:v>
                </c:pt>
                <c:pt idx="98">
                  <c:v>221.35635178800783</c:v>
                </c:pt>
                <c:pt idx="99">
                  <c:v>248.02979865537765</c:v>
                </c:pt>
                <c:pt idx="100">
                  <c:v>274.67037195508101</c:v>
                </c:pt>
                <c:pt idx="101">
                  <c:v>301.26996493601871</c:v>
                </c:pt>
                <c:pt idx="102">
                  <c:v>327.82048331743925</c:v>
                </c:pt>
                <c:pt idx="103">
                  <c:v>354.31384775203844</c:v>
                </c:pt>
                <c:pt idx="104">
                  <c:v>380.74199628451066</c:v>
                </c:pt>
                <c:pt idx="105">
                  <c:v>407.09688680480895</c:v>
                </c:pt>
                <c:pt idx="106">
                  <c:v>433.37049949536834</c:v>
                </c:pt>
                <c:pt idx="107">
                  <c:v>459.55483927154143</c:v>
                </c:pt>
                <c:pt idx="108">
                  <c:v>485.64193821451215</c:v>
                </c:pt>
                <c:pt idx="109">
                  <c:v>511.62385799593966</c:v>
                </c:pt>
                <c:pt idx="110">
                  <c:v>537.4926922935997</c:v>
                </c:pt>
                <c:pt idx="111">
                  <c:v>563.240569197284</c:v>
                </c:pt>
                <c:pt idx="112">
                  <c:v>588.85965360423279</c:v>
                </c:pt>
                <c:pt idx="113">
                  <c:v>614.34214960336112</c:v>
                </c:pt>
                <c:pt idx="114">
                  <c:v>639.68030284756321</c:v>
                </c:pt>
                <c:pt idx="115">
                  <c:v>664.86640291336732</c:v>
                </c:pt>
                <c:pt idx="116">
                  <c:v>689.89278564722474</c:v>
                </c:pt>
                <c:pt idx="117">
                  <c:v>714.75183549771748</c:v>
                </c:pt>
                <c:pt idx="118">
                  <c:v>739.43598783298046</c:v>
                </c:pt>
                <c:pt idx="119">
                  <c:v>763.93773124262259</c:v>
                </c:pt>
                <c:pt idx="120">
                  <c:v>788.24960982345885</c:v>
                </c:pt>
                <c:pt idx="121">
                  <c:v>812.36422544834659</c:v>
                </c:pt>
                <c:pt idx="122">
                  <c:v>836.27424001744339</c:v>
                </c:pt>
                <c:pt idx="123">
                  <c:v>859.97237769119772</c:v>
                </c:pt>
                <c:pt idx="124">
                  <c:v>883.45142710439234</c:v>
                </c:pt>
                <c:pt idx="125">
                  <c:v>906.70424356057129</c:v>
                </c:pt>
                <c:pt idx="126">
                  <c:v>929.72375120617608</c:v>
                </c:pt>
                <c:pt idx="127">
                  <c:v>952.50294518373562</c:v>
                </c:pt>
                <c:pt idx="128">
                  <c:v>975.03489376344987</c:v>
                </c:pt>
                <c:pt idx="129">
                  <c:v>997.3127404525228</c:v>
                </c:pt>
                <c:pt idx="130">
                  <c:v>1019.3297060815976</c:v>
                </c:pt>
                <c:pt idx="131">
                  <c:v>1041.0790908676665</c:v>
                </c:pt>
                <c:pt idx="132">
                  <c:v>1062.5542764528191</c:v>
                </c:pt>
                <c:pt idx="133">
                  <c:v>1083.7487279182155</c:v>
                </c:pt>
                <c:pt idx="134">
                  <c:v>1104.655995772669</c:v>
                </c:pt>
                <c:pt idx="135">
                  <c:v>1125.2697179152299</c:v>
                </c:pt>
                <c:pt idx="136">
                  <c:v>1145.5836215711813</c:v>
                </c:pt>
                <c:pt idx="137">
                  <c:v>1165.5915252008492</c:v>
                </c:pt>
                <c:pt idx="138">
                  <c:v>1185.2873403806495</c:v>
                </c:pt>
                <c:pt idx="139">
                  <c:v>1204.6650736558038</c:v>
                </c:pt>
                <c:pt idx="140">
                  <c:v>1223.7188283641501</c:v>
                </c:pt>
                <c:pt idx="141">
                  <c:v>1242.4428064305043</c:v>
                </c:pt>
                <c:pt idx="142">
                  <c:v>1260.8313101310202</c:v>
                </c:pt>
                <c:pt idx="143">
                  <c:v>1278.878743827011</c:v>
                </c:pt>
                <c:pt idx="144">
                  <c:v>1296.5796156677072</c:v>
                </c:pt>
                <c:pt idx="145">
                  <c:v>1313.9285392614338</c:v>
                </c:pt>
                <c:pt idx="146">
                  <c:v>1330.9202353146918</c:v>
                </c:pt>
                <c:pt idx="147">
                  <c:v>1347.5495332386533</c:v>
                </c:pt>
                <c:pt idx="148">
                  <c:v>1363.8113727225775</c:v>
                </c:pt>
                <c:pt idx="149">
                  <c:v>1379.7008052736655</c:v>
                </c:pt>
                <c:pt idx="150">
                  <c:v>1395.2129957228929</c:v>
                </c:pt>
                <c:pt idx="151">
                  <c:v>1410.3432236963567</c:v>
                </c:pt>
                <c:pt idx="152">
                  <c:v>1425.0868850516874</c:v>
                </c:pt>
                <c:pt idx="153">
                  <c:v>1439.4394932790958</c:v>
                </c:pt>
                <c:pt idx="154">
                  <c:v>1453.3966808666214</c:v>
                </c:pt>
                <c:pt idx="155">
                  <c:v>1466.9542006291692</c:v>
                </c:pt>
                <c:pt idx="156">
                  <c:v>1480.1079270009343</c:v>
                </c:pt>
                <c:pt idx="157">
                  <c:v>1492.8538572908133</c:v>
                </c:pt>
                <c:pt idx="158">
                  <c:v>1505.1881129004282</c:v>
                </c:pt>
                <c:pt idx="159">
                  <c:v>1517.106940504387</c:v>
                </c:pt>
                <c:pt idx="160">
                  <c:v>1528.6067131924237</c:v>
                </c:pt>
                <c:pt idx="161">
                  <c:v>1539.6839315730713</c:v>
                </c:pt>
                <c:pt idx="162">
                  <c:v>1550.3352248385295</c:v>
                </c:pt>
                <c:pt idx="163">
                  <c:v>1560.5573517904043</c:v>
                </c:pt>
                <c:pt idx="164">
                  <c:v>1570.3472018260077</c:v>
                </c:pt>
                <c:pt idx="165">
                  <c:v>1579.7017958849181</c:v>
                </c:pt>
                <c:pt idx="166">
                  <c:v>1588.6182873555092</c:v>
                </c:pt>
                <c:pt idx="167">
                  <c:v>1597.0939629411782</c:v>
                </c:pt>
                <c:pt idx="168">
                  <c:v>1605.1262434860039</c:v>
                </c:pt>
                <c:pt idx="169">
                  <c:v>1612.712684759586</c:v>
                </c:pt>
                <c:pt idx="170">
                  <c:v>1619.8509782008266</c:v>
                </c:pt>
                <c:pt idx="171">
                  <c:v>1626.5389516204286</c:v>
                </c:pt>
                <c:pt idx="172">
                  <c:v>1632.7745698618933</c:v>
                </c:pt>
                <c:pt idx="173">
                  <c:v>1638.5559354208212</c:v>
                </c:pt>
                <c:pt idx="174">
                  <c:v>1643.8812890223251</c:v>
                </c:pt>
                <c:pt idx="175">
                  <c:v>1648.7490101563769</c:v>
                </c:pt>
                <c:pt idx="176">
                  <c:v>1653.1576175709331</c:v>
                </c:pt>
                <c:pt idx="177">
                  <c:v>1657.105769722679</c:v>
                </c:pt>
                <c:pt idx="178">
                  <c:v>1660.5922651852627</c:v>
                </c:pt>
                <c:pt idx="179">
                  <c:v>1663.6160430148893</c:v>
                </c:pt>
                <c:pt idx="180">
                  <c:v>1666.1761830731682</c:v>
                </c:pt>
                <c:pt idx="181">
                  <c:v>1668.2719063071115</c:v>
                </c:pt>
                <c:pt idx="182">
                  <c:v>1669.9025749862001</c:v>
                </c:pt>
                <c:pt idx="183">
                  <c:v>1671.0676928964465</c:v>
                </c:pt>
                <c:pt idx="184">
                  <c:v>1671.7669054913929</c:v>
                </c:pt>
                <c:pt idx="185">
                  <c:v>1672</c:v>
                </c:pt>
                <c:pt idx="186">
                  <c:v>1671.7669054913929</c:v>
                </c:pt>
                <c:pt idx="187">
                  <c:v>1671.0676928964465</c:v>
                </c:pt>
                <c:pt idx="188">
                  <c:v>1669.9025749862001</c:v>
                </c:pt>
                <c:pt idx="189">
                  <c:v>1668.2719063071115</c:v>
                </c:pt>
                <c:pt idx="190">
                  <c:v>1666.1761830731682</c:v>
                </c:pt>
                <c:pt idx="191">
                  <c:v>1663.6160430148893</c:v>
                </c:pt>
                <c:pt idx="192">
                  <c:v>1660.5922651852627</c:v>
                </c:pt>
                <c:pt idx="193">
                  <c:v>1657.105769722679</c:v>
                </c:pt>
                <c:pt idx="194">
                  <c:v>1653.1576175709331</c:v>
                </c:pt>
                <c:pt idx="195">
                  <c:v>1648.7490101563769</c:v>
                </c:pt>
                <c:pt idx="196">
                  <c:v>1643.8812890223251</c:v>
                </c:pt>
                <c:pt idx="197">
                  <c:v>1638.5559354208212</c:v>
                </c:pt>
                <c:pt idx="198">
                  <c:v>1632.7745698618933</c:v>
                </c:pt>
                <c:pt idx="199">
                  <c:v>1626.5389516204286</c:v>
                </c:pt>
                <c:pt idx="200">
                  <c:v>1619.8509782008266</c:v>
                </c:pt>
                <c:pt idx="201">
                  <c:v>1612.712684759586</c:v>
                </c:pt>
                <c:pt idx="202">
                  <c:v>1605.1262434860039</c:v>
                </c:pt>
                <c:pt idx="203">
                  <c:v>1597.0939629411782</c:v>
                </c:pt>
                <c:pt idx="204">
                  <c:v>1588.6182873555092</c:v>
                </c:pt>
                <c:pt idx="205">
                  <c:v>1579.7017958849181</c:v>
                </c:pt>
                <c:pt idx="206">
                  <c:v>1570.3472018260077</c:v>
                </c:pt>
                <c:pt idx="207">
                  <c:v>1560.5573517904043</c:v>
                </c:pt>
                <c:pt idx="208">
                  <c:v>1550.3352248385295</c:v>
                </c:pt>
                <c:pt idx="209">
                  <c:v>1539.6839315730713</c:v>
                </c:pt>
                <c:pt idx="210">
                  <c:v>1528.6067131924237</c:v>
                </c:pt>
                <c:pt idx="211">
                  <c:v>1517.106940504387</c:v>
                </c:pt>
                <c:pt idx="212">
                  <c:v>1505.1881129004282</c:v>
                </c:pt>
                <c:pt idx="213">
                  <c:v>1492.8538572908133</c:v>
                </c:pt>
                <c:pt idx="214">
                  <c:v>1480.1079270009343</c:v>
                </c:pt>
                <c:pt idx="215">
                  <c:v>1466.9542006291692</c:v>
                </c:pt>
                <c:pt idx="216">
                  <c:v>1453.3966808666214</c:v>
                </c:pt>
                <c:pt idx="217">
                  <c:v>1439.4394932790958</c:v>
                </c:pt>
                <c:pt idx="218">
                  <c:v>1425.0868850516874</c:v>
                </c:pt>
                <c:pt idx="219">
                  <c:v>1410.3432236963567</c:v>
                </c:pt>
                <c:pt idx="220">
                  <c:v>1395.2129957228929</c:v>
                </c:pt>
                <c:pt idx="221">
                  <c:v>1379.7008052736655</c:v>
                </c:pt>
                <c:pt idx="222">
                  <c:v>1363.8113727225775</c:v>
                </c:pt>
                <c:pt idx="223">
                  <c:v>1347.5495332386533</c:v>
                </c:pt>
                <c:pt idx="224">
                  <c:v>1330.9202353146918</c:v>
                </c:pt>
                <c:pt idx="225">
                  <c:v>1313.9285392614338</c:v>
                </c:pt>
                <c:pt idx="226">
                  <c:v>1296.5796156677072</c:v>
                </c:pt>
                <c:pt idx="227">
                  <c:v>1278.878743827011</c:v>
                </c:pt>
                <c:pt idx="228">
                  <c:v>1260.8313101310202</c:v>
                </c:pt>
                <c:pt idx="229">
                  <c:v>1242.4428064305043</c:v>
                </c:pt>
                <c:pt idx="230">
                  <c:v>1223.7188283641501</c:v>
                </c:pt>
                <c:pt idx="231">
                  <c:v>1204.6650736558038</c:v>
                </c:pt>
                <c:pt idx="232">
                  <c:v>1185.2873403806495</c:v>
                </c:pt>
                <c:pt idx="233">
                  <c:v>1165.5915252008492</c:v>
                </c:pt>
                <c:pt idx="234">
                  <c:v>1145.5836215711813</c:v>
                </c:pt>
                <c:pt idx="235">
                  <c:v>1125.2697179152299</c:v>
                </c:pt>
                <c:pt idx="236">
                  <c:v>1104.655995772669</c:v>
                </c:pt>
                <c:pt idx="237">
                  <c:v>1083.7487279182155</c:v>
                </c:pt>
                <c:pt idx="238">
                  <c:v>1062.5542764528191</c:v>
                </c:pt>
                <c:pt idx="239">
                  <c:v>1041.0790908676665</c:v>
                </c:pt>
                <c:pt idx="240">
                  <c:v>1019.3297060815976</c:v>
                </c:pt>
                <c:pt idx="241">
                  <c:v>997.3127404525228</c:v>
                </c:pt>
                <c:pt idx="242">
                  <c:v>975.03489376344987</c:v>
                </c:pt>
                <c:pt idx="243">
                  <c:v>952.50294518373562</c:v>
                </c:pt>
                <c:pt idx="244">
                  <c:v>929.72375120617608</c:v>
                </c:pt>
                <c:pt idx="245">
                  <c:v>906.70424356057129</c:v>
                </c:pt>
              </c:numCache>
            </c:numRef>
          </c:xVal>
          <c:yVal>
            <c:numRef>
              <c:f>'RA610-1672'!$C:$C</c:f>
              <c:numCache>
                <c:formatCode>General</c:formatCode>
                <c:ptCount val="1048576"/>
                <c:pt idx="0">
                  <c:v>-131.024241203126</c:v>
                </c:pt>
                <c:pt idx="1">
                  <c:v>-104.37868660553531</c:v>
                </c:pt>
                <c:pt idx="2">
                  <c:v>-77.701369477053191</c:v>
                </c:pt>
                <c:pt idx="3">
                  <c:v>-51.000407749958988</c:v>
                </c:pt>
                <c:pt idx="4">
                  <c:v>-24.283926551607973</c:v>
                </c:pt>
                <c:pt idx="5">
                  <c:v>2.4399442680578209</c:v>
                </c:pt>
                <c:pt idx="6">
                  <c:v>29.163072610425033</c:v>
                </c:pt>
                <c:pt idx="7">
                  <c:v>55.877326602819551</c:v>
                </c:pt>
                <c:pt idx="8">
                  <c:v>82.574577073038839</c:v>
                </c:pt>
                <c:pt idx="9">
                  <c:v>109.2467000230658</c:v>
                </c:pt>
                <c:pt idx="10">
                  <c:v>135.88557910121509</c:v>
                </c:pt>
                <c:pt idx="11">
                  <c:v>162.48310807193894</c:v>
                </c:pt>
                <c:pt idx="12">
                  <c:v>189.03119328256818</c:v>
                </c:pt>
                <c:pt idx="13">
                  <c:v>215.52175612621295</c:v>
                </c:pt>
                <c:pt idx="14">
                  <c:v>241.94673550009549</c:v>
                </c:pt>
                <c:pt idx="15">
                  <c:v>268.29809025854593</c:v>
                </c:pt>
                <c:pt idx="16">
                  <c:v>294.56780165993638</c:v>
                </c:pt>
                <c:pt idx="17">
                  <c:v>320.74787580678321</c:v>
                </c:pt>
                <c:pt idx="18">
                  <c:v>346.830346078307</c:v>
                </c:pt>
                <c:pt idx="19">
                  <c:v>372.80727555467462</c:v>
                </c:pt>
                <c:pt idx="20">
                  <c:v>398.67075943221715</c:v>
                </c:pt>
                <c:pt idx="21">
                  <c:v>424.41292742886361</c:v>
                </c:pt>
                <c:pt idx="22">
                  <c:v>450.02594617908125</c:v>
                </c:pt>
                <c:pt idx="23">
                  <c:v>475.50202161756783</c:v>
                </c:pt>
                <c:pt idx="24">
                  <c:v>500.83340135100201</c:v>
                </c:pt>
                <c:pt idx="25">
                  <c:v>526.01237701709624</c:v>
                </c:pt>
                <c:pt idx="26">
                  <c:v>551.03128663026416</c:v>
                </c:pt>
                <c:pt idx="27">
                  <c:v>575.88251691316566</c:v>
                </c:pt>
                <c:pt idx="28">
                  <c:v>600.5585056134355</c:v>
                </c:pt>
                <c:pt idx="29">
                  <c:v>625.05174380488654</c:v>
                </c:pt>
                <c:pt idx="30">
                  <c:v>649.35477817247772</c:v>
                </c:pt>
                <c:pt idx="31">
                  <c:v>673.46021328037011</c:v>
                </c:pt>
                <c:pt idx="32">
                  <c:v>697.36071382236048</c:v>
                </c:pt>
                <c:pt idx="33">
                  <c:v>721.04900685402345</c:v>
                </c:pt>
                <c:pt idx="34">
                  <c:v>744.51788400587736</c:v>
                </c:pt>
                <c:pt idx="35">
                  <c:v>767.76020367689375</c:v>
                </c:pt>
                <c:pt idx="36">
                  <c:v>790.76889320769601</c:v>
                </c:pt>
                <c:pt idx="37">
                  <c:v>813.53695103277448</c:v>
                </c:pt>
                <c:pt idx="38">
                  <c:v>836.05744881107194</c:v>
                </c:pt>
                <c:pt idx="39">
                  <c:v>858.32353353428084</c:v>
                </c:pt>
                <c:pt idx="40">
                  <c:v>880.32842961222138</c:v>
                </c:pt>
                <c:pt idx="41">
                  <c:v>902.06544093466232</c:v>
                </c:pt>
                <c:pt idx="42">
                  <c:v>923.52795290894858</c:v>
                </c:pt>
                <c:pt idx="43">
                  <c:v>944.70943447283298</c:v>
                </c:pt>
                <c:pt idx="44">
                  <c:v>965.60344008188076</c:v>
                </c:pt>
                <c:pt idx="45">
                  <c:v>986.20361167085605</c:v>
                </c:pt>
                <c:pt idx="46">
                  <c:v>1006.5036805884886</c:v>
                </c:pt>
                <c:pt idx="47">
                  <c:v>1026.4974695050273</c:v>
                </c:pt>
                <c:pt idx="48">
                  <c:v>1046.1788942920091</c:v>
                </c:pt>
                <c:pt idx="49">
                  <c:v>1065.5419658736639</c:v>
                </c:pt>
                <c:pt idx="50">
                  <c:v>1084.580792049398</c:v>
                </c:pt>
                <c:pt idx="51">
                  <c:v>1103.2895792867939</c:v>
                </c:pt>
                <c:pt idx="52">
                  <c:v>1121.6626344845868</c:v>
                </c:pt>
                <c:pt idx="53">
                  <c:v>1139.6943667050855</c:v>
                </c:pt>
                <c:pt idx="54">
                  <c:v>1157.3792888754931</c:v>
                </c:pt>
                <c:pt idx="55">
                  <c:v>1174.7120194576344</c:v>
                </c:pt>
                <c:pt idx="56">
                  <c:v>1191.6872840855585</c:v>
                </c:pt>
                <c:pt idx="57">
                  <c:v>1208.2999171705353</c:v>
                </c:pt>
                <c:pt idx="58">
                  <c:v>1224.5448634729505</c:v>
                </c:pt>
                <c:pt idx="59">
                  <c:v>1240.4171796406154</c:v>
                </c:pt>
                <c:pt idx="60">
                  <c:v>1255.9120357130378</c:v>
                </c:pt>
                <c:pt idx="61">
                  <c:v>1271.0247165911799</c:v>
                </c:pt>
                <c:pt idx="62">
                  <c:v>1285.7506234722714</c:v>
                </c:pt>
                <c:pt idx="63">
                  <c:v>1300.0852752492249</c:v>
                </c:pt>
                <c:pt idx="64">
                  <c:v>1314.0243098742444</c:v>
                </c:pt>
                <c:pt idx="65">
                  <c:v>1327.5634856861991</c:v>
                </c:pt>
                <c:pt idx="66">
                  <c:v>1340.6986827013639</c:v>
                </c:pt>
                <c:pt idx="67">
                  <c:v>1353.4259038671371</c:v>
                </c:pt>
                <c:pt idx="68">
                  <c:v>1365.7412762783438</c:v>
                </c:pt>
                <c:pt idx="69">
                  <c:v>1377.6410523557661</c:v>
                </c:pt>
                <c:pt idx="70">
                  <c:v>1389.1216109865366</c:v>
                </c:pt>
                <c:pt idx="71">
                  <c:v>1400.1794586260426</c:v>
                </c:pt>
                <c:pt idx="72">
                  <c:v>1410.8112303610185</c:v>
                </c:pt>
                <c:pt idx="73">
                  <c:v>1421.0136909334904</c:v>
                </c:pt>
                <c:pt idx="74">
                  <c:v>1430.7837357252674</c:v>
                </c:pt>
                <c:pt idx="75">
                  <c:v>1440.1183917026819</c:v>
                </c:pt>
                <c:pt idx="76">
                  <c:v>1449.0148183212843</c:v>
                </c:pt>
                <c:pt idx="77">
                  <c:v>1457.4703083902252</c:v>
                </c:pt>
                <c:pt idx="78">
                  <c:v>1465.4822888960546</c:v>
                </c:pt>
                <c:pt idx="79">
                  <c:v>1473.0483217856922</c:v>
                </c:pt>
                <c:pt idx="80">
                  <c:v>1480.1661047083314</c:v>
                </c:pt>
                <c:pt idx="81">
                  <c:v>1486.833471716044</c:v>
                </c:pt>
                <c:pt idx="82">
                  <c:v>1493.0483939228816</c:v>
                </c:pt>
                <c:pt idx="83">
                  <c:v>1498.8089801222675</c:v>
                </c:pt>
                <c:pt idx="84">
                  <c:v>1504.1134773624924</c:v>
                </c:pt>
                <c:pt idx="85">
                  <c:v>1508.960271480139</c:v>
                </c:pt>
                <c:pt idx="86">
                  <c:v>1513.3478875912735</c:v>
                </c:pt>
                <c:pt idx="87">
                  <c:v>1517.2749905402545</c:v>
                </c:pt>
                <c:pt idx="88">
                  <c:v>1520.7403853060216</c:v>
                </c:pt>
                <c:pt idx="89">
                  <c:v>1523.7430173657422</c:v>
                </c:pt>
                <c:pt idx="90">
                  <c:v>1526.2819730157028</c:v>
                </c:pt>
                <c:pt idx="91">
                  <c:v>1528.3564796493499</c:v>
                </c:pt>
                <c:pt idx="92">
                  <c:v>1529.9659059923963</c:v>
                </c:pt>
                <c:pt idx="93">
                  <c:v>1531.1097622949171</c:v>
                </c:pt>
                <c:pt idx="94">
                  <c:v>1531.7877004803809</c:v>
                </c:pt>
                <c:pt idx="95">
                  <c:v>1531.9995142515706</c:v>
                </c:pt>
                <c:pt idx="96">
                  <c:v>1531.74513915336</c:v>
                </c:pt>
                <c:pt idx="97">
                  <c:v>1531.0246525923271</c:v>
                </c:pt>
                <c:pt idx="98">
                  <c:v>1529.8382738131982</c:v>
                </c:pt>
                <c:pt idx="99">
                  <c:v>1528.1863638321338</c:v>
                </c:pt>
                <c:pt idx="100">
                  <c:v>1526.0694253268689</c:v>
                </c:pt>
                <c:pt idx="101">
                  <c:v>1523.4881024837493</c:v>
                </c:pt>
                <c:pt idx="102">
                  <c:v>1520.4431808017041</c:v>
                </c:pt>
                <c:pt idx="103">
                  <c:v>1516.9355868532177</c:v>
                </c:pt>
                <c:pt idx="104">
                  <c:v>1512.9663880023736</c:v>
                </c:pt>
                <c:pt idx="105">
                  <c:v>1508.5367920800536</c:v>
                </c:pt>
                <c:pt idx="106">
                  <c:v>1503.6481470163949</c:v>
                </c:pt>
                <c:pt idx="107">
                  <c:v>1498.3019404306126</c:v>
                </c:pt>
                <c:pt idx="108">
                  <c:v>1492.4997991783166</c:v>
                </c:pt>
                <c:pt idx="109">
                  <c:v>1486.2434888564571</c:v>
                </c:pt>
                <c:pt idx="110">
                  <c:v>1479.5349132660526</c:v>
                </c:pt>
                <c:pt idx="111">
                  <c:v>1472.3761138328614</c:v>
                </c:pt>
                <c:pt idx="112">
                  <c:v>1464.7692689861731</c:v>
                </c:pt>
                <c:pt idx="113">
                  <c:v>1456.7166934959121</c:v>
                </c:pt>
                <c:pt idx="114">
                  <c:v>1448.2208377682484</c:v>
                </c:pt>
                <c:pt idx="115">
                  <c:v>1439.2842870999402</c:v>
                </c:pt>
                <c:pt idx="116">
                  <c:v>1429.909760891622</c:v>
                </c:pt>
                <c:pt idx="117">
                  <c:v>1420.1001118202917</c:v>
                </c:pt>
                <c:pt idx="118">
                  <c:v>1409.8583249712358</c:v>
                </c:pt>
                <c:pt idx="119">
                  <c:v>1399.1875169296675</c:v>
                </c:pt>
                <c:pt idx="120">
                  <c:v>1388.0909348323451</c:v>
                </c:pt>
                <c:pt idx="121">
                  <c:v>1376.5719553794654</c:v>
                </c:pt>
                <c:pt idx="122">
                  <c:v>1364.6340838071324</c:v>
                </c:pt>
                <c:pt idx="123">
                  <c:v>1352.2809528207085</c:v>
                </c:pt>
                <c:pt idx="124">
                  <c:v>1339.516321489381</c:v>
                </c:pt>
                <c:pt idx="125">
                  <c:v>1326.3440741022716</c:v>
                </c:pt>
                <c:pt idx="126">
                  <c:v>1312.7682189864461</c:v>
                </c:pt>
                <c:pt idx="127">
                  <c:v>1298.7928872871748</c:v>
                </c:pt>
                <c:pt idx="128">
                  <c:v>1284.4223317108215</c:v>
                </c:pt>
                <c:pt idx="129">
                  <c:v>1269.6609252307426</c:v>
                </c:pt>
                <c:pt idx="130">
                  <c:v>1254.5131597565851</c:v>
                </c:pt>
                <c:pt idx="131">
                  <c:v>1238.9836447673954</c:v>
                </c:pt>
                <c:pt idx="132">
                  <c:v>1223.0771059089511</c:v>
                </c:pt>
                <c:pt idx="133">
                  <c:v>1206.7983835557411</c:v>
                </c:pt>
                <c:pt idx="134">
                  <c:v>1190.1524313380369</c:v>
                </c:pt>
                <c:pt idx="135">
                  <c:v>1173.1443146344968</c:v>
                </c:pt>
                <c:pt idx="136">
                  <c:v>1155.7792090307678</c:v>
                </c:pt>
                <c:pt idx="137">
                  <c:v>1138.0623987445488</c:v>
                </c:pt>
                <c:pt idx="138">
                  <c:v>1119.9992750175993</c:v>
                </c:pt>
                <c:pt idx="139">
                  <c:v>1101.595334475179</c:v>
                </c:pt>
                <c:pt idx="140">
                  <c:v>1082.8561774534207</c:v>
                </c:pt>
                <c:pt idx="141">
                  <c:v>1063.7875062951402</c:v>
                </c:pt>
                <c:pt idx="142">
                  <c:v>1044.395123614612</c:v>
                </c:pt>
                <c:pt idx="143">
                  <c:v>1024.6849305318244</c:v>
                </c:pt>
                <c:pt idx="144">
                  <c:v>1004.6629248767661</c:v>
                </c:pt>
                <c:pt idx="145">
                  <c:v>984.33519936427967</c:v>
                </c:pt>
                <c:pt idx="146">
                  <c:v>963.70793974004334</c:v>
                </c:pt>
                <c:pt idx="147">
                  <c:v>942.78742289824277</c:v>
                </c:pt>
                <c:pt idx="148">
                  <c:v>921.58001497150565</c:v>
                </c:pt>
                <c:pt idx="149">
                  <c:v>900.09216939368241</c:v>
                </c:pt>
                <c:pt idx="150">
                  <c:v>878.33042493606047</c:v>
                </c:pt>
                <c:pt idx="151">
                  <c:v>856.30140371760945</c:v>
                </c:pt>
                <c:pt idx="152">
                  <c:v>834.01180918986449</c:v>
                </c:pt>
                <c:pt idx="153">
                  <c:v>811.46842409706028</c:v>
                </c:pt>
                <c:pt idx="154">
                  <c:v>788.67810841213452</c:v>
                </c:pt>
                <c:pt idx="155">
                  <c:v>765.64779724923289</c:v>
                </c:pt>
                <c:pt idx="156">
                  <c:v>742.3844987533472</c:v>
                </c:pt>
                <c:pt idx="157">
                  <c:v>718.8952919677298</c:v>
                </c:pt>
                <c:pt idx="158">
                  <c:v>695.18732467973518</c:v>
                </c:pt>
                <c:pt idx="159">
                  <c:v>671.26781124574029</c:v>
                </c:pt>
                <c:pt idx="160">
                  <c:v>647.14403039581066</c:v>
                </c:pt>
                <c:pt idx="161">
                  <c:v>622.82332301877523</c:v>
                </c:pt>
                <c:pt idx="162">
                  <c:v>598.31308992838706</c:v>
                </c:pt>
                <c:pt idx="163">
                  <c:v>573.62078961124973</c:v>
                </c:pt>
                <c:pt idx="164">
                  <c:v>548.75393595719174</c:v>
                </c:pt>
                <c:pt idx="165">
                  <c:v>523.72009597278361</c:v>
                </c:pt>
                <c:pt idx="166">
                  <c:v>498.52688747869098</c:v>
                </c:pt>
                <c:pt idx="167">
                  <c:v>473.18197679156407</c:v>
                </c:pt>
                <c:pt idx="168">
                  <c:v>447.69307639117096</c:v>
                </c:pt>
                <c:pt idx="169">
                  <c:v>422.06794257348253</c:v>
                </c:pt>
                <c:pt idx="170">
                  <c:v>396.31437309042468</c:v>
                </c:pt>
                <c:pt idx="171">
                  <c:v>370.4402047770152</c:v>
                </c:pt>
                <c:pt idx="172">
                  <c:v>344.45331116660725</c:v>
                </c:pt>
                <c:pt idx="173">
                  <c:v>318.36160009496638</c:v>
                </c:pt>
                <c:pt idx="174">
                  <c:v>292.17301129390842</c:v>
                </c:pt>
                <c:pt idx="175">
                  <c:v>265.89551397523195</c:v>
                </c:pt>
                <c:pt idx="176">
                  <c:v>239.53710440567963</c:v>
                </c:pt>
                <c:pt idx="177">
                  <c:v>213.10580347366704</c:v>
                </c:pt>
                <c:pt idx="178">
                  <c:v>186.60965424851864</c:v>
                </c:pt>
                <c:pt idx="179">
                  <c:v>160.05671953295462</c:v>
                </c:pt>
                <c:pt idx="180">
                  <c:v>133.45507940957233</c:v>
                </c:pt>
                <c:pt idx="181">
                  <c:v>106.81282878206981</c:v>
                </c:pt>
                <c:pt idx="182">
                  <c:v>80.138074911959109</c:v>
                </c:pt>
                <c:pt idx="183">
                  <c:v>53.438934951519016</c:v>
                </c:pt>
                <c:pt idx="184">
                  <c:v>26.723533473738161</c:v>
                </c:pt>
                <c:pt idx="185">
                  <c:v>0</c:v>
                </c:pt>
                <c:pt idx="186">
                  <c:v>-26.723533473738161</c:v>
                </c:pt>
                <c:pt idx="187">
                  <c:v>-53.438934951519016</c:v>
                </c:pt>
                <c:pt idx="188">
                  <c:v>-80.138074911959109</c:v>
                </c:pt>
                <c:pt idx="189">
                  <c:v>-106.81282878206981</c:v>
                </c:pt>
                <c:pt idx="190">
                  <c:v>-133.45507940957233</c:v>
                </c:pt>
                <c:pt idx="191">
                  <c:v>-160.05671953295462</c:v>
                </c:pt>
                <c:pt idx="192">
                  <c:v>-186.60965424851864</c:v>
                </c:pt>
                <c:pt idx="193">
                  <c:v>-213.10580347366704</c:v>
                </c:pt>
                <c:pt idx="194">
                  <c:v>-239.53710440567963</c:v>
                </c:pt>
                <c:pt idx="195">
                  <c:v>-265.89551397523195</c:v>
                </c:pt>
                <c:pt idx="196">
                  <c:v>-292.17301129390842</c:v>
                </c:pt>
                <c:pt idx="197">
                  <c:v>-318.36160009496638</c:v>
                </c:pt>
                <c:pt idx="198">
                  <c:v>-344.45331116660725</c:v>
                </c:pt>
                <c:pt idx="199">
                  <c:v>-370.4402047770152</c:v>
                </c:pt>
                <c:pt idx="200">
                  <c:v>-396.31437309042468</c:v>
                </c:pt>
                <c:pt idx="201">
                  <c:v>-422.06794257348253</c:v>
                </c:pt>
                <c:pt idx="202">
                  <c:v>-447.69307639117096</c:v>
                </c:pt>
                <c:pt idx="203">
                  <c:v>-473.18197679156407</c:v>
                </c:pt>
                <c:pt idx="204">
                  <c:v>-498.52688747869098</c:v>
                </c:pt>
                <c:pt idx="205">
                  <c:v>-523.72009597278361</c:v>
                </c:pt>
                <c:pt idx="206">
                  <c:v>-548.75393595719174</c:v>
                </c:pt>
                <c:pt idx="207">
                  <c:v>-573.62078961124973</c:v>
                </c:pt>
                <c:pt idx="208">
                  <c:v>-598.31308992838706</c:v>
                </c:pt>
                <c:pt idx="209">
                  <c:v>-622.82332301877523</c:v>
                </c:pt>
                <c:pt idx="210">
                  <c:v>-647.14403039581066</c:v>
                </c:pt>
                <c:pt idx="211">
                  <c:v>-671.26781124574029</c:v>
                </c:pt>
                <c:pt idx="212">
                  <c:v>-695.18732467973518</c:v>
                </c:pt>
                <c:pt idx="213">
                  <c:v>-718.8952919677298</c:v>
                </c:pt>
                <c:pt idx="214">
                  <c:v>-742.3844987533472</c:v>
                </c:pt>
                <c:pt idx="215">
                  <c:v>-765.64779724923289</c:v>
                </c:pt>
                <c:pt idx="216">
                  <c:v>-788.67810841213452</c:v>
                </c:pt>
                <c:pt idx="217">
                  <c:v>-811.46842409706028</c:v>
                </c:pt>
                <c:pt idx="218">
                  <c:v>-834.01180918986449</c:v>
                </c:pt>
                <c:pt idx="219">
                  <c:v>-856.30140371760945</c:v>
                </c:pt>
                <c:pt idx="220">
                  <c:v>-878.33042493606047</c:v>
                </c:pt>
                <c:pt idx="221">
                  <c:v>-900.09216939368241</c:v>
                </c:pt>
                <c:pt idx="222">
                  <c:v>-921.58001497150565</c:v>
                </c:pt>
                <c:pt idx="223">
                  <c:v>-942.78742289824277</c:v>
                </c:pt>
                <c:pt idx="224">
                  <c:v>-963.70793974004334</c:v>
                </c:pt>
                <c:pt idx="225">
                  <c:v>-984.33519936427967</c:v>
                </c:pt>
                <c:pt idx="226">
                  <c:v>-1004.6629248767661</c:v>
                </c:pt>
                <c:pt idx="227">
                  <c:v>-1024.6849305318244</c:v>
                </c:pt>
                <c:pt idx="228">
                  <c:v>-1044.395123614612</c:v>
                </c:pt>
                <c:pt idx="229">
                  <c:v>-1063.7875062951402</c:v>
                </c:pt>
                <c:pt idx="230">
                  <c:v>-1082.8561774534207</c:v>
                </c:pt>
                <c:pt idx="231">
                  <c:v>-1101.595334475179</c:v>
                </c:pt>
                <c:pt idx="232">
                  <c:v>-1119.9992750175993</c:v>
                </c:pt>
                <c:pt idx="233">
                  <c:v>-1138.0623987445488</c:v>
                </c:pt>
                <c:pt idx="234">
                  <c:v>-1155.7792090307678</c:v>
                </c:pt>
                <c:pt idx="235">
                  <c:v>-1173.1443146344968</c:v>
                </c:pt>
                <c:pt idx="236">
                  <c:v>-1190.1524313380369</c:v>
                </c:pt>
                <c:pt idx="237">
                  <c:v>-1206.7983835557411</c:v>
                </c:pt>
                <c:pt idx="238">
                  <c:v>-1223.0771059089511</c:v>
                </c:pt>
                <c:pt idx="239">
                  <c:v>-1238.9836447673954</c:v>
                </c:pt>
                <c:pt idx="240">
                  <c:v>-1254.5131597565851</c:v>
                </c:pt>
                <c:pt idx="241">
                  <c:v>-1269.6609252307426</c:v>
                </c:pt>
                <c:pt idx="242">
                  <c:v>-1284.4223317108215</c:v>
                </c:pt>
                <c:pt idx="243">
                  <c:v>-1298.7928872871748</c:v>
                </c:pt>
                <c:pt idx="244">
                  <c:v>-1312.7682189864461</c:v>
                </c:pt>
                <c:pt idx="245">
                  <c:v>-1326.3440741022716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2-4D13-BC1F-A5B96304688F}"/>
            </c:ext>
          </c:extLst>
        </c:ser>
        <c:ser>
          <c:idx val="1"/>
          <c:order val="1"/>
          <c:marker>
            <c:symbol val="none"/>
          </c:marker>
          <c:xVal>
            <c:numRef>
              <c:f>'RA610-1672'!$H:$H</c:f>
              <c:numCache>
                <c:formatCode>General</c:formatCode>
                <c:ptCount val="1048576"/>
                <c:pt idx="0">
                  <c:v>893.38839543438075</c:v>
                </c:pt>
                <c:pt idx="1">
                  <c:v>879.71078366071947</c:v>
                </c:pt>
                <c:pt idx="2">
                  <c:v>865.90554303295221</c:v>
                </c:pt>
                <c:pt idx="3">
                  <c:v>851.97687449857312</c:v>
                </c:pt>
                <c:pt idx="4">
                  <c:v>837.92901656430217</c:v>
                </c:pt>
                <c:pt idx="5">
                  <c:v>823.76624400630431</c:v>
                </c:pt>
                <c:pt idx="6">
                  <c:v>809.49286656937011</c:v>
                </c:pt>
                <c:pt idx="7">
                  <c:v>795.11322765545788</c:v>
                </c:pt>
                <c:pt idx="8">
                  <c:v>780.63170300199135</c:v>
                </c:pt>
                <c:pt idx="9">
                  <c:v>766.05269935031879</c:v>
                </c:pt>
                <c:pt idx="10">
                  <c:v>751.38065310473849</c:v>
                </c:pt>
                <c:pt idx="11">
                  <c:v>736.62002898249557</c:v>
                </c:pt>
                <c:pt idx="12">
                  <c:v>721.77531865516494</c:v>
                </c:pt>
                <c:pt idx="13">
                  <c:v>706.8510393818317</c:v>
                </c:pt>
                <c:pt idx="14">
                  <c:v>691.85173263448496</c:v>
                </c:pt>
                <c:pt idx="15">
                  <c:v>676.78196271604315</c:v>
                </c:pt>
                <c:pt idx="16">
                  <c:v>661.64631537143339</c:v>
                </c:pt>
                <c:pt idx="17">
                  <c:v>646.44939639214419</c:v>
                </c:pt>
                <c:pt idx="18">
                  <c:v>631.19583021467918</c:v>
                </c:pt>
                <c:pt idx="19">
                  <c:v>615.89025851333668</c:v>
                </c:pt>
                <c:pt idx="20">
                  <c:v>600.53733878774449</c:v>
                </c:pt>
                <c:pt idx="21">
                  <c:v>585.14174294557733</c:v>
                </c:pt>
                <c:pt idx="22">
                  <c:v>569.7081558808926</c:v>
                </c:pt>
                <c:pt idx="23">
                  <c:v>554.24127404851095</c:v>
                </c:pt>
                <c:pt idx="24">
                  <c:v>538.74580403488176</c:v>
                </c:pt>
                <c:pt idx="25">
                  <c:v>523.22646112586517</c:v>
                </c:pt>
                <c:pt idx="26">
                  <c:v>507.68796787186471</c:v>
                </c:pt>
                <c:pt idx="27">
                  <c:v>492.13505265075179</c:v>
                </c:pt>
                <c:pt idx="28">
                  <c:v>476.57244822901555</c:v>
                </c:pt>
                <c:pt idx="29">
                  <c:v>461.00489032157861</c:v>
                </c:pt>
                <c:pt idx="30">
                  <c:v>445.43711615071311</c:v>
                </c:pt>
                <c:pt idx="31">
                  <c:v>429.87386300450055</c:v>
                </c:pt>
                <c:pt idx="32">
                  <c:v>414.31986679527012</c:v>
                </c:pt>
                <c:pt idx="33">
                  <c:v>398.77986061845769</c:v>
                </c:pt>
                <c:pt idx="34">
                  <c:v>383.25857331231816</c:v>
                </c:pt>
                <c:pt idx="35">
                  <c:v>367.76072801893713</c:v>
                </c:pt>
                <c:pt idx="36">
                  <c:v>352.29104074697398</c:v>
                </c:pt>
                <c:pt idx="37">
                  <c:v>336.85421893657599</c:v>
                </c:pt>
                <c:pt idx="38">
                  <c:v>321.45496002690072</c:v>
                </c:pt>
                <c:pt idx="39">
                  <c:v>306.09795002667965</c:v>
                </c:pt>
                <c:pt idx="40">
                  <c:v>290.78786208826222</c:v>
                </c:pt>
                <c:pt idx="41">
                  <c:v>275.52935508557084</c:v>
                </c:pt>
                <c:pt idx="42">
                  <c:v>260.32707219640201</c:v>
                </c:pt>
                <c:pt idx="43">
                  <c:v>245.18563948950208</c:v>
                </c:pt>
                <c:pt idx="44">
                  <c:v>230.10966451685064</c:v>
                </c:pt>
                <c:pt idx="45">
                  <c:v>215.10373491157793</c:v>
                </c:pt>
                <c:pt idx="46">
                  <c:v>200.17241699194511</c:v>
                </c:pt>
                <c:pt idx="47">
                  <c:v>191.25133097860243</c:v>
                </c:pt>
              </c:numCache>
            </c:numRef>
          </c:xVal>
          <c:yVal>
            <c:numRef>
              <c:f>'RA610-1672'!$I:$I</c:f>
              <c:numCache>
                <c:formatCode>General</c:formatCode>
                <c:ptCount val="1048576"/>
                <c:pt idx="0">
                  <c:v>-1334.4153424330621</c:v>
                </c:pt>
                <c:pt idx="1">
                  <c:v>-1341.8513194486263</c:v>
                </c:pt>
                <c:pt idx="2">
                  <c:v>-1349.0475788392018</c:v>
                </c:pt>
                <c:pt idx="3">
                  <c:v>-1356.0019307763991</c:v>
                </c:pt>
                <c:pt idx="4">
                  <c:v>-1362.7122590444906</c:v>
                </c:pt>
                <c:pt idx="5">
                  <c:v>-1369.176521684376</c:v>
                </c:pt>
                <c:pt idx="6">
                  <c:v>-1375.3927516149547</c:v>
                </c:pt>
                <c:pt idx="7">
                  <c:v>-1381.359057231708</c:v>
                </c:pt>
                <c:pt idx="8">
                  <c:v>-1387.0736229823178</c:v>
                </c:pt>
                <c:pt idx="9">
                  <c:v>-1392.5347099191395</c:v>
                </c:pt>
                <c:pt idx="10">
                  <c:v>-1397.7406562283663</c:v>
                </c:pt>
                <c:pt idx="11">
                  <c:v>-1402.6898777357208</c:v>
                </c:pt>
                <c:pt idx="12">
                  <c:v>-1407.3808683885195</c:v>
                </c:pt>
                <c:pt idx="13">
                  <c:v>-1411.8122007139673</c:v>
                </c:pt>
                <c:pt idx="14">
                  <c:v>-1415.9825262535383</c:v>
                </c:pt>
                <c:pt idx="15">
                  <c:v>-1419.8905759733132</c:v>
                </c:pt>
                <c:pt idx="16">
                  <c:v>-1423.5351606501467</c:v>
                </c:pt>
                <c:pt idx="17">
                  <c:v>-1426.9151712335502</c:v>
                </c:pt>
                <c:pt idx="18">
                  <c:v>-1430.0295791831763</c:v>
                </c:pt>
                <c:pt idx="19">
                  <c:v>-1432.8774367818055</c:v>
                </c:pt>
                <c:pt idx="20">
                  <c:v>-1435.4578774237352</c:v>
                </c:pt>
                <c:pt idx="21">
                  <c:v>-1437.7701158784914</c:v>
                </c:pt>
                <c:pt idx="22">
                  <c:v>-1439.8134485297733</c:v>
                </c:pt>
                <c:pt idx="23">
                  <c:v>-1441.5872535895646</c:v>
                </c:pt>
                <c:pt idx="24">
                  <c:v>-1443.0909912873453</c:v>
                </c:pt>
                <c:pt idx="25">
                  <c:v>-1444.3242040343425</c:v>
                </c:pt>
                <c:pt idx="26">
                  <c:v>-1445.2865165627763</c:v>
                </c:pt>
                <c:pt idx="27">
                  <c:v>-1445.9776360400544</c:v>
                </c:pt>
                <c:pt idx="28">
                  <c:v>-1446.3973521578805</c:v>
                </c:pt>
                <c:pt idx="29">
                  <c:v>-1446.5455371962516</c:v>
                </c:pt>
                <c:pt idx="30">
                  <c:v>-1446.4221460623235</c:v>
                </c:pt>
                <c:pt idx="31">
                  <c:v>-1446.027216304132</c:v>
                </c:pt>
                <c:pt idx="32">
                  <c:v>-1445.3608680991683</c:v>
                </c:pt>
                <c:pt idx="33">
                  <c:v>-1444.423304217808</c:v>
                </c:pt>
                <c:pt idx="34">
                  <c:v>-1443.2148099616065</c:v>
                </c:pt>
                <c:pt idx="35">
                  <c:v>-1441.7357530764846</c:v>
                </c:pt>
                <c:pt idx="36">
                  <c:v>-1439.9865836408205</c:v>
                </c:pt>
                <c:pt idx="37">
                  <c:v>-1437.9678339284917</c:v>
                </c:pt>
                <c:pt idx="38">
                  <c:v>-1435.680118246903</c:v>
                </c:pt>
                <c:pt idx="39">
                  <c:v>-1433.1241327500525</c:v>
                </c:pt>
                <c:pt idx="40">
                  <c:v>-1430.3006552266916</c:v>
                </c:pt>
                <c:pt idx="41">
                  <c:v>-1427.2105448636426</c:v>
                </c:pt>
                <c:pt idx="42">
                  <c:v>-1423.8547419843471</c:v>
                </c:pt>
                <c:pt idx="43">
                  <c:v>-1420.2342677627266</c:v>
                </c:pt>
                <c:pt idx="44">
                  <c:v>-1416.350223912435</c:v>
                </c:pt>
                <c:pt idx="45">
                  <c:v>-1412.2037923516091</c:v>
                </c:pt>
                <c:pt idx="46">
                  <c:v>-1407.7962348432093</c:v>
                </c:pt>
                <c:pt idx="47">
                  <c:v>-1405.0269145389298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C2-4D13-BC1F-A5B96304688F}"/>
            </c:ext>
          </c:extLst>
        </c:ser>
        <c:ser>
          <c:idx val="2"/>
          <c:order val="2"/>
          <c:marker>
            <c:symbol val="none"/>
          </c:marker>
          <c:xVal>
            <c:numRef>
              <c:f>'RA610-1672'!$K:$K</c:f>
              <c:numCache>
                <c:formatCode>General</c:formatCode>
                <c:ptCount val="104857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190</c:v>
                </c:pt>
                <c:pt idx="126">
                  <c:v>190</c:v>
                </c:pt>
                <c:pt idx="127">
                  <c:v>190</c:v>
                </c:pt>
                <c:pt idx="128">
                  <c:v>190</c:v>
                </c:pt>
                <c:pt idx="129">
                  <c:v>190</c:v>
                </c:pt>
                <c:pt idx="130">
                  <c:v>190</c:v>
                </c:pt>
                <c:pt idx="131">
                  <c:v>190</c:v>
                </c:pt>
                <c:pt idx="132">
                  <c:v>190</c:v>
                </c:pt>
                <c:pt idx="133">
                  <c:v>190</c:v>
                </c:pt>
                <c:pt idx="134">
                  <c:v>190</c:v>
                </c:pt>
                <c:pt idx="135">
                  <c:v>190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190</c:v>
                </c:pt>
                <c:pt idx="145">
                  <c:v>190</c:v>
                </c:pt>
                <c:pt idx="146">
                  <c:v>190</c:v>
                </c:pt>
                <c:pt idx="147">
                  <c:v>190</c:v>
                </c:pt>
                <c:pt idx="148">
                  <c:v>190</c:v>
                </c:pt>
                <c:pt idx="149">
                  <c:v>190</c:v>
                </c:pt>
                <c:pt idx="150">
                  <c:v>190</c:v>
                </c:pt>
                <c:pt idx="151">
                  <c:v>190</c:v>
                </c:pt>
                <c:pt idx="152">
                  <c:v>190</c:v>
                </c:pt>
                <c:pt idx="153">
                  <c:v>190</c:v>
                </c:pt>
                <c:pt idx="154">
                  <c:v>190</c:v>
                </c:pt>
                <c:pt idx="155">
                  <c:v>190</c:v>
                </c:pt>
                <c:pt idx="156">
                  <c:v>190</c:v>
                </c:pt>
                <c:pt idx="157">
                  <c:v>190</c:v>
                </c:pt>
                <c:pt idx="158">
                  <c:v>190</c:v>
                </c:pt>
                <c:pt idx="159">
                  <c:v>190</c:v>
                </c:pt>
                <c:pt idx="160">
                  <c:v>190</c:v>
                </c:pt>
                <c:pt idx="161">
                  <c:v>190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190</c:v>
                </c:pt>
                <c:pt idx="166">
                  <c:v>190</c:v>
                </c:pt>
                <c:pt idx="167">
                  <c:v>190</c:v>
                </c:pt>
                <c:pt idx="168">
                  <c:v>190</c:v>
                </c:pt>
                <c:pt idx="169">
                  <c:v>190</c:v>
                </c:pt>
                <c:pt idx="170">
                  <c:v>190</c:v>
                </c:pt>
                <c:pt idx="171">
                  <c:v>190</c:v>
                </c:pt>
                <c:pt idx="172">
                  <c:v>190</c:v>
                </c:pt>
                <c:pt idx="173">
                  <c:v>190</c:v>
                </c:pt>
                <c:pt idx="174">
                  <c:v>190</c:v>
                </c:pt>
                <c:pt idx="175">
                  <c:v>190</c:v>
                </c:pt>
                <c:pt idx="176">
                  <c:v>190</c:v>
                </c:pt>
                <c:pt idx="177">
                  <c:v>190</c:v>
                </c:pt>
                <c:pt idx="178">
                  <c:v>190</c:v>
                </c:pt>
                <c:pt idx="179">
                  <c:v>190</c:v>
                </c:pt>
                <c:pt idx="180">
                  <c:v>190</c:v>
                </c:pt>
                <c:pt idx="181">
                  <c:v>190</c:v>
                </c:pt>
                <c:pt idx="182">
                  <c:v>190</c:v>
                </c:pt>
                <c:pt idx="183">
                  <c:v>190</c:v>
                </c:pt>
                <c:pt idx="184">
                  <c:v>190</c:v>
                </c:pt>
                <c:pt idx="185">
                  <c:v>190</c:v>
                </c:pt>
                <c:pt idx="186">
                  <c:v>190</c:v>
                </c:pt>
                <c:pt idx="187">
                  <c:v>190</c:v>
                </c:pt>
                <c:pt idx="188">
                  <c:v>190</c:v>
                </c:pt>
                <c:pt idx="189">
                  <c:v>190</c:v>
                </c:pt>
                <c:pt idx="190">
                  <c:v>190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190</c:v>
                </c:pt>
                <c:pt idx="200">
                  <c:v>190</c:v>
                </c:pt>
                <c:pt idx="201">
                  <c:v>190</c:v>
                </c:pt>
                <c:pt idx="202">
                  <c:v>190</c:v>
                </c:pt>
                <c:pt idx="203">
                  <c:v>190</c:v>
                </c:pt>
                <c:pt idx="204">
                  <c:v>190</c:v>
                </c:pt>
                <c:pt idx="205">
                  <c:v>190</c:v>
                </c:pt>
                <c:pt idx="206">
                  <c:v>190</c:v>
                </c:pt>
                <c:pt idx="207">
                  <c:v>190</c:v>
                </c:pt>
                <c:pt idx="208">
                  <c:v>190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190</c:v>
                </c:pt>
                <c:pt idx="215">
                  <c:v>190</c:v>
                </c:pt>
                <c:pt idx="216">
                  <c:v>190</c:v>
                </c:pt>
                <c:pt idx="217">
                  <c:v>190</c:v>
                </c:pt>
                <c:pt idx="218">
                  <c:v>190</c:v>
                </c:pt>
                <c:pt idx="219">
                  <c:v>190</c:v>
                </c:pt>
                <c:pt idx="220">
                  <c:v>190</c:v>
                </c:pt>
                <c:pt idx="221">
                  <c:v>190</c:v>
                </c:pt>
                <c:pt idx="222">
                  <c:v>190</c:v>
                </c:pt>
                <c:pt idx="223">
                  <c:v>190</c:v>
                </c:pt>
                <c:pt idx="224">
                  <c:v>190</c:v>
                </c:pt>
                <c:pt idx="225">
                  <c:v>190</c:v>
                </c:pt>
                <c:pt idx="226">
                  <c:v>190</c:v>
                </c:pt>
                <c:pt idx="227">
                  <c:v>190</c:v>
                </c:pt>
                <c:pt idx="228">
                  <c:v>190</c:v>
                </c:pt>
                <c:pt idx="229">
                  <c:v>190</c:v>
                </c:pt>
                <c:pt idx="230">
                  <c:v>190</c:v>
                </c:pt>
                <c:pt idx="231">
                  <c:v>190</c:v>
                </c:pt>
                <c:pt idx="232">
                  <c:v>190</c:v>
                </c:pt>
                <c:pt idx="233">
                  <c:v>190</c:v>
                </c:pt>
                <c:pt idx="234">
                  <c:v>190</c:v>
                </c:pt>
                <c:pt idx="235">
                  <c:v>190</c:v>
                </c:pt>
                <c:pt idx="236">
                  <c:v>190</c:v>
                </c:pt>
                <c:pt idx="237">
                  <c:v>190</c:v>
                </c:pt>
                <c:pt idx="238">
                  <c:v>190</c:v>
                </c:pt>
                <c:pt idx="239">
                  <c:v>190</c:v>
                </c:pt>
                <c:pt idx="240">
                  <c:v>190</c:v>
                </c:pt>
                <c:pt idx="241">
                  <c:v>190</c:v>
                </c:pt>
                <c:pt idx="242">
                  <c:v>190</c:v>
                </c:pt>
                <c:pt idx="243">
                  <c:v>190</c:v>
                </c:pt>
                <c:pt idx="244">
                  <c:v>190</c:v>
                </c:pt>
                <c:pt idx="245">
                  <c:v>190</c:v>
                </c:pt>
                <c:pt idx="246">
                  <c:v>190</c:v>
                </c:pt>
                <c:pt idx="247">
                  <c:v>190</c:v>
                </c:pt>
                <c:pt idx="248">
                  <c:v>190</c:v>
                </c:pt>
                <c:pt idx="249">
                  <c:v>190</c:v>
                </c:pt>
                <c:pt idx="250">
                  <c:v>190</c:v>
                </c:pt>
                <c:pt idx="251">
                  <c:v>190</c:v>
                </c:pt>
                <c:pt idx="252">
                  <c:v>190</c:v>
                </c:pt>
                <c:pt idx="253">
                  <c:v>190</c:v>
                </c:pt>
                <c:pt idx="254">
                  <c:v>190</c:v>
                </c:pt>
                <c:pt idx="255">
                  <c:v>190</c:v>
                </c:pt>
                <c:pt idx="256">
                  <c:v>190</c:v>
                </c:pt>
                <c:pt idx="257">
                  <c:v>190</c:v>
                </c:pt>
                <c:pt idx="258">
                  <c:v>190</c:v>
                </c:pt>
                <c:pt idx="259">
                  <c:v>190</c:v>
                </c:pt>
                <c:pt idx="260">
                  <c:v>190</c:v>
                </c:pt>
                <c:pt idx="261">
                  <c:v>190</c:v>
                </c:pt>
                <c:pt idx="262">
                  <c:v>190</c:v>
                </c:pt>
                <c:pt idx="263">
                  <c:v>190</c:v>
                </c:pt>
                <c:pt idx="264">
                  <c:v>190</c:v>
                </c:pt>
                <c:pt idx="265">
                  <c:v>190</c:v>
                </c:pt>
                <c:pt idx="266">
                  <c:v>190</c:v>
                </c:pt>
                <c:pt idx="267">
                  <c:v>190</c:v>
                </c:pt>
                <c:pt idx="268">
                  <c:v>190</c:v>
                </c:pt>
                <c:pt idx="269">
                  <c:v>190</c:v>
                </c:pt>
                <c:pt idx="270">
                  <c:v>190</c:v>
                </c:pt>
                <c:pt idx="271">
                  <c:v>190</c:v>
                </c:pt>
                <c:pt idx="272">
                  <c:v>190</c:v>
                </c:pt>
                <c:pt idx="273">
                  <c:v>190</c:v>
                </c:pt>
                <c:pt idx="274">
                  <c:v>190</c:v>
                </c:pt>
                <c:pt idx="275">
                  <c:v>190</c:v>
                </c:pt>
                <c:pt idx="276">
                  <c:v>190</c:v>
                </c:pt>
                <c:pt idx="277">
                  <c:v>190</c:v>
                </c:pt>
                <c:pt idx="278">
                  <c:v>190</c:v>
                </c:pt>
                <c:pt idx="279">
                  <c:v>190</c:v>
                </c:pt>
                <c:pt idx="280">
                  <c:v>190</c:v>
                </c:pt>
                <c:pt idx="281">
                  <c:v>190</c:v>
                </c:pt>
                <c:pt idx="282">
                  <c:v>190</c:v>
                </c:pt>
                <c:pt idx="283">
                  <c:v>190</c:v>
                </c:pt>
                <c:pt idx="284">
                  <c:v>190</c:v>
                </c:pt>
                <c:pt idx="285">
                  <c:v>190</c:v>
                </c:pt>
                <c:pt idx="286">
                  <c:v>190</c:v>
                </c:pt>
                <c:pt idx="287">
                  <c:v>190</c:v>
                </c:pt>
                <c:pt idx="288">
                  <c:v>190</c:v>
                </c:pt>
                <c:pt idx="289">
                  <c:v>190</c:v>
                </c:pt>
                <c:pt idx="290">
                  <c:v>190</c:v>
                </c:pt>
                <c:pt idx="291">
                  <c:v>190</c:v>
                </c:pt>
                <c:pt idx="292">
                  <c:v>190</c:v>
                </c:pt>
                <c:pt idx="293">
                  <c:v>190</c:v>
                </c:pt>
                <c:pt idx="294">
                  <c:v>190</c:v>
                </c:pt>
                <c:pt idx="295">
                  <c:v>190</c:v>
                </c:pt>
                <c:pt idx="296">
                  <c:v>190</c:v>
                </c:pt>
                <c:pt idx="297">
                  <c:v>190</c:v>
                </c:pt>
                <c:pt idx="298">
                  <c:v>190</c:v>
                </c:pt>
                <c:pt idx="299">
                  <c:v>190</c:v>
                </c:pt>
                <c:pt idx="300">
                  <c:v>190</c:v>
                </c:pt>
                <c:pt idx="301">
                  <c:v>190</c:v>
                </c:pt>
                <c:pt idx="302">
                  <c:v>190</c:v>
                </c:pt>
                <c:pt idx="303">
                  <c:v>190</c:v>
                </c:pt>
                <c:pt idx="304">
                  <c:v>190</c:v>
                </c:pt>
                <c:pt idx="305">
                  <c:v>190</c:v>
                </c:pt>
                <c:pt idx="306">
                  <c:v>190</c:v>
                </c:pt>
                <c:pt idx="307">
                  <c:v>190</c:v>
                </c:pt>
                <c:pt idx="308">
                  <c:v>190</c:v>
                </c:pt>
                <c:pt idx="309">
                  <c:v>190</c:v>
                </c:pt>
                <c:pt idx="310">
                  <c:v>190</c:v>
                </c:pt>
                <c:pt idx="311">
                  <c:v>190</c:v>
                </c:pt>
                <c:pt idx="312">
                  <c:v>190</c:v>
                </c:pt>
                <c:pt idx="313">
                  <c:v>190</c:v>
                </c:pt>
                <c:pt idx="314">
                  <c:v>190</c:v>
                </c:pt>
                <c:pt idx="315">
                  <c:v>190</c:v>
                </c:pt>
                <c:pt idx="316">
                  <c:v>190</c:v>
                </c:pt>
                <c:pt idx="317">
                  <c:v>190</c:v>
                </c:pt>
                <c:pt idx="318">
                  <c:v>190</c:v>
                </c:pt>
                <c:pt idx="319">
                  <c:v>190</c:v>
                </c:pt>
                <c:pt idx="320">
                  <c:v>190</c:v>
                </c:pt>
                <c:pt idx="321">
                  <c:v>190</c:v>
                </c:pt>
                <c:pt idx="322">
                  <c:v>190</c:v>
                </c:pt>
                <c:pt idx="323">
                  <c:v>190</c:v>
                </c:pt>
                <c:pt idx="324">
                  <c:v>190</c:v>
                </c:pt>
                <c:pt idx="325">
                  <c:v>190</c:v>
                </c:pt>
                <c:pt idx="326">
                  <c:v>190</c:v>
                </c:pt>
                <c:pt idx="327">
                  <c:v>190</c:v>
                </c:pt>
                <c:pt idx="328">
                  <c:v>190</c:v>
                </c:pt>
                <c:pt idx="329">
                  <c:v>190</c:v>
                </c:pt>
                <c:pt idx="330">
                  <c:v>190</c:v>
                </c:pt>
                <c:pt idx="331">
                  <c:v>190</c:v>
                </c:pt>
                <c:pt idx="332">
                  <c:v>190</c:v>
                </c:pt>
                <c:pt idx="333">
                  <c:v>190</c:v>
                </c:pt>
                <c:pt idx="334">
                  <c:v>190</c:v>
                </c:pt>
                <c:pt idx="335">
                  <c:v>190</c:v>
                </c:pt>
                <c:pt idx="336">
                  <c:v>190</c:v>
                </c:pt>
                <c:pt idx="337">
                  <c:v>190</c:v>
                </c:pt>
                <c:pt idx="338">
                  <c:v>190</c:v>
                </c:pt>
                <c:pt idx="339">
                  <c:v>190</c:v>
                </c:pt>
                <c:pt idx="340">
                  <c:v>190</c:v>
                </c:pt>
                <c:pt idx="341">
                  <c:v>190</c:v>
                </c:pt>
                <c:pt idx="342">
                  <c:v>190</c:v>
                </c:pt>
                <c:pt idx="343">
                  <c:v>190</c:v>
                </c:pt>
                <c:pt idx="344">
                  <c:v>190</c:v>
                </c:pt>
                <c:pt idx="345">
                  <c:v>190</c:v>
                </c:pt>
                <c:pt idx="346">
                  <c:v>190</c:v>
                </c:pt>
                <c:pt idx="347">
                  <c:v>190</c:v>
                </c:pt>
                <c:pt idx="348">
                  <c:v>190</c:v>
                </c:pt>
                <c:pt idx="349">
                  <c:v>190</c:v>
                </c:pt>
                <c:pt idx="350">
                  <c:v>190</c:v>
                </c:pt>
                <c:pt idx="351">
                  <c:v>190</c:v>
                </c:pt>
                <c:pt idx="352">
                  <c:v>190</c:v>
                </c:pt>
                <c:pt idx="353">
                  <c:v>190</c:v>
                </c:pt>
                <c:pt idx="354">
                  <c:v>190</c:v>
                </c:pt>
                <c:pt idx="355">
                  <c:v>190</c:v>
                </c:pt>
                <c:pt idx="356">
                  <c:v>190</c:v>
                </c:pt>
                <c:pt idx="357">
                  <c:v>190</c:v>
                </c:pt>
                <c:pt idx="358">
                  <c:v>190</c:v>
                </c:pt>
                <c:pt idx="359">
                  <c:v>190</c:v>
                </c:pt>
                <c:pt idx="360">
                  <c:v>190</c:v>
                </c:pt>
                <c:pt idx="361">
                  <c:v>190</c:v>
                </c:pt>
                <c:pt idx="362">
                  <c:v>190</c:v>
                </c:pt>
                <c:pt idx="363">
                  <c:v>190</c:v>
                </c:pt>
                <c:pt idx="364">
                  <c:v>190</c:v>
                </c:pt>
                <c:pt idx="365">
                  <c:v>190</c:v>
                </c:pt>
                <c:pt idx="366">
                  <c:v>190</c:v>
                </c:pt>
                <c:pt idx="367">
                  <c:v>190</c:v>
                </c:pt>
                <c:pt idx="368">
                  <c:v>190</c:v>
                </c:pt>
                <c:pt idx="369">
                  <c:v>190</c:v>
                </c:pt>
                <c:pt idx="370">
                  <c:v>190</c:v>
                </c:pt>
                <c:pt idx="371">
                  <c:v>190</c:v>
                </c:pt>
                <c:pt idx="372">
                  <c:v>190</c:v>
                </c:pt>
                <c:pt idx="373">
                  <c:v>190</c:v>
                </c:pt>
                <c:pt idx="374">
                  <c:v>190</c:v>
                </c:pt>
                <c:pt idx="375">
                  <c:v>190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190</c:v>
                </c:pt>
                <c:pt idx="381">
                  <c:v>190</c:v>
                </c:pt>
                <c:pt idx="382">
                  <c:v>190</c:v>
                </c:pt>
                <c:pt idx="383">
                  <c:v>190</c:v>
                </c:pt>
                <c:pt idx="384">
                  <c:v>190</c:v>
                </c:pt>
                <c:pt idx="385">
                  <c:v>190</c:v>
                </c:pt>
                <c:pt idx="386">
                  <c:v>190</c:v>
                </c:pt>
                <c:pt idx="387">
                  <c:v>190</c:v>
                </c:pt>
                <c:pt idx="388">
                  <c:v>190</c:v>
                </c:pt>
                <c:pt idx="389">
                  <c:v>190</c:v>
                </c:pt>
                <c:pt idx="390">
                  <c:v>190</c:v>
                </c:pt>
                <c:pt idx="391">
                  <c:v>190</c:v>
                </c:pt>
                <c:pt idx="392">
                  <c:v>190</c:v>
                </c:pt>
                <c:pt idx="393">
                  <c:v>190</c:v>
                </c:pt>
                <c:pt idx="394">
                  <c:v>190</c:v>
                </c:pt>
                <c:pt idx="395">
                  <c:v>190</c:v>
                </c:pt>
                <c:pt idx="396">
                  <c:v>190</c:v>
                </c:pt>
                <c:pt idx="397">
                  <c:v>190</c:v>
                </c:pt>
                <c:pt idx="398">
                  <c:v>190</c:v>
                </c:pt>
                <c:pt idx="399">
                  <c:v>190</c:v>
                </c:pt>
                <c:pt idx="400">
                  <c:v>190</c:v>
                </c:pt>
                <c:pt idx="401">
                  <c:v>190</c:v>
                </c:pt>
                <c:pt idx="402">
                  <c:v>190</c:v>
                </c:pt>
                <c:pt idx="403">
                  <c:v>190</c:v>
                </c:pt>
                <c:pt idx="404">
                  <c:v>190</c:v>
                </c:pt>
                <c:pt idx="405">
                  <c:v>190</c:v>
                </c:pt>
                <c:pt idx="406">
                  <c:v>190</c:v>
                </c:pt>
                <c:pt idx="407">
                  <c:v>190</c:v>
                </c:pt>
                <c:pt idx="408">
                  <c:v>190</c:v>
                </c:pt>
                <c:pt idx="409">
                  <c:v>190</c:v>
                </c:pt>
                <c:pt idx="410">
                  <c:v>190</c:v>
                </c:pt>
                <c:pt idx="411">
                  <c:v>190</c:v>
                </c:pt>
                <c:pt idx="412">
                  <c:v>190</c:v>
                </c:pt>
                <c:pt idx="413">
                  <c:v>190</c:v>
                </c:pt>
                <c:pt idx="414">
                  <c:v>190</c:v>
                </c:pt>
                <c:pt idx="415">
                  <c:v>190</c:v>
                </c:pt>
                <c:pt idx="416">
                  <c:v>190</c:v>
                </c:pt>
                <c:pt idx="417">
                  <c:v>190</c:v>
                </c:pt>
                <c:pt idx="418">
                  <c:v>190</c:v>
                </c:pt>
                <c:pt idx="419">
                  <c:v>190</c:v>
                </c:pt>
                <c:pt idx="420">
                  <c:v>190</c:v>
                </c:pt>
                <c:pt idx="421">
                  <c:v>190</c:v>
                </c:pt>
                <c:pt idx="422">
                  <c:v>190</c:v>
                </c:pt>
                <c:pt idx="423">
                  <c:v>190</c:v>
                </c:pt>
                <c:pt idx="424">
                  <c:v>190</c:v>
                </c:pt>
                <c:pt idx="425">
                  <c:v>190</c:v>
                </c:pt>
                <c:pt idx="426">
                  <c:v>190</c:v>
                </c:pt>
                <c:pt idx="427">
                  <c:v>190</c:v>
                </c:pt>
                <c:pt idx="428">
                  <c:v>190</c:v>
                </c:pt>
                <c:pt idx="429">
                  <c:v>190</c:v>
                </c:pt>
                <c:pt idx="430">
                  <c:v>190</c:v>
                </c:pt>
                <c:pt idx="431">
                  <c:v>190</c:v>
                </c:pt>
                <c:pt idx="432">
                  <c:v>190</c:v>
                </c:pt>
                <c:pt idx="433">
                  <c:v>190</c:v>
                </c:pt>
                <c:pt idx="434">
                  <c:v>190</c:v>
                </c:pt>
                <c:pt idx="435">
                  <c:v>190</c:v>
                </c:pt>
                <c:pt idx="436">
                  <c:v>190</c:v>
                </c:pt>
                <c:pt idx="437">
                  <c:v>190</c:v>
                </c:pt>
                <c:pt idx="438">
                  <c:v>190</c:v>
                </c:pt>
                <c:pt idx="439">
                  <c:v>190</c:v>
                </c:pt>
                <c:pt idx="440">
                  <c:v>190</c:v>
                </c:pt>
                <c:pt idx="441">
                  <c:v>190</c:v>
                </c:pt>
                <c:pt idx="442">
                  <c:v>190</c:v>
                </c:pt>
                <c:pt idx="443">
                  <c:v>190</c:v>
                </c:pt>
                <c:pt idx="444">
                  <c:v>190</c:v>
                </c:pt>
                <c:pt idx="445">
                  <c:v>190</c:v>
                </c:pt>
                <c:pt idx="446">
                  <c:v>190</c:v>
                </c:pt>
                <c:pt idx="447">
                  <c:v>190</c:v>
                </c:pt>
                <c:pt idx="448">
                  <c:v>190</c:v>
                </c:pt>
                <c:pt idx="449">
                  <c:v>190</c:v>
                </c:pt>
                <c:pt idx="450">
                  <c:v>190</c:v>
                </c:pt>
                <c:pt idx="451">
                  <c:v>190</c:v>
                </c:pt>
                <c:pt idx="452">
                  <c:v>190</c:v>
                </c:pt>
                <c:pt idx="453">
                  <c:v>190</c:v>
                </c:pt>
                <c:pt idx="454">
                  <c:v>190</c:v>
                </c:pt>
                <c:pt idx="455">
                  <c:v>190</c:v>
                </c:pt>
                <c:pt idx="456">
                  <c:v>190</c:v>
                </c:pt>
                <c:pt idx="457">
                  <c:v>190</c:v>
                </c:pt>
                <c:pt idx="458">
                  <c:v>190</c:v>
                </c:pt>
                <c:pt idx="459">
                  <c:v>190</c:v>
                </c:pt>
                <c:pt idx="460">
                  <c:v>190</c:v>
                </c:pt>
                <c:pt idx="461">
                  <c:v>190</c:v>
                </c:pt>
                <c:pt idx="462">
                  <c:v>190</c:v>
                </c:pt>
                <c:pt idx="463">
                  <c:v>190</c:v>
                </c:pt>
                <c:pt idx="464">
                  <c:v>190</c:v>
                </c:pt>
                <c:pt idx="465">
                  <c:v>190</c:v>
                </c:pt>
                <c:pt idx="466">
                  <c:v>190</c:v>
                </c:pt>
                <c:pt idx="467">
                  <c:v>190</c:v>
                </c:pt>
                <c:pt idx="468">
                  <c:v>190</c:v>
                </c:pt>
                <c:pt idx="469">
                  <c:v>190</c:v>
                </c:pt>
                <c:pt idx="470">
                  <c:v>190</c:v>
                </c:pt>
                <c:pt idx="471">
                  <c:v>190</c:v>
                </c:pt>
                <c:pt idx="472">
                  <c:v>190</c:v>
                </c:pt>
                <c:pt idx="473">
                  <c:v>190</c:v>
                </c:pt>
                <c:pt idx="474">
                  <c:v>190</c:v>
                </c:pt>
                <c:pt idx="475">
                  <c:v>190</c:v>
                </c:pt>
                <c:pt idx="476">
                  <c:v>190</c:v>
                </c:pt>
                <c:pt idx="477">
                  <c:v>190</c:v>
                </c:pt>
                <c:pt idx="478">
                  <c:v>190</c:v>
                </c:pt>
                <c:pt idx="479">
                  <c:v>190</c:v>
                </c:pt>
                <c:pt idx="480">
                  <c:v>190</c:v>
                </c:pt>
                <c:pt idx="481">
                  <c:v>190</c:v>
                </c:pt>
                <c:pt idx="482">
                  <c:v>190</c:v>
                </c:pt>
                <c:pt idx="483">
                  <c:v>190</c:v>
                </c:pt>
                <c:pt idx="484">
                  <c:v>190</c:v>
                </c:pt>
                <c:pt idx="485">
                  <c:v>190</c:v>
                </c:pt>
                <c:pt idx="486">
                  <c:v>190</c:v>
                </c:pt>
                <c:pt idx="487">
                  <c:v>190</c:v>
                </c:pt>
                <c:pt idx="488">
                  <c:v>190</c:v>
                </c:pt>
                <c:pt idx="489">
                  <c:v>190</c:v>
                </c:pt>
                <c:pt idx="490">
                  <c:v>190</c:v>
                </c:pt>
                <c:pt idx="491">
                  <c:v>190</c:v>
                </c:pt>
                <c:pt idx="492">
                  <c:v>190</c:v>
                </c:pt>
                <c:pt idx="493">
                  <c:v>190</c:v>
                </c:pt>
                <c:pt idx="494">
                  <c:v>190</c:v>
                </c:pt>
                <c:pt idx="495">
                  <c:v>190</c:v>
                </c:pt>
                <c:pt idx="496">
                  <c:v>190</c:v>
                </c:pt>
                <c:pt idx="497">
                  <c:v>190</c:v>
                </c:pt>
                <c:pt idx="498">
                  <c:v>190</c:v>
                </c:pt>
                <c:pt idx="499">
                  <c:v>190</c:v>
                </c:pt>
                <c:pt idx="500">
                  <c:v>190</c:v>
                </c:pt>
                <c:pt idx="501">
                  <c:v>190</c:v>
                </c:pt>
                <c:pt idx="502">
                  <c:v>190</c:v>
                </c:pt>
                <c:pt idx="503">
                  <c:v>190</c:v>
                </c:pt>
                <c:pt idx="504">
                  <c:v>190</c:v>
                </c:pt>
                <c:pt idx="505">
                  <c:v>190</c:v>
                </c:pt>
                <c:pt idx="506">
                  <c:v>190</c:v>
                </c:pt>
                <c:pt idx="507">
                  <c:v>190</c:v>
                </c:pt>
                <c:pt idx="508">
                  <c:v>190</c:v>
                </c:pt>
                <c:pt idx="509">
                  <c:v>190</c:v>
                </c:pt>
                <c:pt idx="510">
                  <c:v>190</c:v>
                </c:pt>
                <c:pt idx="511">
                  <c:v>190</c:v>
                </c:pt>
                <c:pt idx="512">
                  <c:v>190</c:v>
                </c:pt>
                <c:pt idx="513">
                  <c:v>190</c:v>
                </c:pt>
                <c:pt idx="514">
                  <c:v>190</c:v>
                </c:pt>
                <c:pt idx="515">
                  <c:v>190</c:v>
                </c:pt>
                <c:pt idx="516">
                  <c:v>190</c:v>
                </c:pt>
                <c:pt idx="517">
                  <c:v>190</c:v>
                </c:pt>
                <c:pt idx="518">
                  <c:v>190</c:v>
                </c:pt>
                <c:pt idx="519">
                  <c:v>190</c:v>
                </c:pt>
                <c:pt idx="520">
                  <c:v>190</c:v>
                </c:pt>
                <c:pt idx="521">
                  <c:v>190</c:v>
                </c:pt>
                <c:pt idx="522">
                  <c:v>190</c:v>
                </c:pt>
                <c:pt idx="523">
                  <c:v>190</c:v>
                </c:pt>
                <c:pt idx="524">
                  <c:v>190</c:v>
                </c:pt>
                <c:pt idx="525">
                  <c:v>190</c:v>
                </c:pt>
                <c:pt idx="526">
                  <c:v>190</c:v>
                </c:pt>
                <c:pt idx="527">
                  <c:v>190</c:v>
                </c:pt>
                <c:pt idx="528">
                  <c:v>190</c:v>
                </c:pt>
                <c:pt idx="529">
                  <c:v>190</c:v>
                </c:pt>
                <c:pt idx="530">
                  <c:v>190</c:v>
                </c:pt>
                <c:pt idx="531">
                  <c:v>190</c:v>
                </c:pt>
                <c:pt idx="532">
                  <c:v>190</c:v>
                </c:pt>
                <c:pt idx="533">
                  <c:v>190</c:v>
                </c:pt>
                <c:pt idx="534">
                  <c:v>190</c:v>
                </c:pt>
                <c:pt idx="535">
                  <c:v>190</c:v>
                </c:pt>
                <c:pt idx="536">
                  <c:v>190</c:v>
                </c:pt>
                <c:pt idx="537">
                  <c:v>190</c:v>
                </c:pt>
                <c:pt idx="538">
                  <c:v>190</c:v>
                </c:pt>
                <c:pt idx="539">
                  <c:v>190</c:v>
                </c:pt>
                <c:pt idx="540">
                  <c:v>190</c:v>
                </c:pt>
                <c:pt idx="541">
                  <c:v>190</c:v>
                </c:pt>
                <c:pt idx="542">
                  <c:v>190</c:v>
                </c:pt>
                <c:pt idx="543">
                  <c:v>190</c:v>
                </c:pt>
                <c:pt idx="544">
                  <c:v>190</c:v>
                </c:pt>
                <c:pt idx="545">
                  <c:v>190</c:v>
                </c:pt>
                <c:pt idx="546">
                  <c:v>190</c:v>
                </c:pt>
                <c:pt idx="547">
                  <c:v>190</c:v>
                </c:pt>
                <c:pt idx="548">
                  <c:v>190</c:v>
                </c:pt>
                <c:pt idx="549">
                  <c:v>190</c:v>
                </c:pt>
                <c:pt idx="550">
                  <c:v>190</c:v>
                </c:pt>
                <c:pt idx="551">
                  <c:v>190</c:v>
                </c:pt>
                <c:pt idx="552">
                  <c:v>190</c:v>
                </c:pt>
                <c:pt idx="553">
                  <c:v>190</c:v>
                </c:pt>
                <c:pt idx="554">
                  <c:v>190</c:v>
                </c:pt>
                <c:pt idx="555">
                  <c:v>190</c:v>
                </c:pt>
                <c:pt idx="556">
                  <c:v>190</c:v>
                </c:pt>
                <c:pt idx="557">
                  <c:v>190</c:v>
                </c:pt>
                <c:pt idx="558">
                  <c:v>190</c:v>
                </c:pt>
                <c:pt idx="559">
                  <c:v>190</c:v>
                </c:pt>
                <c:pt idx="560">
                  <c:v>190</c:v>
                </c:pt>
                <c:pt idx="561">
                  <c:v>190</c:v>
                </c:pt>
                <c:pt idx="562">
                  <c:v>190</c:v>
                </c:pt>
                <c:pt idx="563">
                  <c:v>190</c:v>
                </c:pt>
                <c:pt idx="564">
                  <c:v>190</c:v>
                </c:pt>
                <c:pt idx="565">
                  <c:v>190</c:v>
                </c:pt>
                <c:pt idx="566">
                  <c:v>190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190</c:v>
                </c:pt>
                <c:pt idx="575">
                  <c:v>190</c:v>
                </c:pt>
                <c:pt idx="576">
                  <c:v>190</c:v>
                </c:pt>
                <c:pt idx="577">
                  <c:v>190</c:v>
                </c:pt>
                <c:pt idx="578">
                  <c:v>190</c:v>
                </c:pt>
                <c:pt idx="579">
                  <c:v>190</c:v>
                </c:pt>
                <c:pt idx="580">
                  <c:v>190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190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190</c:v>
                </c:pt>
                <c:pt idx="592">
                  <c:v>190</c:v>
                </c:pt>
                <c:pt idx="593">
                  <c:v>190</c:v>
                </c:pt>
                <c:pt idx="594">
                  <c:v>190</c:v>
                </c:pt>
                <c:pt idx="595">
                  <c:v>190</c:v>
                </c:pt>
                <c:pt idx="596">
                  <c:v>190</c:v>
                </c:pt>
                <c:pt idx="597">
                  <c:v>190</c:v>
                </c:pt>
                <c:pt idx="598">
                  <c:v>190</c:v>
                </c:pt>
                <c:pt idx="599">
                  <c:v>190</c:v>
                </c:pt>
                <c:pt idx="600">
                  <c:v>190</c:v>
                </c:pt>
                <c:pt idx="601">
                  <c:v>190</c:v>
                </c:pt>
                <c:pt idx="602">
                  <c:v>190</c:v>
                </c:pt>
                <c:pt idx="603">
                  <c:v>190</c:v>
                </c:pt>
                <c:pt idx="604">
                  <c:v>190</c:v>
                </c:pt>
                <c:pt idx="605">
                  <c:v>190</c:v>
                </c:pt>
                <c:pt idx="606">
                  <c:v>190</c:v>
                </c:pt>
                <c:pt idx="607">
                  <c:v>190</c:v>
                </c:pt>
                <c:pt idx="608">
                  <c:v>190</c:v>
                </c:pt>
                <c:pt idx="609">
                  <c:v>190</c:v>
                </c:pt>
                <c:pt idx="610">
                  <c:v>190</c:v>
                </c:pt>
                <c:pt idx="611">
                  <c:v>190</c:v>
                </c:pt>
                <c:pt idx="612">
                  <c:v>190</c:v>
                </c:pt>
                <c:pt idx="613">
                  <c:v>190</c:v>
                </c:pt>
                <c:pt idx="614">
                  <c:v>190</c:v>
                </c:pt>
                <c:pt idx="615">
                  <c:v>190</c:v>
                </c:pt>
                <c:pt idx="616">
                  <c:v>190</c:v>
                </c:pt>
                <c:pt idx="617">
                  <c:v>190</c:v>
                </c:pt>
                <c:pt idx="618">
                  <c:v>190</c:v>
                </c:pt>
                <c:pt idx="619">
                  <c:v>190</c:v>
                </c:pt>
                <c:pt idx="620">
                  <c:v>190</c:v>
                </c:pt>
                <c:pt idx="621">
                  <c:v>190</c:v>
                </c:pt>
                <c:pt idx="622">
                  <c:v>190</c:v>
                </c:pt>
                <c:pt idx="623">
                  <c:v>190</c:v>
                </c:pt>
                <c:pt idx="624">
                  <c:v>190</c:v>
                </c:pt>
                <c:pt idx="625">
                  <c:v>190</c:v>
                </c:pt>
                <c:pt idx="626">
                  <c:v>190</c:v>
                </c:pt>
                <c:pt idx="627">
                  <c:v>190</c:v>
                </c:pt>
                <c:pt idx="628">
                  <c:v>190</c:v>
                </c:pt>
                <c:pt idx="629">
                  <c:v>190</c:v>
                </c:pt>
                <c:pt idx="630">
                  <c:v>190</c:v>
                </c:pt>
                <c:pt idx="631">
                  <c:v>190</c:v>
                </c:pt>
                <c:pt idx="632">
                  <c:v>190</c:v>
                </c:pt>
                <c:pt idx="633">
                  <c:v>190</c:v>
                </c:pt>
                <c:pt idx="634">
                  <c:v>190</c:v>
                </c:pt>
                <c:pt idx="635">
                  <c:v>190</c:v>
                </c:pt>
                <c:pt idx="636">
                  <c:v>190</c:v>
                </c:pt>
                <c:pt idx="637">
                  <c:v>190</c:v>
                </c:pt>
                <c:pt idx="638">
                  <c:v>190</c:v>
                </c:pt>
                <c:pt idx="639">
                  <c:v>190</c:v>
                </c:pt>
                <c:pt idx="640">
                  <c:v>190</c:v>
                </c:pt>
                <c:pt idx="641">
                  <c:v>190</c:v>
                </c:pt>
                <c:pt idx="642">
                  <c:v>190</c:v>
                </c:pt>
                <c:pt idx="643">
                  <c:v>190</c:v>
                </c:pt>
                <c:pt idx="644">
                  <c:v>190</c:v>
                </c:pt>
                <c:pt idx="645">
                  <c:v>190</c:v>
                </c:pt>
                <c:pt idx="646">
                  <c:v>190</c:v>
                </c:pt>
                <c:pt idx="647">
                  <c:v>190</c:v>
                </c:pt>
                <c:pt idx="648">
                  <c:v>190</c:v>
                </c:pt>
                <c:pt idx="649">
                  <c:v>190</c:v>
                </c:pt>
                <c:pt idx="650">
                  <c:v>190</c:v>
                </c:pt>
                <c:pt idx="651">
                  <c:v>190</c:v>
                </c:pt>
                <c:pt idx="652">
                  <c:v>190</c:v>
                </c:pt>
                <c:pt idx="653">
                  <c:v>190</c:v>
                </c:pt>
                <c:pt idx="654">
                  <c:v>190</c:v>
                </c:pt>
                <c:pt idx="655">
                  <c:v>190</c:v>
                </c:pt>
                <c:pt idx="656">
                  <c:v>190</c:v>
                </c:pt>
                <c:pt idx="657">
                  <c:v>190</c:v>
                </c:pt>
                <c:pt idx="658">
                  <c:v>190</c:v>
                </c:pt>
                <c:pt idx="659">
                  <c:v>190</c:v>
                </c:pt>
                <c:pt idx="660">
                  <c:v>190</c:v>
                </c:pt>
                <c:pt idx="661">
                  <c:v>190</c:v>
                </c:pt>
                <c:pt idx="662">
                  <c:v>190</c:v>
                </c:pt>
                <c:pt idx="663">
                  <c:v>190</c:v>
                </c:pt>
                <c:pt idx="664">
                  <c:v>190</c:v>
                </c:pt>
                <c:pt idx="665">
                  <c:v>190</c:v>
                </c:pt>
                <c:pt idx="666">
                  <c:v>190</c:v>
                </c:pt>
                <c:pt idx="667">
                  <c:v>190</c:v>
                </c:pt>
                <c:pt idx="668">
                  <c:v>190</c:v>
                </c:pt>
                <c:pt idx="669">
                  <c:v>190</c:v>
                </c:pt>
                <c:pt idx="670">
                  <c:v>190</c:v>
                </c:pt>
                <c:pt idx="671">
                  <c:v>190</c:v>
                </c:pt>
                <c:pt idx="672">
                  <c:v>190</c:v>
                </c:pt>
                <c:pt idx="673">
                  <c:v>190</c:v>
                </c:pt>
                <c:pt idx="674">
                  <c:v>190</c:v>
                </c:pt>
                <c:pt idx="675">
                  <c:v>190</c:v>
                </c:pt>
                <c:pt idx="676">
                  <c:v>190</c:v>
                </c:pt>
                <c:pt idx="677">
                  <c:v>190</c:v>
                </c:pt>
                <c:pt idx="678">
                  <c:v>190</c:v>
                </c:pt>
                <c:pt idx="679">
                  <c:v>190</c:v>
                </c:pt>
                <c:pt idx="680">
                  <c:v>190</c:v>
                </c:pt>
                <c:pt idx="681">
                  <c:v>190</c:v>
                </c:pt>
                <c:pt idx="682">
                  <c:v>190</c:v>
                </c:pt>
                <c:pt idx="683">
                  <c:v>190</c:v>
                </c:pt>
                <c:pt idx="684">
                  <c:v>190</c:v>
                </c:pt>
                <c:pt idx="685">
                  <c:v>190</c:v>
                </c:pt>
                <c:pt idx="686">
                  <c:v>190</c:v>
                </c:pt>
                <c:pt idx="687">
                  <c:v>190</c:v>
                </c:pt>
                <c:pt idx="688">
                  <c:v>190</c:v>
                </c:pt>
                <c:pt idx="689">
                  <c:v>190</c:v>
                </c:pt>
                <c:pt idx="690">
                  <c:v>190</c:v>
                </c:pt>
                <c:pt idx="691">
                  <c:v>190</c:v>
                </c:pt>
                <c:pt idx="692">
                  <c:v>190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190</c:v>
                </c:pt>
                <c:pt idx="697">
                  <c:v>190</c:v>
                </c:pt>
                <c:pt idx="698">
                  <c:v>190</c:v>
                </c:pt>
                <c:pt idx="699">
                  <c:v>190</c:v>
                </c:pt>
                <c:pt idx="700">
                  <c:v>190</c:v>
                </c:pt>
                <c:pt idx="701">
                  <c:v>190</c:v>
                </c:pt>
                <c:pt idx="702">
                  <c:v>190</c:v>
                </c:pt>
                <c:pt idx="703">
                  <c:v>190</c:v>
                </c:pt>
                <c:pt idx="704">
                  <c:v>190</c:v>
                </c:pt>
                <c:pt idx="705">
                  <c:v>190</c:v>
                </c:pt>
                <c:pt idx="706">
                  <c:v>190</c:v>
                </c:pt>
                <c:pt idx="707">
                  <c:v>190</c:v>
                </c:pt>
                <c:pt idx="708">
                  <c:v>190</c:v>
                </c:pt>
                <c:pt idx="709">
                  <c:v>190</c:v>
                </c:pt>
                <c:pt idx="710">
                  <c:v>190</c:v>
                </c:pt>
                <c:pt idx="711">
                  <c:v>190</c:v>
                </c:pt>
                <c:pt idx="712">
                  <c:v>190</c:v>
                </c:pt>
                <c:pt idx="713">
                  <c:v>190</c:v>
                </c:pt>
                <c:pt idx="714">
                  <c:v>190</c:v>
                </c:pt>
                <c:pt idx="715">
                  <c:v>190</c:v>
                </c:pt>
                <c:pt idx="716">
                  <c:v>190</c:v>
                </c:pt>
                <c:pt idx="717">
                  <c:v>190</c:v>
                </c:pt>
                <c:pt idx="718">
                  <c:v>190</c:v>
                </c:pt>
                <c:pt idx="719">
                  <c:v>190</c:v>
                </c:pt>
                <c:pt idx="720">
                  <c:v>190</c:v>
                </c:pt>
                <c:pt idx="721">
                  <c:v>190</c:v>
                </c:pt>
                <c:pt idx="722">
                  <c:v>190</c:v>
                </c:pt>
                <c:pt idx="723">
                  <c:v>190</c:v>
                </c:pt>
                <c:pt idx="724">
                  <c:v>190</c:v>
                </c:pt>
                <c:pt idx="725">
                  <c:v>190</c:v>
                </c:pt>
                <c:pt idx="726">
                  <c:v>190</c:v>
                </c:pt>
                <c:pt idx="727">
                  <c:v>190</c:v>
                </c:pt>
                <c:pt idx="728">
                  <c:v>190</c:v>
                </c:pt>
                <c:pt idx="729">
                  <c:v>190</c:v>
                </c:pt>
                <c:pt idx="730">
                  <c:v>190</c:v>
                </c:pt>
                <c:pt idx="731">
                  <c:v>190</c:v>
                </c:pt>
                <c:pt idx="732">
                  <c:v>190</c:v>
                </c:pt>
                <c:pt idx="733">
                  <c:v>190</c:v>
                </c:pt>
                <c:pt idx="734">
                  <c:v>190</c:v>
                </c:pt>
                <c:pt idx="735">
                  <c:v>190</c:v>
                </c:pt>
                <c:pt idx="736">
                  <c:v>190</c:v>
                </c:pt>
                <c:pt idx="737">
                  <c:v>190</c:v>
                </c:pt>
                <c:pt idx="738">
                  <c:v>190</c:v>
                </c:pt>
                <c:pt idx="739">
                  <c:v>190</c:v>
                </c:pt>
                <c:pt idx="740">
                  <c:v>190</c:v>
                </c:pt>
                <c:pt idx="741">
                  <c:v>190</c:v>
                </c:pt>
                <c:pt idx="742">
                  <c:v>190</c:v>
                </c:pt>
                <c:pt idx="743">
                  <c:v>190</c:v>
                </c:pt>
                <c:pt idx="744">
                  <c:v>190</c:v>
                </c:pt>
                <c:pt idx="745">
                  <c:v>190</c:v>
                </c:pt>
                <c:pt idx="746">
                  <c:v>190</c:v>
                </c:pt>
                <c:pt idx="747">
                  <c:v>190</c:v>
                </c:pt>
                <c:pt idx="748">
                  <c:v>190</c:v>
                </c:pt>
                <c:pt idx="749">
                  <c:v>190</c:v>
                </c:pt>
                <c:pt idx="750">
                  <c:v>190</c:v>
                </c:pt>
                <c:pt idx="751">
                  <c:v>190</c:v>
                </c:pt>
                <c:pt idx="752">
                  <c:v>190</c:v>
                </c:pt>
                <c:pt idx="753">
                  <c:v>190</c:v>
                </c:pt>
                <c:pt idx="754">
                  <c:v>190</c:v>
                </c:pt>
                <c:pt idx="755">
                  <c:v>190</c:v>
                </c:pt>
                <c:pt idx="756">
                  <c:v>190</c:v>
                </c:pt>
                <c:pt idx="757">
                  <c:v>190</c:v>
                </c:pt>
                <c:pt idx="758">
                  <c:v>190</c:v>
                </c:pt>
                <c:pt idx="759">
                  <c:v>190</c:v>
                </c:pt>
                <c:pt idx="760">
                  <c:v>190</c:v>
                </c:pt>
                <c:pt idx="761">
                  <c:v>190</c:v>
                </c:pt>
                <c:pt idx="762">
                  <c:v>190</c:v>
                </c:pt>
                <c:pt idx="763">
                  <c:v>190</c:v>
                </c:pt>
                <c:pt idx="764">
                  <c:v>190</c:v>
                </c:pt>
                <c:pt idx="765">
                  <c:v>190</c:v>
                </c:pt>
                <c:pt idx="766">
                  <c:v>190</c:v>
                </c:pt>
                <c:pt idx="767">
                  <c:v>190</c:v>
                </c:pt>
                <c:pt idx="768">
                  <c:v>190</c:v>
                </c:pt>
                <c:pt idx="769">
                  <c:v>190</c:v>
                </c:pt>
                <c:pt idx="770">
                  <c:v>190</c:v>
                </c:pt>
                <c:pt idx="771">
                  <c:v>190</c:v>
                </c:pt>
                <c:pt idx="772">
                  <c:v>190</c:v>
                </c:pt>
                <c:pt idx="773">
                  <c:v>190</c:v>
                </c:pt>
                <c:pt idx="774">
                  <c:v>190</c:v>
                </c:pt>
                <c:pt idx="775">
                  <c:v>190</c:v>
                </c:pt>
                <c:pt idx="776">
                  <c:v>190</c:v>
                </c:pt>
                <c:pt idx="777">
                  <c:v>190</c:v>
                </c:pt>
                <c:pt idx="778">
                  <c:v>190</c:v>
                </c:pt>
                <c:pt idx="779">
                  <c:v>190</c:v>
                </c:pt>
                <c:pt idx="780">
                  <c:v>190</c:v>
                </c:pt>
                <c:pt idx="781">
                  <c:v>190</c:v>
                </c:pt>
                <c:pt idx="782">
                  <c:v>190</c:v>
                </c:pt>
                <c:pt idx="783">
                  <c:v>190</c:v>
                </c:pt>
                <c:pt idx="784">
                  <c:v>190</c:v>
                </c:pt>
                <c:pt idx="785">
                  <c:v>190</c:v>
                </c:pt>
                <c:pt idx="786">
                  <c:v>190</c:v>
                </c:pt>
                <c:pt idx="787">
                  <c:v>190</c:v>
                </c:pt>
                <c:pt idx="788">
                  <c:v>190</c:v>
                </c:pt>
                <c:pt idx="789">
                  <c:v>190</c:v>
                </c:pt>
                <c:pt idx="790">
                  <c:v>190</c:v>
                </c:pt>
                <c:pt idx="791">
                  <c:v>190</c:v>
                </c:pt>
                <c:pt idx="792">
                  <c:v>190</c:v>
                </c:pt>
                <c:pt idx="793">
                  <c:v>190</c:v>
                </c:pt>
                <c:pt idx="794">
                  <c:v>190</c:v>
                </c:pt>
                <c:pt idx="795">
                  <c:v>190</c:v>
                </c:pt>
                <c:pt idx="796">
                  <c:v>190</c:v>
                </c:pt>
                <c:pt idx="797">
                  <c:v>190</c:v>
                </c:pt>
                <c:pt idx="798">
                  <c:v>190</c:v>
                </c:pt>
                <c:pt idx="799">
                  <c:v>190</c:v>
                </c:pt>
                <c:pt idx="800">
                  <c:v>190</c:v>
                </c:pt>
                <c:pt idx="801">
                  <c:v>190</c:v>
                </c:pt>
                <c:pt idx="802">
                  <c:v>190</c:v>
                </c:pt>
                <c:pt idx="803">
                  <c:v>190</c:v>
                </c:pt>
                <c:pt idx="804">
                  <c:v>190</c:v>
                </c:pt>
                <c:pt idx="805">
                  <c:v>190</c:v>
                </c:pt>
                <c:pt idx="806">
                  <c:v>190</c:v>
                </c:pt>
                <c:pt idx="807">
                  <c:v>190</c:v>
                </c:pt>
                <c:pt idx="808">
                  <c:v>190</c:v>
                </c:pt>
                <c:pt idx="809">
                  <c:v>190</c:v>
                </c:pt>
                <c:pt idx="810">
                  <c:v>190</c:v>
                </c:pt>
                <c:pt idx="811">
                  <c:v>190</c:v>
                </c:pt>
                <c:pt idx="812">
                  <c:v>190</c:v>
                </c:pt>
                <c:pt idx="813">
                  <c:v>190</c:v>
                </c:pt>
                <c:pt idx="814">
                  <c:v>190</c:v>
                </c:pt>
                <c:pt idx="815">
                  <c:v>190</c:v>
                </c:pt>
                <c:pt idx="816">
                  <c:v>190</c:v>
                </c:pt>
                <c:pt idx="817">
                  <c:v>190</c:v>
                </c:pt>
                <c:pt idx="818">
                  <c:v>190</c:v>
                </c:pt>
                <c:pt idx="819">
                  <c:v>190</c:v>
                </c:pt>
                <c:pt idx="820">
                  <c:v>190</c:v>
                </c:pt>
                <c:pt idx="821">
                  <c:v>190</c:v>
                </c:pt>
                <c:pt idx="822">
                  <c:v>190</c:v>
                </c:pt>
                <c:pt idx="823">
                  <c:v>190</c:v>
                </c:pt>
                <c:pt idx="824">
                  <c:v>190</c:v>
                </c:pt>
                <c:pt idx="825">
                  <c:v>190</c:v>
                </c:pt>
                <c:pt idx="826">
                  <c:v>190</c:v>
                </c:pt>
                <c:pt idx="827">
                  <c:v>190</c:v>
                </c:pt>
                <c:pt idx="828">
                  <c:v>190</c:v>
                </c:pt>
                <c:pt idx="829">
                  <c:v>190</c:v>
                </c:pt>
                <c:pt idx="830">
                  <c:v>190</c:v>
                </c:pt>
                <c:pt idx="831">
                  <c:v>190</c:v>
                </c:pt>
                <c:pt idx="832">
                  <c:v>190</c:v>
                </c:pt>
                <c:pt idx="833">
                  <c:v>190</c:v>
                </c:pt>
                <c:pt idx="834">
                  <c:v>190</c:v>
                </c:pt>
                <c:pt idx="835">
                  <c:v>190</c:v>
                </c:pt>
                <c:pt idx="836">
                  <c:v>190</c:v>
                </c:pt>
                <c:pt idx="837">
                  <c:v>190</c:v>
                </c:pt>
                <c:pt idx="838">
                  <c:v>190</c:v>
                </c:pt>
                <c:pt idx="839">
                  <c:v>190</c:v>
                </c:pt>
                <c:pt idx="840">
                  <c:v>190</c:v>
                </c:pt>
                <c:pt idx="841">
                  <c:v>190</c:v>
                </c:pt>
                <c:pt idx="842">
                  <c:v>190</c:v>
                </c:pt>
                <c:pt idx="843">
                  <c:v>190</c:v>
                </c:pt>
                <c:pt idx="844">
                  <c:v>190</c:v>
                </c:pt>
                <c:pt idx="845">
                  <c:v>190</c:v>
                </c:pt>
                <c:pt idx="846">
                  <c:v>190</c:v>
                </c:pt>
                <c:pt idx="847">
                  <c:v>190</c:v>
                </c:pt>
                <c:pt idx="848">
                  <c:v>190</c:v>
                </c:pt>
                <c:pt idx="849">
                  <c:v>190</c:v>
                </c:pt>
                <c:pt idx="850">
                  <c:v>190</c:v>
                </c:pt>
                <c:pt idx="851">
                  <c:v>190</c:v>
                </c:pt>
                <c:pt idx="852">
                  <c:v>190</c:v>
                </c:pt>
                <c:pt idx="853">
                  <c:v>190</c:v>
                </c:pt>
                <c:pt idx="854">
                  <c:v>190</c:v>
                </c:pt>
                <c:pt idx="855">
                  <c:v>190</c:v>
                </c:pt>
                <c:pt idx="856">
                  <c:v>190</c:v>
                </c:pt>
                <c:pt idx="857">
                  <c:v>190</c:v>
                </c:pt>
                <c:pt idx="858">
                  <c:v>190</c:v>
                </c:pt>
                <c:pt idx="859">
                  <c:v>190</c:v>
                </c:pt>
                <c:pt idx="860">
                  <c:v>190</c:v>
                </c:pt>
                <c:pt idx="861">
                  <c:v>190</c:v>
                </c:pt>
                <c:pt idx="862">
                  <c:v>190</c:v>
                </c:pt>
                <c:pt idx="863">
                  <c:v>190</c:v>
                </c:pt>
                <c:pt idx="864">
                  <c:v>190</c:v>
                </c:pt>
                <c:pt idx="865">
                  <c:v>190</c:v>
                </c:pt>
                <c:pt idx="866">
                  <c:v>190</c:v>
                </c:pt>
                <c:pt idx="867">
                  <c:v>190</c:v>
                </c:pt>
                <c:pt idx="868">
                  <c:v>190</c:v>
                </c:pt>
                <c:pt idx="869">
                  <c:v>190</c:v>
                </c:pt>
                <c:pt idx="870">
                  <c:v>190</c:v>
                </c:pt>
                <c:pt idx="871">
                  <c:v>190</c:v>
                </c:pt>
                <c:pt idx="872">
                  <c:v>190</c:v>
                </c:pt>
                <c:pt idx="873">
                  <c:v>190</c:v>
                </c:pt>
                <c:pt idx="874">
                  <c:v>190</c:v>
                </c:pt>
                <c:pt idx="875">
                  <c:v>190</c:v>
                </c:pt>
                <c:pt idx="876">
                  <c:v>190</c:v>
                </c:pt>
                <c:pt idx="877">
                  <c:v>190</c:v>
                </c:pt>
                <c:pt idx="878">
                  <c:v>190</c:v>
                </c:pt>
                <c:pt idx="879">
                  <c:v>190</c:v>
                </c:pt>
                <c:pt idx="880">
                  <c:v>190</c:v>
                </c:pt>
                <c:pt idx="881">
                  <c:v>190</c:v>
                </c:pt>
                <c:pt idx="882">
                  <c:v>190</c:v>
                </c:pt>
                <c:pt idx="883">
                  <c:v>190</c:v>
                </c:pt>
                <c:pt idx="884">
                  <c:v>190</c:v>
                </c:pt>
                <c:pt idx="885">
                  <c:v>190</c:v>
                </c:pt>
                <c:pt idx="886">
                  <c:v>190</c:v>
                </c:pt>
                <c:pt idx="887">
                  <c:v>190</c:v>
                </c:pt>
                <c:pt idx="888">
                  <c:v>190</c:v>
                </c:pt>
                <c:pt idx="889">
                  <c:v>190</c:v>
                </c:pt>
                <c:pt idx="890">
                  <c:v>190</c:v>
                </c:pt>
                <c:pt idx="891">
                  <c:v>190</c:v>
                </c:pt>
                <c:pt idx="892">
                  <c:v>190</c:v>
                </c:pt>
                <c:pt idx="893">
                  <c:v>190</c:v>
                </c:pt>
                <c:pt idx="894">
                  <c:v>190</c:v>
                </c:pt>
                <c:pt idx="895">
                  <c:v>190</c:v>
                </c:pt>
                <c:pt idx="896">
                  <c:v>190</c:v>
                </c:pt>
                <c:pt idx="897">
                  <c:v>190</c:v>
                </c:pt>
                <c:pt idx="898">
                  <c:v>190</c:v>
                </c:pt>
                <c:pt idx="899">
                  <c:v>190</c:v>
                </c:pt>
                <c:pt idx="900">
                  <c:v>190</c:v>
                </c:pt>
                <c:pt idx="901">
                  <c:v>190</c:v>
                </c:pt>
                <c:pt idx="902">
                  <c:v>190</c:v>
                </c:pt>
                <c:pt idx="903">
                  <c:v>190</c:v>
                </c:pt>
                <c:pt idx="904">
                  <c:v>190</c:v>
                </c:pt>
                <c:pt idx="905">
                  <c:v>190</c:v>
                </c:pt>
                <c:pt idx="906">
                  <c:v>190</c:v>
                </c:pt>
                <c:pt idx="907">
                  <c:v>190</c:v>
                </c:pt>
                <c:pt idx="908">
                  <c:v>190</c:v>
                </c:pt>
                <c:pt idx="909">
                  <c:v>190</c:v>
                </c:pt>
                <c:pt idx="910">
                  <c:v>190</c:v>
                </c:pt>
                <c:pt idx="911">
                  <c:v>190</c:v>
                </c:pt>
                <c:pt idx="912">
                  <c:v>190</c:v>
                </c:pt>
                <c:pt idx="913">
                  <c:v>190</c:v>
                </c:pt>
                <c:pt idx="914">
                  <c:v>190</c:v>
                </c:pt>
                <c:pt idx="915">
                  <c:v>190</c:v>
                </c:pt>
                <c:pt idx="916">
                  <c:v>190</c:v>
                </c:pt>
                <c:pt idx="917">
                  <c:v>190</c:v>
                </c:pt>
                <c:pt idx="918">
                  <c:v>190</c:v>
                </c:pt>
                <c:pt idx="919">
                  <c:v>190</c:v>
                </c:pt>
                <c:pt idx="920">
                  <c:v>190</c:v>
                </c:pt>
                <c:pt idx="921">
                  <c:v>190</c:v>
                </c:pt>
                <c:pt idx="922">
                  <c:v>190</c:v>
                </c:pt>
                <c:pt idx="923">
                  <c:v>190</c:v>
                </c:pt>
                <c:pt idx="924">
                  <c:v>190</c:v>
                </c:pt>
                <c:pt idx="925">
                  <c:v>190</c:v>
                </c:pt>
                <c:pt idx="926">
                  <c:v>190</c:v>
                </c:pt>
                <c:pt idx="927">
                  <c:v>190</c:v>
                </c:pt>
                <c:pt idx="928">
                  <c:v>190</c:v>
                </c:pt>
                <c:pt idx="929">
                  <c:v>190</c:v>
                </c:pt>
                <c:pt idx="930">
                  <c:v>190</c:v>
                </c:pt>
                <c:pt idx="931">
                  <c:v>190</c:v>
                </c:pt>
                <c:pt idx="932">
                  <c:v>190</c:v>
                </c:pt>
                <c:pt idx="933">
                  <c:v>190</c:v>
                </c:pt>
                <c:pt idx="934">
                  <c:v>190</c:v>
                </c:pt>
                <c:pt idx="935">
                  <c:v>190</c:v>
                </c:pt>
                <c:pt idx="936">
                  <c:v>190</c:v>
                </c:pt>
                <c:pt idx="937">
                  <c:v>190</c:v>
                </c:pt>
                <c:pt idx="938">
                  <c:v>190</c:v>
                </c:pt>
                <c:pt idx="939">
                  <c:v>190</c:v>
                </c:pt>
                <c:pt idx="940">
                  <c:v>190</c:v>
                </c:pt>
                <c:pt idx="941">
                  <c:v>190</c:v>
                </c:pt>
                <c:pt idx="942">
                  <c:v>190</c:v>
                </c:pt>
                <c:pt idx="943">
                  <c:v>190</c:v>
                </c:pt>
                <c:pt idx="944">
                  <c:v>190</c:v>
                </c:pt>
                <c:pt idx="945">
                  <c:v>190</c:v>
                </c:pt>
                <c:pt idx="946">
                  <c:v>190</c:v>
                </c:pt>
                <c:pt idx="947">
                  <c:v>190</c:v>
                </c:pt>
                <c:pt idx="948">
                  <c:v>190</c:v>
                </c:pt>
                <c:pt idx="949">
                  <c:v>190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190</c:v>
                </c:pt>
                <c:pt idx="956">
                  <c:v>190</c:v>
                </c:pt>
                <c:pt idx="957">
                  <c:v>190</c:v>
                </c:pt>
                <c:pt idx="958">
                  <c:v>190</c:v>
                </c:pt>
                <c:pt idx="959">
                  <c:v>190</c:v>
                </c:pt>
                <c:pt idx="960">
                  <c:v>190</c:v>
                </c:pt>
                <c:pt idx="961">
                  <c:v>190</c:v>
                </c:pt>
                <c:pt idx="962">
                  <c:v>190</c:v>
                </c:pt>
                <c:pt idx="963">
                  <c:v>190</c:v>
                </c:pt>
                <c:pt idx="964">
                  <c:v>190</c:v>
                </c:pt>
                <c:pt idx="965">
                  <c:v>190</c:v>
                </c:pt>
                <c:pt idx="966">
                  <c:v>190</c:v>
                </c:pt>
                <c:pt idx="967">
                  <c:v>190</c:v>
                </c:pt>
                <c:pt idx="968">
                  <c:v>190</c:v>
                </c:pt>
                <c:pt idx="969">
                  <c:v>190</c:v>
                </c:pt>
                <c:pt idx="970">
                  <c:v>190</c:v>
                </c:pt>
                <c:pt idx="971">
                  <c:v>190</c:v>
                </c:pt>
                <c:pt idx="972">
                  <c:v>190</c:v>
                </c:pt>
                <c:pt idx="973">
                  <c:v>190</c:v>
                </c:pt>
                <c:pt idx="974">
                  <c:v>190</c:v>
                </c:pt>
                <c:pt idx="975">
                  <c:v>190</c:v>
                </c:pt>
                <c:pt idx="976">
                  <c:v>190</c:v>
                </c:pt>
                <c:pt idx="977">
                  <c:v>190</c:v>
                </c:pt>
                <c:pt idx="978">
                  <c:v>190</c:v>
                </c:pt>
                <c:pt idx="979">
                  <c:v>190</c:v>
                </c:pt>
                <c:pt idx="980">
                  <c:v>190</c:v>
                </c:pt>
                <c:pt idx="981">
                  <c:v>190</c:v>
                </c:pt>
                <c:pt idx="982">
                  <c:v>190</c:v>
                </c:pt>
                <c:pt idx="983">
                  <c:v>190</c:v>
                </c:pt>
                <c:pt idx="984">
                  <c:v>190</c:v>
                </c:pt>
                <c:pt idx="985">
                  <c:v>190</c:v>
                </c:pt>
                <c:pt idx="986">
                  <c:v>190</c:v>
                </c:pt>
                <c:pt idx="987">
                  <c:v>190</c:v>
                </c:pt>
                <c:pt idx="988">
                  <c:v>190</c:v>
                </c:pt>
                <c:pt idx="989">
                  <c:v>190</c:v>
                </c:pt>
                <c:pt idx="990">
                  <c:v>190</c:v>
                </c:pt>
                <c:pt idx="991">
                  <c:v>190</c:v>
                </c:pt>
                <c:pt idx="992">
                  <c:v>190</c:v>
                </c:pt>
                <c:pt idx="993">
                  <c:v>190</c:v>
                </c:pt>
                <c:pt idx="994">
                  <c:v>190</c:v>
                </c:pt>
                <c:pt idx="995">
                  <c:v>190</c:v>
                </c:pt>
                <c:pt idx="996">
                  <c:v>190</c:v>
                </c:pt>
                <c:pt idx="997">
                  <c:v>190</c:v>
                </c:pt>
                <c:pt idx="998">
                  <c:v>190</c:v>
                </c:pt>
                <c:pt idx="999">
                  <c:v>190</c:v>
                </c:pt>
                <c:pt idx="1000">
                  <c:v>190</c:v>
                </c:pt>
                <c:pt idx="1001">
                  <c:v>190</c:v>
                </c:pt>
                <c:pt idx="1002">
                  <c:v>190</c:v>
                </c:pt>
                <c:pt idx="1003">
                  <c:v>190</c:v>
                </c:pt>
                <c:pt idx="1004">
                  <c:v>190</c:v>
                </c:pt>
                <c:pt idx="1005">
                  <c:v>190</c:v>
                </c:pt>
                <c:pt idx="1006">
                  <c:v>190</c:v>
                </c:pt>
                <c:pt idx="1007">
                  <c:v>190</c:v>
                </c:pt>
                <c:pt idx="1008">
                  <c:v>190</c:v>
                </c:pt>
                <c:pt idx="1009">
                  <c:v>190</c:v>
                </c:pt>
                <c:pt idx="1010">
                  <c:v>190</c:v>
                </c:pt>
                <c:pt idx="1011">
                  <c:v>190</c:v>
                </c:pt>
                <c:pt idx="1012">
                  <c:v>190</c:v>
                </c:pt>
                <c:pt idx="1013">
                  <c:v>190</c:v>
                </c:pt>
                <c:pt idx="1014">
                  <c:v>190</c:v>
                </c:pt>
                <c:pt idx="1015">
                  <c:v>190</c:v>
                </c:pt>
                <c:pt idx="1016">
                  <c:v>190</c:v>
                </c:pt>
                <c:pt idx="1017">
                  <c:v>190</c:v>
                </c:pt>
                <c:pt idx="1018">
                  <c:v>190</c:v>
                </c:pt>
                <c:pt idx="1019">
                  <c:v>190</c:v>
                </c:pt>
                <c:pt idx="1020">
                  <c:v>190</c:v>
                </c:pt>
                <c:pt idx="1021">
                  <c:v>190</c:v>
                </c:pt>
                <c:pt idx="1022">
                  <c:v>190</c:v>
                </c:pt>
                <c:pt idx="1023">
                  <c:v>190</c:v>
                </c:pt>
                <c:pt idx="1024">
                  <c:v>190</c:v>
                </c:pt>
                <c:pt idx="1025">
                  <c:v>190</c:v>
                </c:pt>
                <c:pt idx="1026">
                  <c:v>190</c:v>
                </c:pt>
                <c:pt idx="1027">
                  <c:v>190</c:v>
                </c:pt>
                <c:pt idx="1028">
                  <c:v>190</c:v>
                </c:pt>
                <c:pt idx="1029">
                  <c:v>190</c:v>
                </c:pt>
                <c:pt idx="1030">
                  <c:v>190</c:v>
                </c:pt>
                <c:pt idx="1031">
                  <c:v>190</c:v>
                </c:pt>
                <c:pt idx="1032">
                  <c:v>190</c:v>
                </c:pt>
                <c:pt idx="1033">
                  <c:v>190</c:v>
                </c:pt>
                <c:pt idx="1034">
                  <c:v>190</c:v>
                </c:pt>
                <c:pt idx="1035">
                  <c:v>190</c:v>
                </c:pt>
                <c:pt idx="1036">
                  <c:v>190</c:v>
                </c:pt>
                <c:pt idx="1037">
                  <c:v>190</c:v>
                </c:pt>
                <c:pt idx="1038">
                  <c:v>190</c:v>
                </c:pt>
                <c:pt idx="1039">
                  <c:v>190</c:v>
                </c:pt>
                <c:pt idx="1040">
                  <c:v>190</c:v>
                </c:pt>
                <c:pt idx="1041">
                  <c:v>190</c:v>
                </c:pt>
                <c:pt idx="1042">
                  <c:v>190</c:v>
                </c:pt>
                <c:pt idx="1043">
                  <c:v>190</c:v>
                </c:pt>
                <c:pt idx="1044">
                  <c:v>190</c:v>
                </c:pt>
                <c:pt idx="1045">
                  <c:v>190</c:v>
                </c:pt>
                <c:pt idx="1046">
                  <c:v>190</c:v>
                </c:pt>
                <c:pt idx="1047">
                  <c:v>190</c:v>
                </c:pt>
                <c:pt idx="1048">
                  <c:v>190</c:v>
                </c:pt>
                <c:pt idx="1049">
                  <c:v>190</c:v>
                </c:pt>
                <c:pt idx="1050">
                  <c:v>190</c:v>
                </c:pt>
                <c:pt idx="1051">
                  <c:v>190</c:v>
                </c:pt>
                <c:pt idx="1052">
                  <c:v>190</c:v>
                </c:pt>
                <c:pt idx="1053">
                  <c:v>190</c:v>
                </c:pt>
                <c:pt idx="1054">
                  <c:v>190</c:v>
                </c:pt>
                <c:pt idx="1055">
                  <c:v>190</c:v>
                </c:pt>
                <c:pt idx="1056">
                  <c:v>190</c:v>
                </c:pt>
                <c:pt idx="1057">
                  <c:v>190</c:v>
                </c:pt>
                <c:pt idx="1058">
                  <c:v>190</c:v>
                </c:pt>
                <c:pt idx="1059">
                  <c:v>190</c:v>
                </c:pt>
                <c:pt idx="1060">
                  <c:v>190</c:v>
                </c:pt>
                <c:pt idx="1061">
                  <c:v>190</c:v>
                </c:pt>
                <c:pt idx="1062">
                  <c:v>190</c:v>
                </c:pt>
                <c:pt idx="1063">
                  <c:v>190</c:v>
                </c:pt>
                <c:pt idx="1064">
                  <c:v>190</c:v>
                </c:pt>
                <c:pt idx="1065">
                  <c:v>190</c:v>
                </c:pt>
                <c:pt idx="1066">
                  <c:v>190</c:v>
                </c:pt>
                <c:pt idx="1067">
                  <c:v>190</c:v>
                </c:pt>
                <c:pt idx="1068">
                  <c:v>190</c:v>
                </c:pt>
                <c:pt idx="1069">
                  <c:v>190</c:v>
                </c:pt>
                <c:pt idx="1070">
                  <c:v>190</c:v>
                </c:pt>
                <c:pt idx="1071">
                  <c:v>190</c:v>
                </c:pt>
                <c:pt idx="1072">
                  <c:v>190</c:v>
                </c:pt>
                <c:pt idx="1073">
                  <c:v>190</c:v>
                </c:pt>
                <c:pt idx="1074">
                  <c:v>190</c:v>
                </c:pt>
                <c:pt idx="1075">
                  <c:v>190</c:v>
                </c:pt>
                <c:pt idx="1076">
                  <c:v>190</c:v>
                </c:pt>
                <c:pt idx="1077">
                  <c:v>190</c:v>
                </c:pt>
                <c:pt idx="1078">
                  <c:v>190</c:v>
                </c:pt>
                <c:pt idx="1079">
                  <c:v>190</c:v>
                </c:pt>
                <c:pt idx="1080">
                  <c:v>190</c:v>
                </c:pt>
                <c:pt idx="1081">
                  <c:v>190</c:v>
                </c:pt>
              </c:numCache>
            </c:numRef>
          </c:xVal>
          <c:yVal>
            <c:numRef>
              <c:f>'RA610-1672'!$L:$L</c:f>
              <c:numCache>
                <c:formatCode>General</c:formatCode>
                <c:ptCount val="1048576"/>
                <c:pt idx="0">
                  <c:v>-1404</c:v>
                </c:pt>
                <c:pt idx="1">
                  <c:v>-1403</c:v>
                </c:pt>
                <c:pt idx="2">
                  <c:v>-1402</c:v>
                </c:pt>
                <c:pt idx="3">
                  <c:v>-1401</c:v>
                </c:pt>
                <c:pt idx="4">
                  <c:v>-1400</c:v>
                </c:pt>
                <c:pt idx="5">
                  <c:v>-1399</c:v>
                </c:pt>
                <c:pt idx="6">
                  <c:v>-1398</c:v>
                </c:pt>
                <c:pt idx="7">
                  <c:v>-1397</c:v>
                </c:pt>
                <c:pt idx="8">
                  <c:v>-1396</c:v>
                </c:pt>
                <c:pt idx="9">
                  <c:v>-1395</c:v>
                </c:pt>
                <c:pt idx="10">
                  <c:v>-1394</c:v>
                </c:pt>
                <c:pt idx="11">
                  <c:v>-1393</c:v>
                </c:pt>
                <c:pt idx="12">
                  <c:v>-1392</c:v>
                </c:pt>
                <c:pt idx="13">
                  <c:v>-1391</c:v>
                </c:pt>
                <c:pt idx="14">
                  <c:v>-1390</c:v>
                </c:pt>
                <c:pt idx="15">
                  <c:v>-1389</c:v>
                </c:pt>
                <c:pt idx="16">
                  <c:v>-1388</c:v>
                </c:pt>
                <c:pt idx="17">
                  <c:v>-1387</c:v>
                </c:pt>
                <c:pt idx="18">
                  <c:v>-1386</c:v>
                </c:pt>
                <c:pt idx="19">
                  <c:v>-1385</c:v>
                </c:pt>
                <c:pt idx="20">
                  <c:v>-1384</c:v>
                </c:pt>
                <c:pt idx="21">
                  <c:v>-1383</c:v>
                </c:pt>
                <c:pt idx="22">
                  <c:v>-1382</c:v>
                </c:pt>
                <c:pt idx="23">
                  <c:v>-1381</c:v>
                </c:pt>
                <c:pt idx="24">
                  <c:v>-1380</c:v>
                </c:pt>
                <c:pt idx="25">
                  <c:v>-1379</c:v>
                </c:pt>
                <c:pt idx="26">
                  <c:v>-1378</c:v>
                </c:pt>
                <c:pt idx="27">
                  <c:v>-1377</c:v>
                </c:pt>
                <c:pt idx="28">
                  <c:v>-1376</c:v>
                </c:pt>
                <c:pt idx="29">
                  <c:v>-1375</c:v>
                </c:pt>
                <c:pt idx="30">
                  <c:v>-1374</c:v>
                </c:pt>
                <c:pt idx="31">
                  <c:v>-1373</c:v>
                </c:pt>
                <c:pt idx="32">
                  <c:v>-1372</c:v>
                </c:pt>
                <c:pt idx="33">
                  <c:v>-1371</c:v>
                </c:pt>
                <c:pt idx="34">
                  <c:v>-1370</c:v>
                </c:pt>
                <c:pt idx="35">
                  <c:v>-1369</c:v>
                </c:pt>
                <c:pt idx="36">
                  <c:v>-1368</c:v>
                </c:pt>
                <c:pt idx="37">
                  <c:v>-1367</c:v>
                </c:pt>
                <c:pt idx="38">
                  <c:v>-1366</c:v>
                </c:pt>
                <c:pt idx="39">
                  <c:v>-1365</c:v>
                </c:pt>
                <c:pt idx="40">
                  <c:v>-1364</c:v>
                </c:pt>
                <c:pt idx="41">
                  <c:v>-1363</c:v>
                </c:pt>
                <c:pt idx="42">
                  <c:v>-1362</c:v>
                </c:pt>
                <c:pt idx="43">
                  <c:v>-1361</c:v>
                </c:pt>
                <c:pt idx="44">
                  <c:v>-1360</c:v>
                </c:pt>
                <c:pt idx="45">
                  <c:v>-1359</c:v>
                </c:pt>
                <c:pt idx="46">
                  <c:v>-1358</c:v>
                </c:pt>
                <c:pt idx="47">
                  <c:v>-1357</c:v>
                </c:pt>
                <c:pt idx="48">
                  <c:v>-1356</c:v>
                </c:pt>
                <c:pt idx="49">
                  <c:v>-1355</c:v>
                </c:pt>
                <c:pt idx="50">
                  <c:v>-1354</c:v>
                </c:pt>
                <c:pt idx="51">
                  <c:v>-1353</c:v>
                </c:pt>
                <c:pt idx="52">
                  <c:v>-1352</c:v>
                </c:pt>
                <c:pt idx="53">
                  <c:v>-1351</c:v>
                </c:pt>
                <c:pt idx="54">
                  <c:v>-1350</c:v>
                </c:pt>
                <c:pt idx="55">
                  <c:v>-1349</c:v>
                </c:pt>
                <c:pt idx="56">
                  <c:v>-1348</c:v>
                </c:pt>
                <c:pt idx="57">
                  <c:v>-1347</c:v>
                </c:pt>
                <c:pt idx="58">
                  <c:v>-1346</c:v>
                </c:pt>
                <c:pt idx="59">
                  <c:v>-1345</c:v>
                </c:pt>
                <c:pt idx="60">
                  <c:v>-1344</c:v>
                </c:pt>
                <c:pt idx="61">
                  <c:v>-1343</c:v>
                </c:pt>
                <c:pt idx="62">
                  <c:v>-1342</c:v>
                </c:pt>
                <c:pt idx="63">
                  <c:v>-1341</c:v>
                </c:pt>
                <c:pt idx="64">
                  <c:v>-1340</c:v>
                </c:pt>
                <c:pt idx="65">
                  <c:v>-1339</c:v>
                </c:pt>
                <c:pt idx="66">
                  <c:v>-1338</c:v>
                </c:pt>
                <c:pt idx="67">
                  <c:v>-1337</c:v>
                </c:pt>
                <c:pt idx="68">
                  <c:v>-1336</c:v>
                </c:pt>
                <c:pt idx="69">
                  <c:v>-1335</c:v>
                </c:pt>
                <c:pt idx="70">
                  <c:v>-1334</c:v>
                </c:pt>
                <c:pt idx="71">
                  <c:v>-1333</c:v>
                </c:pt>
                <c:pt idx="72">
                  <c:v>-1332</c:v>
                </c:pt>
                <c:pt idx="73">
                  <c:v>-1331</c:v>
                </c:pt>
                <c:pt idx="74">
                  <c:v>-1330</c:v>
                </c:pt>
                <c:pt idx="75">
                  <c:v>-1329</c:v>
                </c:pt>
                <c:pt idx="76">
                  <c:v>-1328</c:v>
                </c:pt>
                <c:pt idx="77">
                  <c:v>-1327</c:v>
                </c:pt>
                <c:pt idx="78">
                  <c:v>-1326</c:v>
                </c:pt>
                <c:pt idx="79">
                  <c:v>-1325</c:v>
                </c:pt>
                <c:pt idx="80">
                  <c:v>-1324</c:v>
                </c:pt>
                <c:pt idx="81">
                  <c:v>-1323</c:v>
                </c:pt>
                <c:pt idx="82">
                  <c:v>-1322</c:v>
                </c:pt>
                <c:pt idx="83">
                  <c:v>-1321</c:v>
                </c:pt>
                <c:pt idx="84">
                  <c:v>-1320</c:v>
                </c:pt>
                <c:pt idx="85">
                  <c:v>-1319</c:v>
                </c:pt>
                <c:pt idx="86">
                  <c:v>-1318</c:v>
                </c:pt>
                <c:pt idx="87">
                  <c:v>-1317</c:v>
                </c:pt>
                <c:pt idx="88">
                  <c:v>-1316</c:v>
                </c:pt>
                <c:pt idx="89">
                  <c:v>-1315</c:v>
                </c:pt>
                <c:pt idx="90">
                  <c:v>-1314</c:v>
                </c:pt>
                <c:pt idx="91">
                  <c:v>-1313</c:v>
                </c:pt>
                <c:pt idx="92">
                  <c:v>-1312</c:v>
                </c:pt>
                <c:pt idx="93">
                  <c:v>-1311</c:v>
                </c:pt>
                <c:pt idx="94">
                  <c:v>-1310</c:v>
                </c:pt>
                <c:pt idx="95">
                  <c:v>-1309</c:v>
                </c:pt>
                <c:pt idx="96">
                  <c:v>-1308</c:v>
                </c:pt>
                <c:pt idx="97">
                  <c:v>-1307</c:v>
                </c:pt>
                <c:pt idx="98">
                  <c:v>-1306</c:v>
                </c:pt>
                <c:pt idx="99">
                  <c:v>-1305</c:v>
                </c:pt>
                <c:pt idx="100">
                  <c:v>-1304</c:v>
                </c:pt>
                <c:pt idx="101">
                  <c:v>-1303</c:v>
                </c:pt>
                <c:pt idx="102">
                  <c:v>-1302</c:v>
                </c:pt>
                <c:pt idx="103">
                  <c:v>-1301</c:v>
                </c:pt>
                <c:pt idx="104">
                  <c:v>-1300</c:v>
                </c:pt>
                <c:pt idx="105">
                  <c:v>-1299</c:v>
                </c:pt>
                <c:pt idx="106">
                  <c:v>-1298</c:v>
                </c:pt>
                <c:pt idx="107">
                  <c:v>-1297</c:v>
                </c:pt>
                <c:pt idx="108">
                  <c:v>-1296</c:v>
                </c:pt>
                <c:pt idx="109">
                  <c:v>-1295</c:v>
                </c:pt>
                <c:pt idx="110">
                  <c:v>-1294</c:v>
                </c:pt>
                <c:pt idx="111">
                  <c:v>-1293</c:v>
                </c:pt>
                <c:pt idx="112">
                  <c:v>-1292</c:v>
                </c:pt>
                <c:pt idx="113">
                  <c:v>-1291</c:v>
                </c:pt>
                <c:pt idx="114">
                  <c:v>-1290</c:v>
                </c:pt>
                <c:pt idx="115">
                  <c:v>-1289</c:v>
                </c:pt>
                <c:pt idx="116">
                  <c:v>-1288</c:v>
                </c:pt>
                <c:pt idx="117">
                  <c:v>-1287</c:v>
                </c:pt>
                <c:pt idx="118">
                  <c:v>-1286</c:v>
                </c:pt>
                <c:pt idx="119">
                  <c:v>-1285</c:v>
                </c:pt>
                <c:pt idx="120">
                  <c:v>-1284</c:v>
                </c:pt>
                <c:pt idx="121">
                  <c:v>-1283</c:v>
                </c:pt>
                <c:pt idx="122">
                  <c:v>-1282</c:v>
                </c:pt>
                <c:pt idx="123">
                  <c:v>-1281</c:v>
                </c:pt>
                <c:pt idx="124">
                  <c:v>-1280</c:v>
                </c:pt>
                <c:pt idx="125">
                  <c:v>-1279</c:v>
                </c:pt>
                <c:pt idx="126">
                  <c:v>-1278</c:v>
                </c:pt>
                <c:pt idx="127">
                  <c:v>-1277</c:v>
                </c:pt>
                <c:pt idx="128">
                  <c:v>-1276</c:v>
                </c:pt>
                <c:pt idx="129">
                  <c:v>-1275</c:v>
                </c:pt>
                <c:pt idx="130">
                  <c:v>-1274</c:v>
                </c:pt>
                <c:pt idx="131">
                  <c:v>-1273</c:v>
                </c:pt>
                <c:pt idx="132">
                  <c:v>-1272</c:v>
                </c:pt>
                <c:pt idx="133">
                  <c:v>-1271</c:v>
                </c:pt>
                <c:pt idx="134">
                  <c:v>-1270</c:v>
                </c:pt>
                <c:pt idx="135">
                  <c:v>-1269</c:v>
                </c:pt>
                <c:pt idx="136">
                  <c:v>-1268</c:v>
                </c:pt>
                <c:pt idx="137">
                  <c:v>-1267</c:v>
                </c:pt>
                <c:pt idx="138">
                  <c:v>-1266</c:v>
                </c:pt>
                <c:pt idx="139">
                  <c:v>-1265</c:v>
                </c:pt>
                <c:pt idx="140">
                  <c:v>-1264</c:v>
                </c:pt>
                <c:pt idx="141">
                  <c:v>-1263</c:v>
                </c:pt>
                <c:pt idx="142">
                  <c:v>-1262</c:v>
                </c:pt>
                <c:pt idx="143">
                  <c:v>-1261</c:v>
                </c:pt>
                <c:pt idx="144">
                  <c:v>-1260</c:v>
                </c:pt>
                <c:pt idx="145">
                  <c:v>-1259</c:v>
                </c:pt>
                <c:pt idx="146">
                  <c:v>-1258</c:v>
                </c:pt>
                <c:pt idx="147">
                  <c:v>-1257</c:v>
                </c:pt>
                <c:pt idx="148">
                  <c:v>-1256</c:v>
                </c:pt>
                <c:pt idx="149">
                  <c:v>-1255</c:v>
                </c:pt>
                <c:pt idx="150">
                  <c:v>-1254</c:v>
                </c:pt>
                <c:pt idx="151">
                  <c:v>-1253</c:v>
                </c:pt>
                <c:pt idx="152">
                  <c:v>-1252</c:v>
                </c:pt>
                <c:pt idx="153">
                  <c:v>-1251</c:v>
                </c:pt>
                <c:pt idx="154">
                  <c:v>-1250</c:v>
                </c:pt>
                <c:pt idx="155">
                  <c:v>-1249</c:v>
                </c:pt>
                <c:pt idx="156">
                  <c:v>-1248</c:v>
                </c:pt>
                <c:pt idx="157">
                  <c:v>-1247</c:v>
                </c:pt>
                <c:pt idx="158">
                  <c:v>-1246</c:v>
                </c:pt>
                <c:pt idx="159">
                  <c:v>-1245</c:v>
                </c:pt>
                <c:pt idx="160">
                  <c:v>-1244</c:v>
                </c:pt>
                <c:pt idx="161">
                  <c:v>-1243</c:v>
                </c:pt>
                <c:pt idx="162">
                  <c:v>-1242</c:v>
                </c:pt>
                <c:pt idx="163">
                  <c:v>-1241</c:v>
                </c:pt>
                <c:pt idx="164">
                  <c:v>-1240</c:v>
                </c:pt>
                <c:pt idx="165">
                  <c:v>-1239</c:v>
                </c:pt>
                <c:pt idx="166">
                  <c:v>-1238</c:v>
                </c:pt>
                <c:pt idx="167">
                  <c:v>-1237</c:v>
                </c:pt>
                <c:pt idx="168">
                  <c:v>-1236</c:v>
                </c:pt>
                <c:pt idx="169">
                  <c:v>-1235</c:v>
                </c:pt>
                <c:pt idx="170">
                  <c:v>-1234</c:v>
                </c:pt>
                <c:pt idx="171">
                  <c:v>-1233</c:v>
                </c:pt>
                <c:pt idx="172">
                  <c:v>-1232</c:v>
                </c:pt>
                <c:pt idx="173">
                  <c:v>-1231</c:v>
                </c:pt>
                <c:pt idx="174">
                  <c:v>-1230</c:v>
                </c:pt>
                <c:pt idx="175">
                  <c:v>-1229</c:v>
                </c:pt>
                <c:pt idx="176">
                  <c:v>-1228</c:v>
                </c:pt>
                <c:pt idx="177">
                  <c:v>-1227</c:v>
                </c:pt>
                <c:pt idx="178">
                  <c:v>-1226</c:v>
                </c:pt>
                <c:pt idx="179">
                  <c:v>-1225</c:v>
                </c:pt>
                <c:pt idx="180">
                  <c:v>-1224</c:v>
                </c:pt>
                <c:pt idx="181">
                  <c:v>-1223</c:v>
                </c:pt>
                <c:pt idx="182">
                  <c:v>-1222</c:v>
                </c:pt>
                <c:pt idx="183">
                  <c:v>-1221</c:v>
                </c:pt>
                <c:pt idx="184">
                  <c:v>-1220</c:v>
                </c:pt>
                <c:pt idx="185">
                  <c:v>-1219</c:v>
                </c:pt>
                <c:pt idx="186">
                  <c:v>-1218</c:v>
                </c:pt>
                <c:pt idx="187">
                  <c:v>-1217</c:v>
                </c:pt>
                <c:pt idx="188">
                  <c:v>-1216</c:v>
                </c:pt>
                <c:pt idx="189">
                  <c:v>-1215</c:v>
                </c:pt>
                <c:pt idx="190">
                  <c:v>-1214</c:v>
                </c:pt>
                <c:pt idx="191">
                  <c:v>-1213</c:v>
                </c:pt>
                <c:pt idx="192">
                  <c:v>-1212</c:v>
                </c:pt>
                <c:pt idx="193">
                  <c:v>-1211</c:v>
                </c:pt>
                <c:pt idx="194">
                  <c:v>-1210</c:v>
                </c:pt>
                <c:pt idx="195">
                  <c:v>-1209</c:v>
                </c:pt>
                <c:pt idx="196">
                  <c:v>-1208</c:v>
                </c:pt>
                <c:pt idx="197">
                  <c:v>-1207</c:v>
                </c:pt>
                <c:pt idx="198">
                  <c:v>-1206</c:v>
                </c:pt>
                <c:pt idx="199">
                  <c:v>-1205</c:v>
                </c:pt>
                <c:pt idx="200">
                  <c:v>-1204</c:v>
                </c:pt>
                <c:pt idx="201">
                  <c:v>-1203</c:v>
                </c:pt>
                <c:pt idx="202">
                  <c:v>-1202</c:v>
                </c:pt>
                <c:pt idx="203">
                  <c:v>-1201</c:v>
                </c:pt>
                <c:pt idx="204">
                  <c:v>-1200</c:v>
                </c:pt>
                <c:pt idx="205">
                  <c:v>-1199</c:v>
                </c:pt>
                <c:pt idx="206">
                  <c:v>-1198</c:v>
                </c:pt>
                <c:pt idx="207">
                  <c:v>-1197</c:v>
                </c:pt>
                <c:pt idx="208">
                  <c:v>-1196</c:v>
                </c:pt>
                <c:pt idx="209">
                  <c:v>-1195</c:v>
                </c:pt>
                <c:pt idx="210">
                  <c:v>-1194</c:v>
                </c:pt>
                <c:pt idx="211">
                  <c:v>-1193</c:v>
                </c:pt>
                <c:pt idx="212">
                  <c:v>-1192</c:v>
                </c:pt>
                <c:pt idx="213">
                  <c:v>-1191</c:v>
                </c:pt>
                <c:pt idx="214">
                  <c:v>-1190</c:v>
                </c:pt>
                <c:pt idx="215">
                  <c:v>-1189</c:v>
                </c:pt>
                <c:pt idx="216">
                  <c:v>-1188</c:v>
                </c:pt>
                <c:pt idx="217">
                  <c:v>-1187</c:v>
                </c:pt>
                <c:pt idx="218">
                  <c:v>-1186</c:v>
                </c:pt>
                <c:pt idx="219">
                  <c:v>-1185</c:v>
                </c:pt>
                <c:pt idx="220">
                  <c:v>-1184</c:v>
                </c:pt>
                <c:pt idx="221">
                  <c:v>-1183</c:v>
                </c:pt>
                <c:pt idx="222">
                  <c:v>-1182</c:v>
                </c:pt>
                <c:pt idx="223">
                  <c:v>-1181</c:v>
                </c:pt>
                <c:pt idx="224">
                  <c:v>-1180</c:v>
                </c:pt>
                <c:pt idx="225">
                  <c:v>-1179</c:v>
                </c:pt>
                <c:pt idx="226">
                  <c:v>-1178</c:v>
                </c:pt>
                <c:pt idx="227">
                  <c:v>-1177</c:v>
                </c:pt>
                <c:pt idx="228">
                  <c:v>-1176</c:v>
                </c:pt>
                <c:pt idx="229">
                  <c:v>-1175</c:v>
                </c:pt>
                <c:pt idx="230">
                  <c:v>-1174</c:v>
                </c:pt>
                <c:pt idx="231">
                  <c:v>-1173</c:v>
                </c:pt>
                <c:pt idx="232">
                  <c:v>-1172</c:v>
                </c:pt>
                <c:pt idx="233">
                  <c:v>-1171</c:v>
                </c:pt>
                <c:pt idx="234">
                  <c:v>-1170</c:v>
                </c:pt>
                <c:pt idx="235">
                  <c:v>-1169</c:v>
                </c:pt>
                <c:pt idx="236">
                  <c:v>-1168</c:v>
                </c:pt>
                <c:pt idx="237">
                  <c:v>-1167</c:v>
                </c:pt>
                <c:pt idx="238">
                  <c:v>-1166</c:v>
                </c:pt>
                <c:pt idx="239">
                  <c:v>-1165</c:v>
                </c:pt>
                <c:pt idx="240">
                  <c:v>-1164</c:v>
                </c:pt>
                <c:pt idx="241">
                  <c:v>-1163</c:v>
                </c:pt>
                <c:pt idx="242">
                  <c:v>-1162</c:v>
                </c:pt>
                <c:pt idx="243">
                  <c:v>-1161</c:v>
                </c:pt>
                <c:pt idx="244">
                  <c:v>-1160</c:v>
                </c:pt>
                <c:pt idx="245">
                  <c:v>-1159</c:v>
                </c:pt>
                <c:pt idx="246">
                  <c:v>-1158</c:v>
                </c:pt>
                <c:pt idx="247">
                  <c:v>-1157</c:v>
                </c:pt>
                <c:pt idx="248">
                  <c:v>-1156</c:v>
                </c:pt>
                <c:pt idx="249">
                  <c:v>-1155</c:v>
                </c:pt>
                <c:pt idx="250">
                  <c:v>-1154</c:v>
                </c:pt>
                <c:pt idx="251">
                  <c:v>-1153</c:v>
                </c:pt>
                <c:pt idx="252">
                  <c:v>-1152</c:v>
                </c:pt>
                <c:pt idx="253">
                  <c:v>-1151</c:v>
                </c:pt>
                <c:pt idx="254">
                  <c:v>-1150</c:v>
                </c:pt>
                <c:pt idx="255">
                  <c:v>-1149</c:v>
                </c:pt>
                <c:pt idx="256">
                  <c:v>-1148</c:v>
                </c:pt>
                <c:pt idx="257">
                  <c:v>-1147</c:v>
                </c:pt>
                <c:pt idx="258">
                  <c:v>-1146</c:v>
                </c:pt>
                <c:pt idx="259">
                  <c:v>-1145</c:v>
                </c:pt>
                <c:pt idx="260">
                  <c:v>-1144</c:v>
                </c:pt>
                <c:pt idx="261">
                  <c:v>-1143</c:v>
                </c:pt>
                <c:pt idx="262">
                  <c:v>-1142</c:v>
                </c:pt>
                <c:pt idx="263">
                  <c:v>-1141</c:v>
                </c:pt>
                <c:pt idx="264">
                  <c:v>-1140</c:v>
                </c:pt>
                <c:pt idx="265">
                  <c:v>-1139</c:v>
                </c:pt>
                <c:pt idx="266">
                  <c:v>-1138</c:v>
                </c:pt>
                <c:pt idx="267">
                  <c:v>-1137</c:v>
                </c:pt>
                <c:pt idx="268">
                  <c:v>-1136</c:v>
                </c:pt>
                <c:pt idx="269">
                  <c:v>-1135</c:v>
                </c:pt>
                <c:pt idx="270">
                  <c:v>-1134</c:v>
                </c:pt>
                <c:pt idx="271">
                  <c:v>-1133</c:v>
                </c:pt>
                <c:pt idx="272">
                  <c:v>-1132</c:v>
                </c:pt>
                <c:pt idx="273">
                  <c:v>-1131</c:v>
                </c:pt>
                <c:pt idx="274">
                  <c:v>-1130</c:v>
                </c:pt>
                <c:pt idx="275">
                  <c:v>-1129</c:v>
                </c:pt>
                <c:pt idx="276">
                  <c:v>-1128</c:v>
                </c:pt>
                <c:pt idx="277">
                  <c:v>-1127</c:v>
                </c:pt>
                <c:pt idx="278">
                  <c:v>-1126</c:v>
                </c:pt>
                <c:pt idx="279">
                  <c:v>-1125</c:v>
                </c:pt>
                <c:pt idx="280">
                  <c:v>-1124</c:v>
                </c:pt>
                <c:pt idx="281">
                  <c:v>-1123</c:v>
                </c:pt>
                <c:pt idx="282">
                  <c:v>-1122</c:v>
                </c:pt>
                <c:pt idx="283">
                  <c:v>-1121</c:v>
                </c:pt>
                <c:pt idx="284">
                  <c:v>-1120</c:v>
                </c:pt>
                <c:pt idx="285">
                  <c:v>-1119</c:v>
                </c:pt>
                <c:pt idx="286">
                  <c:v>-1118</c:v>
                </c:pt>
                <c:pt idx="287">
                  <c:v>-1117</c:v>
                </c:pt>
                <c:pt idx="288">
                  <c:v>-1116</c:v>
                </c:pt>
                <c:pt idx="289">
                  <c:v>-1115</c:v>
                </c:pt>
                <c:pt idx="290">
                  <c:v>-1114</c:v>
                </c:pt>
                <c:pt idx="291">
                  <c:v>-1113</c:v>
                </c:pt>
                <c:pt idx="292">
                  <c:v>-1112</c:v>
                </c:pt>
                <c:pt idx="293">
                  <c:v>-1111</c:v>
                </c:pt>
                <c:pt idx="294">
                  <c:v>-1110</c:v>
                </c:pt>
                <c:pt idx="295">
                  <c:v>-1109</c:v>
                </c:pt>
                <c:pt idx="296">
                  <c:v>-1108</c:v>
                </c:pt>
                <c:pt idx="297">
                  <c:v>-1107</c:v>
                </c:pt>
                <c:pt idx="298">
                  <c:v>-1106</c:v>
                </c:pt>
                <c:pt idx="299">
                  <c:v>-1105</c:v>
                </c:pt>
                <c:pt idx="300">
                  <c:v>-1104</c:v>
                </c:pt>
                <c:pt idx="301">
                  <c:v>-1103</c:v>
                </c:pt>
                <c:pt idx="302">
                  <c:v>-1102</c:v>
                </c:pt>
                <c:pt idx="303">
                  <c:v>-1101</c:v>
                </c:pt>
                <c:pt idx="304">
                  <c:v>-1100</c:v>
                </c:pt>
                <c:pt idx="305">
                  <c:v>-1099</c:v>
                </c:pt>
                <c:pt idx="306">
                  <c:v>-1098</c:v>
                </c:pt>
                <c:pt idx="307">
                  <c:v>-1097</c:v>
                </c:pt>
                <c:pt idx="308">
                  <c:v>-1096</c:v>
                </c:pt>
                <c:pt idx="309">
                  <c:v>-1095</c:v>
                </c:pt>
                <c:pt idx="310">
                  <c:v>-1094</c:v>
                </c:pt>
                <c:pt idx="311">
                  <c:v>-1093</c:v>
                </c:pt>
                <c:pt idx="312">
                  <c:v>-1092</c:v>
                </c:pt>
                <c:pt idx="313">
                  <c:v>-1091</c:v>
                </c:pt>
                <c:pt idx="314">
                  <c:v>-1090</c:v>
                </c:pt>
                <c:pt idx="315">
                  <c:v>-1089</c:v>
                </c:pt>
                <c:pt idx="316">
                  <c:v>-1088</c:v>
                </c:pt>
                <c:pt idx="317">
                  <c:v>-1087</c:v>
                </c:pt>
                <c:pt idx="318">
                  <c:v>-1086</c:v>
                </c:pt>
                <c:pt idx="319">
                  <c:v>-1085</c:v>
                </c:pt>
                <c:pt idx="320">
                  <c:v>-1084</c:v>
                </c:pt>
                <c:pt idx="321">
                  <c:v>-1083</c:v>
                </c:pt>
                <c:pt idx="322">
                  <c:v>-1082</c:v>
                </c:pt>
                <c:pt idx="323">
                  <c:v>-1081</c:v>
                </c:pt>
                <c:pt idx="324">
                  <c:v>-1080</c:v>
                </c:pt>
                <c:pt idx="325">
                  <c:v>-1079</c:v>
                </c:pt>
                <c:pt idx="326">
                  <c:v>-1078</c:v>
                </c:pt>
                <c:pt idx="327">
                  <c:v>-1077</c:v>
                </c:pt>
                <c:pt idx="328">
                  <c:v>-1076</c:v>
                </c:pt>
                <c:pt idx="329">
                  <c:v>-1075</c:v>
                </c:pt>
                <c:pt idx="330">
                  <c:v>-1074</c:v>
                </c:pt>
                <c:pt idx="331">
                  <c:v>-1073</c:v>
                </c:pt>
                <c:pt idx="332">
                  <c:v>-1072</c:v>
                </c:pt>
                <c:pt idx="333">
                  <c:v>-1071</c:v>
                </c:pt>
                <c:pt idx="334">
                  <c:v>-1070</c:v>
                </c:pt>
                <c:pt idx="335">
                  <c:v>-1069</c:v>
                </c:pt>
                <c:pt idx="336">
                  <c:v>-1068</c:v>
                </c:pt>
                <c:pt idx="337">
                  <c:v>-1067</c:v>
                </c:pt>
                <c:pt idx="338">
                  <c:v>-1066</c:v>
                </c:pt>
                <c:pt idx="339">
                  <c:v>-1065</c:v>
                </c:pt>
                <c:pt idx="340">
                  <c:v>-1064</c:v>
                </c:pt>
                <c:pt idx="341">
                  <c:v>-1063</c:v>
                </c:pt>
                <c:pt idx="342">
                  <c:v>-1062</c:v>
                </c:pt>
                <c:pt idx="343">
                  <c:v>-1061</c:v>
                </c:pt>
                <c:pt idx="344">
                  <c:v>-1060</c:v>
                </c:pt>
                <c:pt idx="345">
                  <c:v>-1059</c:v>
                </c:pt>
                <c:pt idx="346">
                  <c:v>-1058</c:v>
                </c:pt>
                <c:pt idx="347">
                  <c:v>-1057</c:v>
                </c:pt>
                <c:pt idx="348">
                  <c:v>-1056</c:v>
                </c:pt>
                <c:pt idx="349">
                  <c:v>-1055</c:v>
                </c:pt>
                <c:pt idx="350">
                  <c:v>-1054</c:v>
                </c:pt>
                <c:pt idx="351">
                  <c:v>-1053</c:v>
                </c:pt>
                <c:pt idx="352">
                  <c:v>-1052</c:v>
                </c:pt>
                <c:pt idx="353">
                  <c:v>-1051</c:v>
                </c:pt>
                <c:pt idx="354">
                  <c:v>-1050</c:v>
                </c:pt>
                <c:pt idx="355">
                  <c:v>-1049</c:v>
                </c:pt>
                <c:pt idx="356">
                  <c:v>-1048</c:v>
                </c:pt>
                <c:pt idx="357">
                  <c:v>-1047</c:v>
                </c:pt>
                <c:pt idx="358">
                  <c:v>-1046</c:v>
                </c:pt>
                <c:pt idx="359">
                  <c:v>-1045</c:v>
                </c:pt>
                <c:pt idx="360">
                  <c:v>-1044</c:v>
                </c:pt>
                <c:pt idx="361">
                  <c:v>-1043</c:v>
                </c:pt>
                <c:pt idx="362">
                  <c:v>-1042</c:v>
                </c:pt>
                <c:pt idx="363">
                  <c:v>-1041</c:v>
                </c:pt>
                <c:pt idx="364">
                  <c:v>-1040</c:v>
                </c:pt>
                <c:pt idx="365">
                  <c:v>-1039</c:v>
                </c:pt>
                <c:pt idx="366">
                  <c:v>-1038</c:v>
                </c:pt>
                <c:pt idx="367">
                  <c:v>-1037</c:v>
                </c:pt>
                <c:pt idx="368">
                  <c:v>-1036</c:v>
                </c:pt>
                <c:pt idx="369">
                  <c:v>-1035</c:v>
                </c:pt>
                <c:pt idx="370">
                  <c:v>-1034</c:v>
                </c:pt>
                <c:pt idx="371">
                  <c:v>-1033</c:v>
                </c:pt>
                <c:pt idx="372">
                  <c:v>-1032</c:v>
                </c:pt>
                <c:pt idx="373">
                  <c:v>-1031</c:v>
                </c:pt>
                <c:pt idx="374">
                  <c:v>-1030</c:v>
                </c:pt>
                <c:pt idx="375">
                  <c:v>-1029</c:v>
                </c:pt>
                <c:pt idx="376">
                  <c:v>-1028</c:v>
                </c:pt>
                <c:pt idx="377">
                  <c:v>-1027</c:v>
                </c:pt>
                <c:pt idx="378">
                  <c:v>-1026</c:v>
                </c:pt>
                <c:pt idx="379">
                  <c:v>-1025</c:v>
                </c:pt>
                <c:pt idx="380">
                  <c:v>-1024</c:v>
                </c:pt>
                <c:pt idx="381">
                  <c:v>-1023</c:v>
                </c:pt>
                <c:pt idx="382">
                  <c:v>-1022</c:v>
                </c:pt>
                <c:pt idx="383">
                  <c:v>-1021</c:v>
                </c:pt>
                <c:pt idx="384">
                  <c:v>-1020</c:v>
                </c:pt>
                <c:pt idx="385">
                  <c:v>-1019</c:v>
                </c:pt>
                <c:pt idx="386">
                  <c:v>-1018</c:v>
                </c:pt>
                <c:pt idx="387">
                  <c:v>-1017</c:v>
                </c:pt>
                <c:pt idx="388">
                  <c:v>-1016</c:v>
                </c:pt>
                <c:pt idx="389">
                  <c:v>-1015</c:v>
                </c:pt>
                <c:pt idx="390">
                  <c:v>-1014</c:v>
                </c:pt>
                <c:pt idx="391">
                  <c:v>-1013</c:v>
                </c:pt>
                <c:pt idx="392">
                  <c:v>-1012</c:v>
                </c:pt>
                <c:pt idx="393">
                  <c:v>-1011</c:v>
                </c:pt>
                <c:pt idx="394">
                  <c:v>-1010</c:v>
                </c:pt>
                <c:pt idx="395">
                  <c:v>-1009</c:v>
                </c:pt>
                <c:pt idx="396">
                  <c:v>-1008</c:v>
                </c:pt>
                <c:pt idx="397">
                  <c:v>-1007</c:v>
                </c:pt>
                <c:pt idx="398">
                  <c:v>-1006</c:v>
                </c:pt>
                <c:pt idx="399">
                  <c:v>-1005</c:v>
                </c:pt>
                <c:pt idx="400">
                  <c:v>-1004</c:v>
                </c:pt>
                <c:pt idx="401">
                  <c:v>-1003</c:v>
                </c:pt>
                <c:pt idx="402">
                  <c:v>-1002</c:v>
                </c:pt>
                <c:pt idx="403">
                  <c:v>-1001</c:v>
                </c:pt>
                <c:pt idx="404">
                  <c:v>-1000</c:v>
                </c:pt>
                <c:pt idx="405">
                  <c:v>-999</c:v>
                </c:pt>
                <c:pt idx="406">
                  <c:v>-998</c:v>
                </c:pt>
                <c:pt idx="407">
                  <c:v>-997</c:v>
                </c:pt>
                <c:pt idx="408">
                  <c:v>-996</c:v>
                </c:pt>
                <c:pt idx="409">
                  <c:v>-995</c:v>
                </c:pt>
                <c:pt idx="410">
                  <c:v>-994</c:v>
                </c:pt>
                <c:pt idx="411">
                  <c:v>-993</c:v>
                </c:pt>
                <c:pt idx="412">
                  <c:v>-992</c:v>
                </c:pt>
                <c:pt idx="413">
                  <c:v>-991</c:v>
                </c:pt>
                <c:pt idx="414">
                  <c:v>-990</c:v>
                </c:pt>
                <c:pt idx="415">
                  <c:v>-989</c:v>
                </c:pt>
                <c:pt idx="416">
                  <c:v>-988</c:v>
                </c:pt>
                <c:pt idx="417">
                  <c:v>-987</c:v>
                </c:pt>
                <c:pt idx="418">
                  <c:v>-986</c:v>
                </c:pt>
                <c:pt idx="419">
                  <c:v>-985</c:v>
                </c:pt>
                <c:pt idx="420">
                  <c:v>-984</c:v>
                </c:pt>
                <c:pt idx="421">
                  <c:v>-983</c:v>
                </c:pt>
                <c:pt idx="422">
                  <c:v>-982</c:v>
                </c:pt>
                <c:pt idx="423">
                  <c:v>-981</c:v>
                </c:pt>
                <c:pt idx="424">
                  <c:v>-980</c:v>
                </c:pt>
                <c:pt idx="425">
                  <c:v>-979</c:v>
                </c:pt>
                <c:pt idx="426">
                  <c:v>-978</c:v>
                </c:pt>
                <c:pt idx="427">
                  <c:v>-977</c:v>
                </c:pt>
                <c:pt idx="428">
                  <c:v>-976</c:v>
                </c:pt>
                <c:pt idx="429">
                  <c:v>-975</c:v>
                </c:pt>
                <c:pt idx="430">
                  <c:v>-974</c:v>
                </c:pt>
                <c:pt idx="431">
                  <c:v>-973</c:v>
                </c:pt>
                <c:pt idx="432">
                  <c:v>-972</c:v>
                </c:pt>
                <c:pt idx="433">
                  <c:v>-971</c:v>
                </c:pt>
                <c:pt idx="434">
                  <c:v>-970</c:v>
                </c:pt>
                <c:pt idx="435">
                  <c:v>-969</c:v>
                </c:pt>
                <c:pt idx="436">
                  <c:v>-968</c:v>
                </c:pt>
                <c:pt idx="437">
                  <c:v>-967</c:v>
                </c:pt>
                <c:pt idx="438">
                  <c:v>-966</c:v>
                </c:pt>
                <c:pt idx="439">
                  <c:v>-965</c:v>
                </c:pt>
                <c:pt idx="440">
                  <c:v>-964</c:v>
                </c:pt>
                <c:pt idx="441">
                  <c:v>-963</c:v>
                </c:pt>
                <c:pt idx="442">
                  <c:v>-962</c:v>
                </c:pt>
                <c:pt idx="443">
                  <c:v>-961</c:v>
                </c:pt>
                <c:pt idx="444">
                  <c:v>-960</c:v>
                </c:pt>
                <c:pt idx="445">
                  <c:v>-959</c:v>
                </c:pt>
                <c:pt idx="446">
                  <c:v>-958</c:v>
                </c:pt>
                <c:pt idx="447">
                  <c:v>-957</c:v>
                </c:pt>
                <c:pt idx="448">
                  <c:v>-956</c:v>
                </c:pt>
                <c:pt idx="449">
                  <c:v>-955</c:v>
                </c:pt>
                <c:pt idx="450">
                  <c:v>-954</c:v>
                </c:pt>
                <c:pt idx="451">
                  <c:v>-953</c:v>
                </c:pt>
                <c:pt idx="452">
                  <c:v>-952</c:v>
                </c:pt>
                <c:pt idx="453">
                  <c:v>-951</c:v>
                </c:pt>
                <c:pt idx="454">
                  <c:v>-950</c:v>
                </c:pt>
                <c:pt idx="455">
                  <c:v>-949</c:v>
                </c:pt>
                <c:pt idx="456">
                  <c:v>-948</c:v>
                </c:pt>
                <c:pt idx="457">
                  <c:v>-947</c:v>
                </c:pt>
                <c:pt idx="458">
                  <c:v>-946</c:v>
                </c:pt>
                <c:pt idx="459">
                  <c:v>-945</c:v>
                </c:pt>
                <c:pt idx="460">
                  <c:v>-944</c:v>
                </c:pt>
                <c:pt idx="461">
                  <c:v>-943</c:v>
                </c:pt>
                <c:pt idx="462">
                  <c:v>-942</c:v>
                </c:pt>
                <c:pt idx="463">
                  <c:v>-941</c:v>
                </c:pt>
                <c:pt idx="464">
                  <c:v>-940</c:v>
                </c:pt>
                <c:pt idx="465">
                  <c:v>-939</c:v>
                </c:pt>
                <c:pt idx="466">
                  <c:v>-938</c:v>
                </c:pt>
                <c:pt idx="467">
                  <c:v>-937</c:v>
                </c:pt>
                <c:pt idx="468">
                  <c:v>-936</c:v>
                </c:pt>
                <c:pt idx="469">
                  <c:v>-935</c:v>
                </c:pt>
                <c:pt idx="470">
                  <c:v>-934</c:v>
                </c:pt>
                <c:pt idx="471">
                  <c:v>-933</c:v>
                </c:pt>
                <c:pt idx="472">
                  <c:v>-932</c:v>
                </c:pt>
                <c:pt idx="473">
                  <c:v>-931</c:v>
                </c:pt>
                <c:pt idx="474">
                  <c:v>-930</c:v>
                </c:pt>
                <c:pt idx="475">
                  <c:v>-929</c:v>
                </c:pt>
                <c:pt idx="476">
                  <c:v>-928</c:v>
                </c:pt>
                <c:pt idx="477">
                  <c:v>-927</c:v>
                </c:pt>
                <c:pt idx="478">
                  <c:v>-926</c:v>
                </c:pt>
                <c:pt idx="479">
                  <c:v>-925</c:v>
                </c:pt>
                <c:pt idx="480">
                  <c:v>-924</c:v>
                </c:pt>
                <c:pt idx="481">
                  <c:v>-923</c:v>
                </c:pt>
                <c:pt idx="482">
                  <c:v>-922</c:v>
                </c:pt>
                <c:pt idx="483">
                  <c:v>-921</c:v>
                </c:pt>
                <c:pt idx="484">
                  <c:v>-920</c:v>
                </c:pt>
                <c:pt idx="485">
                  <c:v>-919</c:v>
                </c:pt>
                <c:pt idx="486">
                  <c:v>-918</c:v>
                </c:pt>
                <c:pt idx="487">
                  <c:v>-917</c:v>
                </c:pt>
                <c:pt idx="488">
                  <c:v>-916</c:v>
                </c:pt>
                <c:pt idx="489">
                  <c:v>-915</c:v>
                </c:pt>
                <c:pt idx="490">
                  <c:v>-914</c:v>
                </c:pt>
                <c:pt idx="491">
                  <c:v>-913</c:v>
                </c:pt>
                <c:pt idx="492">
                  <c:v>-912</c:v>
                </c:pt>
                <c:pt idx="493">
                  <c:v>-911</c:v>
                </c:pt>
                <c:pt idx="494">
                  <c:v>-910</c:v>
                </c:pt>
                <c:pt idx="495">
                  <c:v>-909</c:v>
                </c:pt>
                <c:pt idx="496">
                  <c:v>-908</c:v>
                </c:pt>
                <c:pt idx="497">
                  <c:v>-907</c:v>
                </c:pt>
                <c:pt idx="498">
                  <c:v>-906</c:v>
                </c:pt>
                <c:pt idx="499">
                  <c:v>-905</c:v>
                </c:pt>
                <c:pt idx="500">
                  <c:v>-904</c:v>
                </c:pt>
                <c:pt idx="501">
                  <c:v>-903</c:v>
                </c:pt>
                <c:pt idx="502">
                  <c:v>-902</c:v>
                </c:pt>
                <c:pt idx="503">
                  <c:v>-901</c:v>
                </c:pt>
                <c:pt idx="504">
                  <c:v>-900</c:v>
                </c:pt>
                <c:pt idx="505">
                  <c:v>-899</c:v>
                </c:pt>
                <c:pt idx="506">
                  <c:v>-898</c:v>
                </c:pt>
                <c:pt idx="507">
                  <c:v>-897</c:v>
                </c:pt>
                <c:pt idx="508">
                  <c:v>-896</c:v>
                </c:pt>
                <c:pt idx="509">
                  <c:v>-895</c:v>
                </c:pt>
                <c:pt idx="510">
                  <c:v>-894</c:v>
                </c:pt>
                <c:pt idx="511">
                  <c:v>-893</c:v>
                </c:pt>
                <c:pt idx="512">
                  <c:v>-892</c:v>
                </c:pt>
                <c:pt idx="513">
                  <c:v>-891</c:v>
                </c:pt>
                <c:pt idx="514">
                  <c:v>-890</c:v>
                </c:pt>
                <c:pt idx="515">
                  <c:v>-889</c:v>
                </c:pt>
                <c:pt idx="516">
                  <c:v>-888</c:v>
                </c:pt>
                <c:pt idx="517">
                  <c:v>-887</c:v>
                </c:pt>
                <c:pt idx="518">
                  <c:v>-886</c:v>
                </c:pt>
                <c:pt idx="519">
                  <c:v>-885</c:v>
                </c:pt>
                <c:pt idx="520">
                  <c:v>-884</c:v>
                </c:pt>
                <c:pt idx="521">
                  <c:v>-883</c:v>
                </c:pt>
                <c:pt idx="522">
                  <c:v>-882</c:v>
                </c:pt>
                <c:pt idx="523">
                  <c:v>-881</c:v>
                </c:pt>
                <c:pt idx="524">
                  <c:v>-880</c:v>
                </c:pt>
                <c:pt idx="525">
                  <c:v>-879</c:v>
                </c:pt>
                <c:pt idx="526">
                  <c:v>-878</c:v>
                </c:pt>
                <c:pt idx="527">
                  <c:v>-877</c:v>
                </c:pt>
                <c:pt idx="528">
                  <c:v>-876</c:v>
                </c:pt>
                <c:pt idx="529">
                  <c:v>-875</c:v>
                </c:pt>
                <c:pt idx="530">
                  <c:v>-874</c:v>
                </c:pt>
                <c:pt idx="531">
                  <c:v>-873</c:v>
                </c:pt>
                <c:pt idx="532">
                  <c:v>-872</c:v>
                </c:pt>
                <c:pt idx="533">
                  <c:v>-871</c:v>
                </c:pt>
                <c:pt idx="534">
                  <c:v>-870</c:v>
                </c:pt>
                <c:pt idx="535">
                  <c:v>-869</c:v>
                </c:pt>
                <c:pt idx="536">
                  <c:v>-868</c:v>
                </c:pt>
                <c:pt idx="537">
                  <c:v>-867</c:v>
                </c:pt>
                <c:pt idx="538">
                  <c:v>-866</c:v>
                </c:pt>
                <c:pt idx="539">
                  <c:v>-865</c:v>
                </c:pt>
                <c:pt idx="540">
                  <c:v>-864</c:v>
                </c:pt>
                <c:pt idx="541">
                  <c:v>-863</c:v>
                </c:pt>
                <c:pt idx="542">
                  <c:v>-862</c:v>
                </c:pt>
                <c:pt idx="543">
                  <c:v>-861</c:v>
                </c:pt>
                <c:pt idx="544">
                  <c:v>-860</c:v>
                </c:pt>
                <c:pt idx="545">
                  <c:v>-859</c:v>
                </c:pt>
                <c:pt idx="546">
                  <c:v>-858</c:v>
                </c:pt>
                <c:pt idx="547">
                  <c:v>-857</c:v>
                </c:pt>
                <c:pt idx="548">
                  <c:v>-856</c:v>
                </c:pt>
                <c:pt idx="549">
                  <c:v>-855</c:v>
                </c:pt>
                <c:pt idx="550">
                  <c:v>-854</c:v>
                </c:pt>
                <c:pt idx="551">
                  <c:v>-853</c:v>
                </c:pt>
                <c:pt idx="552">
                  <c:v>-852</c:v>
                </c:pt>
                <c:pt idx="553">
                  <c:v>-851</c:v>
                </c:pt>
                <c:pt idx="554">
                  <c:v>-850</c:v>
                </c:pt>
                <c:pt idx="555">
                  <c:v>-849</c:v>
                </c:pt>
                <c:pt idx="556">
                  <c:v>-848</c:v>
                </c:pt>
                <c:pt idx="557">
                  <c:v>-847</c:v>
                </c:pt>
                <c:pt idx="558">
                  <c:v>-846</c:v>
                </c:pt>
                <c:pt idx="559">
                  <c:v>-845</c:v>
                </c:pt>
                <c:pt idx="560">
                  <c:v>-844</c:v>
                </c:pt>
                <c:pt idx="561">
                  <c:v>-843</c:v>
                </c:pt>
                <c:pt idx="562">
                  <c:v>-842</c:v>
                </c:pt>
                <c:pt idx="563">
                  <c:v>-841</c:v>
                </c:pt>
                <c:pt idx="564">
                  <c:v>-840</c:v>
                </c:pt>
                <c:pt idx="565">
                  <c:v>-839</c:v>
                </c:pt>
                <c:pt idx="566">
                  <c:v>-838</c:v>
                </c:pt>
                <c:pt idx="567">
                  <c:v>-837</c:v>
                </c:pt>
                <c:pt idx="568">
                  <c:v>-836</c:v>
                </c:pt>
                <c:pt idx="569">
                  <c:v>-835</c:v>
                </c:pt>
                <c:pt idx="570">
                  <c:v>-834</c:v>
                </c:pt>
                <c:pt idx="571">
                  <c:v>-833</c:v>
                </c:pt>
                <c:pt idx="572">
                  <c:v>-832</c:v>
                </c:pt>
                <c:pt idx="573">
                  <c:v>-831</c:v>
                </c:pt>
                <c:pt idx="574">
                  <c:v>-830</c:v>
                </c:pt>
                <c:pt idx="575">
                  <c:v>-829</c:v>
                </c:pt>
                <c:pt idx="576">
                  <c:v>-828</c:v>
                </c:pt>
                <c:pt idx="577">
                  <c:v>-827</c:v>
                </c:pt>
                <c:pt idx="578">
                  <c:v>-826</c:v>
                </c:pt>
                <c:pt idx="579">
                  <c:v>-825</c:v>
                </c:pt>
                <c:pt idx="580">
                  <c:v>-824</c:v>
                </c:pt>
                <c:pt idx="581">
                  <c:v>-823</c:v>
                </c:pt>
                <c:pt idx="582">
                  <c:v>-822</c:v>
                </c:pt>
                <c:pt idx="583">
                  <c:v>-821</c:v>
                </c:pt>
                <c:pt idx="584">
                  <c:v>-820</c:v>
                </c:pt>
                <c:pt idx="585">
                  <c:v>-819</c:v>
                </c:pt>
                <c:pt idx="586">
                  <c:v>-818</c:v>
                </c:pt>
                <c:pt idx="587">
                  <c:v>-817</c:v>
                </c:pt>
                <c:pt idx="588">
                  <c:v>-816</c:v>
                </c:pt>
                <c:pt idx="589">
                  <c:v>-815</c:v>
                </c:pt>
                <c:pt idx="590">
                  <c:v>-814</c:v>
                </c:pt>
                <c:pt idx="591">
                  <c:v>-813</c:v>
                </c:pt>
                <c:pt idx="592">
                  <c:v>-812</c:v>
                </c:pt>
                <c:pt idx="593">
                  <c:v>-811</c:v>
                </c:pt>
                <c:pt idx="594">
                  <c:v>-810</c:v>
                </c:pt>
                <c:pt idx="595">
                  <c:v>-809</c:v>
                </c:pt>
                <c:pt idx="596">
                  <c:v>-808</c:v>
                </c:pt>
                <c:pt idx="597">
                  <c:v>-807</c:v>
                </c:pt>
                <c:pt idx="598">
                  <c:v>-806</c:v>
                </c:pt>
                <c:pt idx="599">
                  <c:v>-805</c:v>
                </c:pt>
                <c:pt idx="600">
                  <c:v>-804</c:v>
                </c:pt>
                <c:pt idx="601">
                  <c:v>-803</c:v>
                </c:pt>
                <c:pt idx="602">
                  <c:v>-802</c:v>
                </c:pt>
                <c:pt idx="603">
                  <c:v>-801</c:v>
                </c:pt>
                <c:pt idx="604">
                  <c:v>-800</c:v>
                </c:pt>
                <c:pt idx="605">
                  <c:v>-799</c:v>
                </c:pt>
                <c:pt idx="606">
                  <c:v>-798</c:v>
                </c:pt>
                <c:pt idx="607">
                  <c:v>-797</c:v>
                </c:pt>
                <c:pt idx="608">
                  <c:v>-796</c:v>
                </c:pt>
                <c:pt idx="609">
                  <c:v>-795</c:v>
                </c:pt>
                <c:pt idx="610">
                  <c:v>-794</c:v>
                </c:pt>
                <c:pt idx="611">
                  <c:v>-793</c:v>
                </c:pt>
                <c:pt idx="612">
                  <c:v>-792</c:v>
                </c:pt>
                <c:pt idx="613">
                  <c:v>-791</c:v>
                </c:pt>
                <c:pt idx="614">
                  <c:v>-790</c:v>
                </c:pt>
                <c:pt idx="615">
                  <c:v>-789</c:v>
                </c:pt>
                <c:pt idx="616">
                  <c:v>-788</c:v>
                </c:pt>
                <c:pt idx="617">
                  <c:v>-787</c:v>
                </c:pt>
                <c:pt idx="618">
                  <c:v>-786</c:v>
                </c:pt>
                <c:pt idx="619">
                  <c:v>-785</c:v>
                </c:pt>
                <c:pt idx="620">
                  <c:v>-784</c:v>
                </c:pt>
                <c:pt idx="621">
                  <c:v>-783</c:v>
                </c:pt>
                <c:pt idx="622">
                  <c:v>-782</c:v>
                </c:pt>
                <c:pt idx="623">
                  <c:v>-781</c:v>
                </c:pt>
                <c:pt idx="624">
                  <c:v>-780</c:v>
                </c:pt>
                <c:pt idx="625">
                  <c:v>-779</c:v>
                </c:pt>
                <c:pt idx="626">
                  <c:v>-778</c:v>
                </c:pt>
                <c:pt idx="627">
                  <c:v>-777</c:v>
                </c:pt>
                <c:pt idx="628">
                  <c:v>-776</c:v>
                </c:pt>
                <c:pt idx="629">
                  <c:v>-775</c:v>
                </c:pt>
                <c:pt idx="630">
                  <c:v>-774</c:v>
                </c:pt>
                <c:pt idx="631">
                  <c:v>-773</c:v>
                </c:pt>
                <c:pt idx="632">
                  <c:v>-772</c:v>
                </c:pt>
                <c:pt idx="633">
                  <c:v>-771</c:v>
                </c:pt>
                <c:pt idx="634">
                  <c:v>-770</c:v>
                </c:pt>
                <c:pt idx="635">
                  <c:v>-769</c:v>
                </c:pt>
                <c:pt idx="636">
                  <c:v>-768</c:v>
                </c:pt>
                <c:pt idx="637">
                  <c:v>-767</c:v>
                </c:pt>
                <c:pt idx="638">
                  <c:v>-766</c:v>
                </c:pt>
                <c:pt idx="639">
                  <c:v>-765</c:v>
                </c:pt>
                <c:pt idx="640">
                  <c:v>-764</c:v>
                </c:pt>
                <c:pt idx="641">
                  <c:v>-763</c:v>
                </c:pt>
                <c:pt idx="642">
                  <c:v>-762</c:v>
                </c:pt>
                <c:pt idx="643">
                  <c:v>-761</c:v>
                </c:pt>
                <c:pt idx="644">
                  <c:v>-760</c:v>
                </c:pt>
                <c:pt idx="645">
                  <c:v>-759</c:v>
                </c:pt>
                <c:pt idx="646">
                  <c:v>-758</c:v>
                </c:pt>
                <c:pt idx="647">
                  <c:v>-757</c:v>
                </c:pt>
                <c:pt idx="648">
                  <c:v>-756</c:v>
                </c:pt>
                <c:pt idx="649">
                  <c:v>-755</c:v>
                </c:pt>
                <c:pt idx="650">
                  <c:v>-754</c:v>
                </c:pt>
                <c:pt idx="651">
                  <c:v>-753</c:v>
                </c:pt>
                <c:pt idx="652">
                  <c:v>-752</c:v>
                </c:pt>
                <c:pt idx="653">
                  <c:v>-751</c:v>
                </c:pt>
                <c:pt idx="654">
                  <c:v>-750</c:v>
                </c:pt>
                <c:pt idx="655">
                  <c:v>-749</c:v>
                </c:pt>
                <c:pt idx="656">
                  <c:v>-748</c:v>
                </c:pt>
                <c:pt idx="657">
                  <c:v>-747</c:v>
                </c:pt>
                <c:pt idx="658">
                  <c:v>-746</c:v>
                </c:pt>
                <c:pt idx="659">
                  <c:v>-745</c:v>
                </c:pt>
                <c:pt idx="660">
                  <c:v>-744</c:v>
                </c:pt>
                <c:pt idx="661">
                  <c:v>-743</c:v>
                </c:pt>
                <c:pt idx="662">
                  <c:v>-742</c:v>
                </c:pt>
                <c:pt idx="663">
                  <c:v>-741</c:v>
                </c:pt>
                <c:pt idx="664">
                  <c:v>-740</c:v>
                </c:pt>
                <c:pt idx="665">
                  <c:v>-739</c:v>
                </c:pt>
                <c:pt idx="666">
                  <c:v>-738</c:v>
                </c:pt>
                <c:pt idx="667">
                  <c:v>-737</c:v>
                </c:pt>
                <c:pt idx="668">
                  <c:v>-736</c:v>
                </c:pt>
                <c:pt idx="669">
                  <c:v>-735</c:v>
                </c:pt>
                <c:pt idx="670">
                  <c:v>-734</c:v>
                </c:pt>
                <c:pt idx="671">
                  <c:v>-733</c:v>
                </c:pt>
                <c:pt idx="672">
                  <c:v>-732</c:v>
                </c:pt>
                <c:pt idx="673">
                  <c:v>-731</c:v>
                </c:pt>
                <c:pt idx="674">
                  <c:v>-730</c:v>
                </c:pt>
                <c:pt idx="675">
                  <c:v>-729</c:v>
                </c:pt>
                <c:pt idx="676">
                  <c:v>-728</c:v>
                </c:pt>
                <c:pt idx="677">
                  <c:v>-727</c:v>
                </c:pt>
                <c:pt idx="678">
                  <c:v>-726</c:v>
                </c:pt>
                <c:pt idx="679">
                  <c:v>-725</c:v>
                </c:pt>
                <c:pt idx="680">
                  <c:v>-724</c:v>
                </c:pt>
                <c:pt idx="681">
                  <c:v>-723</c:v>
                </c:pt>
                <c:pt idx="682">
                  <c:v>-722</c:v>
                </c:pt>
                <c:pt idx="683">
                  <c:v>-721</c:v>
                </c:pt>
                <c:pt idx="684">
                  <c:v>-720</c:v>
                </c:pt>
                <c:pt idx="685">
                  <c:v>-719</c:v>
                </c:pt>
                <c:pt idx="686">
                  <c:v>-718</c:v>
                </c:pt>
                <c:pt idx="687">
                  <c:v>-717</c:v>
                </c:pt>
                <c:pt idx="688">
                  <c:v>-716</c:v>
                </c:pt>
                <c:pt idx="689">
                  <c:v>-715</c:v>
                </c:pt>
                <c:pt idx="690">
                  <c:v>-714</c:v>
                </c:pt>
                <c:pt idx="691">
                  <c:v>-713</c:v>
                </c:pt>
                <c:pt idx="692">
                  <c:v>-712</c:v>
                </c:pt>
                <c:pt idx="693">
                  <c:v>-711</c:v>
                </c:pt>
                <c:pt idx="694">
                  <c:v>-710</c:v>
                </c:pt>
                <c:pt idx="695">
                  <c:v>-709</c:v>
                </c:pt>
                <c:pt idx="696">
                  <c:v>-708</c:v>
                </c:pt>
                <c:pt idx="697">
                  <c:v>-707</c:v>
                </c:pt>
                <c:pt idx="698">
                  <c:v>-706</c:v>
                </c:pt>
                <c:pt idx="699">
                  <c:v>-705</c:v>
                </c:pt>
                <c:pt idx="700">
                  <c:v>-704</c:v>
                </c:pt>
                <c:pt idx="701">
                  <c:v>-703</c:v>
                </c:pt>
                <c:pt idx="702">
                  <c:v>-702</c:v>
                </c:pt>
                <c:pt idx="703">
                  <c:v>-701</c:v>
                </c:pt>
                <c:pt idx="704">
                  <c:v>-700</c:v>
                </c:pt>
                <c:pt idx="705">
                  <c:v>-699</c:v>
                </c:pt>
                <c:pt idx="706">
                  <c:v>-698</c:v>
                </c:pt>
                <c:pt idx="707">
                  <c:v>-697</c:v>
                </c:pt>
                <c:pt idx="708">
                  <c:v>-696</c:v>
                </c:pt>
                <c:pt idx="709">
                  <c:v>-695</c:v>
                </c:pt>
                <c:pt idx="710">
                  <c:v>-694</c:v>
                </c:pt>
                <c:pt idx="711">
                  <c:v>-693</c:v>
                </c:pt>
                <c:pt idx="712">
                  <c:v>-692</c:v>
                </c:pt>
                <c:pt idx="713">
                  <c:v>-691</c:v>
                </c:pt>
                <c:pt idx="714">
                  <c:v>-690</c:v>
                </c:pt>
                <c:pt idx="715">
                  <c:v>-689</c:v>
                </c:pt>
                <c:pt idx="716">
                  <c:v>-688</c:v>
                </c:pt>
                <c:pt idx="717">
                  <c:v>-687</c:v>
                </c:pt>
                <c:pt idx="718">
                  <c:v>-686</c:v>
                </c:pt>
                <c:pt idx="719">
                  <c:v>-685</c:v>
                </c:pt>
                <c:pt idx="720">
                  <c:v>-684</c:v>
                </c:pt>
                <c:pt idx="721">
                  <c:v>-683</c:v>
                </c:pt>
                <c:pt idx="722">
                  <c:v>-682</c:v>
                </c:pt>
                <c:pt idx="723">
                  <c:v>-681</c:v>
                </c:pt>
                <c:pt idx="724">
                  <c:v>-680</c:v>
                </c:pt>
                <c:pt idx="725">
                  <c:v>-679</c:v>
                </c:pt>
                <c:pt idx="726">
                  <c:v>-678</c:v>
                </c:pt>
                <c:pt idx="727">
                  <c:v>-677</c:v>
                </c:pt>
                <c:pt idx="728">
                  <c:v>-676</c:v>
                </c:pt>
                <c:pt idx="729">
                  <c:v>-675</c:v>
                </c:pt>
                <c:pt idx="730">
                  <c:v>-674</c:v>
                </c:pt>
                <c:pt idx="731">
                  <c:v>-673</c:v>
                </c:pt>
                <c:pt idx="732">
                  <c:v>-672</c:v>
                </c:pt>
                <c:pt idx="733">
                  <c:v>-671</c:v>
                </c:pt>
                <c:pt idx="734">
                  <c:v>-670</c:v>
                </c:pt>
                <c:pt idx="735">
                  <c:v>-669</c:v>
                </c:pt>
                <c:pt idx="736">
                  <c:v>-668</c:v>
                </c:pt>
                <c:pt idx="737">
                  <c:v>-667</c:v>
                </c:pt>
                <c:pt idx="738">
                  <c:v>-666</c:v>
                </c:pt>
                <c:pt idx="739">
                  <c:v>-665</c:v>
                </c:pt>
                <c:pt idx="740">
                  <c:v>-664</c:v>
                </c:pt>
                <c:pt idx="741">
                  <c:v>-663</c:v>
                </c:pt>
                <c:pt idx="742">
                  <c:v>-662</c:v>
                </c:pt>
                <c:pt idx="743">
                  <c:v>-661</c:v>
                </c:pt>
                <c:pt idx="744">
                  <c:v>-660</c:v>
                </c:pt>
                <c:pt idx="745">
                  <c:v>-659</c:v>
                </c:pt>
                <c:pt idx="746">
                  <c:v>-658</c:v>
                </c:pt>
                <c:pt idx="747">
                  <c:v>-657</c:v>
                </c:pt>
                <c:pt idx="748">
                  <c:v>-656</c:v>
                </c:pt>
                <c:pt idx="749">
                  <c:v>-655</c:v>
                </c:pt>
                <c:pt idx="750">
                  <c:v>-654</c:v>
                </c:pt>
                <c:pt idx="751">
                  <c:v>-653</c:v>
                </c:pt>
                <c:pt idx="752">
                  <c:v>-652</c:v>
                </c:pt>
                <c:pt idx="753">
                  <c:v>-651</c:v>
                </c:pt>
                <c:pt idx="754">
                  <c:v>-650</c:v>
                </c:pt>
                <c:pt idx="755">
                  <c:v>-649</c:v>
                </c:pt>
                <c:pt idx="756">
                  <c:v>-648</c:v>
                </c:pt>
                <c:pt idx="757">
                  <c:v>-647</c:v>
                </c:pt>
                <c:pt idx="758">
                  <c:v>-646</c:v>
                </c:pt>
                <c:pt idx="759">
                  <c:v>-645</c:v>
                </c:pt>
                <c:pt idx="760">
                  <c:v>-644</c:v>
                </c:pt>
                <c:pt idx="761">
                  <c:v>-643</c:v>
                </c:pt>
                <c:pt idx="762">
                  <c:v>-642</c:v>
                </c:pt>
                <c:pt idx="763">
                  <c:v>-641</c:v>
                </c:pt>
                <c:pt idx="764">
                  <c:v>-640</c:v>
                </c:pt>
                <c:pt idx="765">
                  <c:v>-639</c:v>
                </c:pt>
                <c:pt idx="766">
                  <c:v>-638</c:v>
                </c:pt>
                <c:pt idx="767">
                  <c:v>-637</c:v>
                </c:pt>
                <c:pt idx="768">
                  <c:v>-636</c:v>
                </c:pt>
                <c:pt idx="769">
                  <c:v>-635</c:v>
                </c:pt>
                <c:pt idx="770">
                  <c:v>-634</c:v>
                </c:pt>
                <c:pt idx="771">
                  <c:v>-633</c:v>
                </c:pt>
                <c:pt idx="772">
                  <c:v>-632</c:v>
                </c:pt>
                <c:pt idx="773">
                  <c:v>-631</c:v>
                </c:pt>
                <c:pt idx="774">
                  <c:v>-630</c:v>
                </c:pt>
                <c:pt idx="775">
                  <c:v>-629</c:v>
                </c:pt>
                <c:pt idx="776">
                  <c:v>-628</c:v>
                </c:pt>
                <c:pt idx="777">
                  <c:v>-627</c:v>
                </c:pt>
                <c:pt idx="778">
                  <c:v>-626</c:v>
                </c:pt>
                <c:pt idx="779">
                  <c:v>-625</c:v>
                </c:pt>
                <c:pt idx="780">
                  <c:v>-624</c:v>
                </c:pt>
                <c:pt idx="781">
                  <c:v>-623</c:v>
                </c:pt>
                <c:pt idx="782">
                  <c:v>-622</c:v>
                </c:pt>
                <c:pt idx="783">
                  <c:v>-621</c:v>
                </c:pt>
                <c:pt idx="784">
                  <c:v>-620</c:v>
                </c:pt>
                <c:pt idx="785">
                  <c:v>-619</c:v>
                </c:pt>
                <c:pt idx="786">
                  <c:v>-618</c:v>
                </c:pt>
                <c:pt idx="787">
                  <c:v>-617</c:v>
                </c:pt>
                <c:pt idx="788">
                  <c:v>-616</c:v>
                </c:pt>
                <c:pt idx="789">
                  <c:v>-615</c:v>
                </c:pt>
                <c:pt idx="790">
                  <c:v>-614</c:v>
                </c:pt>
                <c:pt idx="791">
                  <c:v>-613</c:v>
                </c:pt>
                <c:pt idx="792">
                  <c:v>-612</c:v>
                </c:pt>
                <c:pt idx="793">
                  <c:v>-611</c:v>
                </c:pt>
                <c:pt idx="794">
                  <c:v>-610</c:v>
                </c:pt>
                <c:pt idx="795">
                  <c:v>-609</c:v>
                </c:pt>
                <c:pt idx="796">
                  <c:v>-608</c:v>
                </c:pt>
                <c:pt idx="797">
                  <c:v>-607</c:v>
                </c:pt>
                <c:pt idx="798">
                  <c:v>-606</c:v>
                </c:pt>
                <c:pt idx="799">
                  <c:v>-605</c:v>
                </c:pt>
                <c:pt idx="800">
                  <c:v>-604</c:v>
                </c:pt>
                <c:pt idx="801">
                  <c:v>-603</c:v>
                </c:pt>
                <c:pt idx="802">
                  <c:v>-602</c:v>
                </c:pt>
                <c:pt idx="803">
                  <c:v>-601</c:v>
                </c:pt>
                <c:pt idx="804">
                  <c:v>-600</c:v>
                </c:pt>
                <c:pt idx="805">
                  <c:v>-599</c:v>
                </c:pt>
                <c:pt idx="806">
                  <c:v>-598</c:v>
                </c:pt>
                <c:pt idx="807">
                  <c:v>-597</c:v>
                </c:pt>
                <c:pt idx="808">
                  <c:v>-596</c:v>
                </c:pt>
                <c:pt idx="809">
                  <c:v>-595</c:v>
                </c:pt>
                <c:pt idx="810">
                  <c:v>-594</c:v>
                </c:pt>
                <c:pt idx="811">
                  <c:v>-593</c:v>
                </c:pt>
                <c:pt idx="812">
                  <c:v>-592</c:v>
                </c:pt>
                <c:pt idx="813">
                  <c:v>-591</c:v>
                </c:pt>
                <c:pt idx="814">
                  <c:v>-590</c:v>
                </c:pt>
                <c:pt idx="815">
                  <c:v>-589</c:v>
                </c:pt>
                <c:pt idx="816">
                  <c:v>-588</c:v>
                </c:pt>
                <c:pt idx="817">
                  <c:v>-587</c:v>
                </c:pt>
                <c:pt idx="818">
                  <c:v>-586</c:v>
                </c:pt>
                <c:pt idx="819">
                  <c:v>-585</c:v>
                </c:pt>
                <c:pt idx="820">
                  <c:v>-584</c:v>
                </c:pt>
                <c:pt idx="821">
                  <c:v>-583</c:v>
                </c:pt>
                <c:pt idx="822">
                  <c:v>-582</c:v>
                </c:pt>
                <c:pt idx="823">
                  <c:v>-581</c:v>
                </c:pt>
                <c:pt idx="824">
                  <c:v>-580</c:v>
                </c:pt>
                <c:pt idx="825">
                  <c:v>-579</c:v>
                </c:pt>
                <c:pt idx="826">
                  <c:v>-578</c:v>
                </c:pt>
                <c:pt idx="827">
                  <c:v>-577</c:v>
                </c:pt>
                <c:pt idx="828">
                  <c:v>-576</c:v>
                </c:pt>
                <c:pt idx="829">
                  <c:v>-575</c:v>
                </c:pt>
                <c:pt idx="830">
                  <c:v>-574</c:v>
                </c:pt>
                <c:pt idx="831">
                  <c:v>-573</c:v>
                </c:pt>
                <c:pt idx="832">
                  <c:v>-572</c:v>
                </c:pt>
                <c:pt idx="833">
                  <c:v>-571</c:v>
                </c:pt>
                <c:pt idx="834">
                  <c:v>-570</c:v>
                </c:pt>
                <c:pt idx="835">
                  <c:v>-569</c:v>
                </c:pt>
                <c:pt idx="836">
                  <c:v>-568</c:v>
                </c:pt>
                <c:pt idx="837">
                  <c:v>-567</c:v>
                </c:pt>
                <c:pt idx="838">
                  <c:v>-566</c:v>
                </c:pt>
                <c:pt idx="839">
                  <c:v>-565</c:v>
                </c:pt>
                <c:pt idx="840">
                  <c:v>-564</c:v>
                </c:pt>
                <c:pt idx="841">
                  <c:v>-563</c:v>
                </c:pt>
                <c:pt idx="842">
                  <c:v>-562</c:v>
                </c:pt>
                <c:pt idx="843">
                  <c:v>-561</c:v>
                </c:pt>
                <c:pt idx="844">
                  <c:v>-560</c:v>
                </c:pt>
                <c:pt idx="845">
                  <c:v>-559</c:v>
                </c:pt>
                <c:pt idx="846">
                  <c:v>-558</c:v>
                </c:pt>
                <c:pt idx="847">
                  <c:v>-557</c:v>
                </c:pt>
                <c:pt idx="848">
                  <c:v>-556</c:v>
                </c:pt>
                <c:pt idx="849">
                  <c:v>-555</c:v>
                </c:pt>
                <c:pt idx="850">
                  <c:v>-554</c:v>
                </c:pt>
                <c:pt idx="851">
                  <c:v>-553</c:v>
                </c:pt>
                <c:pt idx="852">
                  <c:v>-552</c:v>
                </c:pt>
                <c:pt idx="853">
                  <c:v>-551</c:v>
                </c:pt>
                <c:pt idx="854">
                  <c:v>-550</c:v>
                </c:pt>
                <c:pt idx="855">
                  <c:v>-549</c:v>
                </c:pt>
                <c:pt idx="856">
                  <c:v>-548</c:v>
                </c:pt>
                <c:pt idx="857">
                  <c:v>-547</c:v>
                </c:pt>
                <c:pt idx="858">
                  <c:v>-546</c:v>
                </c:pt>
                <c:pt idx="859">
                  <c:v>-545</c:v>
                </c:pt>
                <c:pt idx="860">
                  <c:v>-544</c:v>
                </c:pt>
                <c:pt idx="861">
                  <c:v>-543</c:v>
                </c:pt>
                <c:pt idx="862">
                  <c:v>-542</c:v>
                </c:pt>
                <c:pt idx="863">
                  <c:v>-541</c:v>
                </c:pt>
                <c:pt idx="864">
                  <c:v>-540</c:v>
                </c:pt>
                <c:pt idx="865">
                  <c:v>-539</c:v>
                </c:pt>
                <c:pt idx="866">
                  <c:v>-538</c:v>
                </c:pt>
                <c:pt idx="867">
                  <c:v>-537</c:v>
                </c:pt>
                <c:pt idx="868">
                  <c:v>-536</c:v>
                </c:pt>
                <c:pt idx="869">
                  <c:v>-535</c:v>
                </c:pt>
                <c:pt idx="870">
                  <c:v>-534</c:v>
                </c:pt>
                <c:pt idx="871">
                  <c:v>-533</c:v>
                </c:pt>
                <c:pt idx="872">
                  <c:v>-532</c:v>
                </c:pt>
                <c:pt idx="873">
                  <c:v>-531</c:v>
                </c:pt>
                <c:pt idx="874">
                  <c:v>-530</c:v>
                </c:pt>
                <c:pt idx="875">
                  <c:v>-529</c:v>
                </c:pt>
                <c:pt idx="876">
                  <c:v>-528</c:v>
                </c:pt>
                <c:pt idx="877">
                  <c:v>-527</c:v>
                </c:pt>
                <c:pt idx="878">
                  <c:v>-526</c:v>
                </c:pt>
                <c:pt idx="879">
                  <c:v>-525</c:v>
                </c:pt>
                <c:pt idx="880">
                  <c:v>-524</c:v>
                </c:pt>
                <c:pt idx="881">
                  <c:v>-523</c:v>
                </c:pt>
                <c:pt idx="882">
                  <c:v>-522</c:v>
                </c:pt>
                <c:pt idx="883">
                  <c:v>-521</c:v>
                </c:pt>
                <c:pt idx="884">
                  <c:v>-520</c:v>
                </c:pt>
                <c:pt idx="885">
                  <c:v>-519</c:v>
                </c:pt>
                <c:pt idx="886">
                  <c:v>-518</c:v>
                </c:pt>
                <c:pt idx="887">
                  <c:v>-517</c:v>
                </c:pt>
                <c:pt idx="888">
                  <c:v>-516</c:v>
                </c:pt>
                <c:pt idx="889">
                  <c:v>-515</c:v>
                </c:pt>
                <c:pt idx="890">
                  <c:v>-514</c:v>
                </c:pt>
                <c:pt idx="891">
                  <c:v>-513</c:v>
                </c:pt>
                <c:pt idx="892">
                  <c:v>-512</c:v>
                </c:pt>
                <c:pt idx="893">
                  <c:v>-511</c:v>
                </c:pt>
                <c:pt idx="894">
                  <c:v>-510</c:v>
                </c:pt>
                <c:pt idx="895">
                  <c:v>-509</c:v>
                </c:pt>
                <c:pt idx="896">
                  <c:v>-508</c:v>
                </c:pt>
                <c:pt idx="897">
                  <c:v>-507</c:v>
                </c:pt>
                <c:pt idx="898">
                  <c:v>-506</c:v>
                </c:pt>
                <c:pt idx="899">
                  <c:v>-505</c:v>
                </c:pt>
                <c:pt idx="900">
                  <c:v>-504</c:v>
                </c:pt>
                <c:pt idx="901">
                  <c:v>-503</c:v>
                </c:pt>
                <c:pt idx="902">
                  <c:v>-502</c:v>
                </c:pt>
                <c:pt idx="903">
                  <c:v>-501</c:v>
                </c:pt>
                <c:pt idx="904">
                  <c:v>-500</c:v>
                </c:pt>
                <c:pt idx="905">
                  <c:v>-499</c:v>
                </c:pt>
                <c:pt idx="906">
                  <c:v>-498</c:v>
                </c:pt>
                <c:pt idx="907">
                  <c:v>-497</c:v>
                </c:pt>
                <c:pt idx="908">
                  <c:v>-496</c:v>
                </c:pt>
                <c:pt idx="909">
                  <c:v>-495</c:v>
                </c:pt>
                <c:pt idx="910">
                  <c:v>-494</c:v>
                </c:pt>
                <c:pt idx="911">
                  <c:v>-493</c:v>
                </c:pt>
                <c:pt idx="912">
                  <c:v>-492</c:v>
                </c:pt>
                <c:pt idx="913">
                  <c:v>-491</c:v>
                </c:pt>
                <c:pt idx="914">
                  <c:v>-490</c:v>
                </c:pt>
                <c:pt idx="915">
                  <c:v>-489</c:v>
                </c:pt>
                <c:pt idx="916">
                  <c:v>-488</c:v>
                </c:pt>
                <c:pt idx="917">
                  <c:v>-487</c:v>
                </c:pt>
                <c:pt idx="918">
                  <c:v>-486</c:v>
                </c:pt>
                <c:pt idx="919">
                  <c:v>-485</c:v>
                </c:pt>
                <c:pt idx="920">
                  <c:v>-484</c:v>
                </c:pt>
                <c:pt idx="921">
                  <c:v>-483</c:v>
                </c:pt>
                <c:pt idx="922">
                  <c:v>-482</c:v>
                </c:pt>
                <c:pt idx="923">
                  <c:v>-481</c:v>
                </c:pt>
                <c:pt idx="924">
                  <c:v>-480</c:v>
                </c:pt>
                <c:pt idx="925">
                  <c:v>-479</c:v>
                </c:pt>
                <c:pt idx="926">
                  <c:v>-478</c:v>
                </c:pt>
                <c:pt idx="927">
                  <c:v>-477</c:v>
                </c:pt>
                <c:pt idx="928">
                  <c:v>-476</c:v>
                </c:pt>
                <c:pt idx="929">
                  <c:v>-475</c:v>
                </c:pt>
                <c:pt idx="930">
                  <c:v>-474</c:v>
                </c:pt>
                <c:pt idx="931">
                  <c:v>-473</c:v>
                </c:pt>
                <c:pt idx="932">
                  <c:v>-472</c:v>
                </c:pt>
                <c:pt idx="933">
                  <c:v>-471</c:v>
                </c:pt>
                <c:pt idx="934">
                  <c:v>-470</c:v>
                </c:pt>
                <c:pt idx="935">
                  <c:v>-469</c:v>
                </c:pt>
                <c:pt idx="936">
                  <c:v>-468</c:v>
                </c:pt>
                <c:pt idx="937">
                  <c:v>-467</c:v>
                </c:pt>
                <c:pt idx="938">
                  <c:v>-466</c:v>
                </c:pt>
                <c:pt idx="939">
                  <c:v>-465</c:v>
                </c:pt>
                <c:pt idx="940">
                  <c:v>-464</c:v>
                </c:pt>
                <c:pt idx="941">
                  <c:v>-463</c:v>
                </c:pt>
                <c:pt idx="942">
                  <c:v>-462</c:v>
                </c:pt>
                <c:pt idx="943">
                  <c:v>-461</c:v>
                </c:pt>
                <c:pt idx="944">
                  <c:v>-460</c:v>
                </c:pt>
                <c:pt idx="945">
                  <c:v>-459</c:v>
                </c:pt>
                <c:pt idx="946">
                  <c:v>-458</c:v>
                </c:pt>
                <c:pt idx="947">
                  <c:v>-457</c:v>
                </c:pt>
                <c:pt idx="948">
                  <c:v>-456</c:v>
                </c:pt>
                <c:pt idx="949">
                  <c:v>-455</c:v>
                </c:pt>
                <c:pt idx="950">
                  <c:v>-454</c:v>
                </c:pt>
                <c:pt idx="951">
                  <c:v>-453</c:v>
                </c:pt>
                <c:pt idx="952">
                  <c:v>-452</c:v>
                </c:pt>
                <c:pt idx="953">
                  <c:v>-451</c:v>
                </c:pt>
                <c:pt idx="954">
                  <c:v>-450</c:v>
                </c:pt>
                <c:pt idx="955">
                  <c:v>-449</c:v>
                </c:pt>
                <c:pt idx="956">
                  <c:v>-448</c:v>
                </c:pt>
                <c:pt idx="957">
                  <c:v>-447</c:v>
                </c:pt>
                <c:pt idx="958">
                  <c:v>-446</c:v>
                </c:pt>
                <c:pt idx="959">
                  <c:v>-445</c:v>
                </c:pt>
                <c:pt idx="960">
                  <c:v>-444</c:v>
                </c:pt>
                <c:pt idx="961">
                  <c:v>-443</c:v>
                </c:pt>
                <c:pt idx="962">
                  <c:v>-442</c:v>
                </c:pt>
                <c:pt idx="963">
                  <c:v>-441</c:v>
                </c:pt>
                <c:pt idx="964">
                  <c:v>-440</c:v>
                </c:pt>
                <c:pt idx="965">
                  <c:v>-439</c:v>
                </c:pt>
                <c:pt idx="966">
                  <c:v>-438</c:v>
                </c:pt>
                <c:pt idx="967">
                  <c:v>-437</c:v>
                </c:pt>
                <c:pt idx="968">
                  <c:v>-436</c:v>
                </c:pt>
                <c:pt idx="969">
                  <c:v>-435</c:v>
                </c:pt>
                <c:pt idx="970">
                  <c:v>-434</c:v>
                </c:pt>
                <c:pt idx="971">
                  <c:v>-433</c:v>
                </c:pt>
                <c:pt idx="972">
                  <c:v>-432</c:v>
                </c:pt>
                <c:pt idx="973">
                  <c:v>-431</c:v>
                </c:pt>
                <c:pt idx="974">
                  <c:v>-430</c:v>
                </c:pt>
                <c:pt idx="975">
                  <c:v>-429</c:v>
                </c:pt>
                <c:pt idx="976">
                  <c:v>-428</c:v>
                </c:pt>
                <c:pt idx="977">
                  <c:v>-427</c:v>
                </c:pt>
                <c:pt idx="978">
                  <c:v>-426</c:v>
                </c:pt>
                <c:pt idx="979">
                  <c:v>-425</c:v>
                </c:pt>
                <c:pt idx="980">
                  <c:v>-424</c:v>
                </c:pt>
                <c:pt idx="981">
                  <c:v>-423</c:v>
                </c:pt>
                <c:pt idx="982">
                  <c:v>-422</c:v>
                </c:pt>
                <c:pt idx="983">
                  <c:v>-421</c:v>
                </c:pt>
                <c:pt idx="984">
                  <c:v>-420</c:v>
                </c:pt>
                <c:pt idx="985">
                  <c:v>-419</c:v>
                </c:pt>
                <c:pt idx="986">
                  <c:v>-418</c:v>
                </c:pt>
                <c:pt idx="987">
                  <c:v>-417</c:v>
                </c:pt>
                <c:pt idx="988">
                  <c:v>-416</c:v>
                </c:pt>
                <c:pt idx="989">
                  <c:v>-415</c:v>
                </c:pt>
                <c:pt idx="990">
                  <c:v>-414</c:v>
                </c:pt>
                <c:pt idx="991">
                  <c:v>-413</c:v>
                </c:pt>
                <c:pt idx="992">
                  <c:v>-412</c:v>
                </c:pt>
                <c:pt idx="993">
                  <c:v>-411</c:v>
                </c:pt>
                <c:pt idx="994">
                  <c:v>-410</c:v>
                </c:pt>
                <c:pt idx="995">
                  <c:v>-409</c:v>
                </c:pt>
                <c:pt idx="996">
                  <c:v>-408</c:v>
                </c:pt>
                <c:pt idx="997">
                  <c:v>-407</c:v>
                </c:pt>
                <c:pt idx="998">
                  <c:v>-406</c:v>
                </c:pt>
                <c:pt idx="999">
                  <c:v>-405</c:v>
                </c:pt>
                <c:pt idx="1000">
                  <c:v>-404</c:v>
                </c:pt>
                <c:pt idx="1001">
                  <c:v>-403</c:v>
                </c:pt>
                <c:pt idx="1002">
                  <c:v>-402</c:v>
                </c:pt>
                <c:pt idx="1003">
                  <c:v>-401</c:v>
                </c:pt>
                <c:pt idx="1004">
                  <c:v>-400</c:v>
                </c:pt>
                <c:pt idx="1005">
                  <c:v>-399</c:v>
                </c:pt>
                <c:pt idx="1006">
                  <c:v>-398</c:v>
                </c:pt>
                <c:pt idx="1007">
                  <c:v>-397</c:v>
                </c:pt>
                <c:pt idx="1008">
                  <c:v>-396</c:v>
                </c:pt>
                <c:pt idx="1009">
                  <c:v>-395</c:v>
                </c:pt>
                <c:pt idx="1010">
                  <c:v>-394</c:v>
                </c:pt>
                <c:pt idx="1011">
                  <c:v>-393</c:v>
                </c:pt>
                <c:pt idx="1012">
                  <c:v>-392</c:v>
                </c:pt>
                <c:pt idx="1013">
                  <c:v>-391</c:v>
                </c:pt>
                <c:pt idx="1014">
                  <c:v>-390</c:v>
                </c:pt>
                <c:pt idx="1015">
                  <c:v>-389</c:v>
                </c:pt>
                <c:pt idx="1016">
                  <c:v>-388</c:v>
                </c:pt>
                <c:pt idx="1017">
                  <c:v>-387</c:v>
                </c:pt>
                <c:pt idx="1018">
                  <c:v>-386</c:v>
                </c:pt>
                <c:pt idx="1019">
                  <c:v>-385</c:v>
                </c:pt>
                <c:pt idx="1020">
                  <c:v>-384</c:v>
                </c:pt>
                <c:pt idx="1021">
                  <c:v>-383</c:v>
                </c:pt>
                <c:pt idx="1022">
                  <c:v>-382</c:v>
                </c:pt>
                <c:pt idx="1023">
                  <c:v>-381</c:v>
                </c:pt>
                <c:pt idx="1024">
                  <c:v>-380</c:v>
                </c:pt>
                <c:pt idx="1025">
                  <c:v>-379</c:v>
                </c:pt>
                <c:pt idx="1026">
                  <c:v>-378</c:v>
                </c:pt>
                <c:pt idx="1027">
                  <c:v>-377</c:v>
                </c:pt>
                <c:pt idx="1028">
                  <c:v>-376</c:v>
                </c:pt>
                <c:pt idx="1029">
                  <c:v>-375</c:v>
                </c:pt>
                <c:pt idx="1030">
                  <c:v>-374</c:v>
                </c:pt>
                <c:pt idx="1031">
                  <c:v>-373</c:v>
                </c:pt>
                <c:pt idx="1032">
                  <c:v>-372</c:v>
                </c:pt>
                <c:pt idx="1033">
                  <c:v>-371</c:v>
                </c:pt>
                <c:pt idx="1034">
                  <c:v>-370</c:v>
                </c:pt>
                <c:pt idx="1035">
                  <c:v>-369</c:v>
                </c:pt>
                <c:pt idx="1036">
                  <c:v>-368</c:v>
                </c:pt>
                <c:pt idx="1037">
                  <c:v>-367</c:v>
                </c:pt>
                <c:pt idx="1038">
                  <c:v>-366</c:v>
                </c:pt>
                <c:pt idx="1039">
                  <c:v>-365</c:v>
                </c:pt>
                <c:pt idx="1040">
                  <c:v>-364</c:v>
                </c:pt>
                <c:pt idx="1041">
                  <c:v>-363</c:v>
                </c:pt>
                <c:pt idx="1042">
                  <c:v>-362</c:v>
                </c:pt>
                <c:pt idx="1043">
                  <c:v>-361</c:v>
                </c:pt>
                <c:pt idx="1044">
                  <c:v>-360</c:v>
                </c:pt>
                <c:pt idx="1045">
                  <c:v>-359</c:v>
                </c:pt>
                <c:pt idx="1046">
                  <c:v>-358</c:v>
                </c:pt>
                <c:pt idx="1047">
                  <c:v>-357</c:v>
                </c:pt>
                <c:pt idx="1048">
                  <c:v>-356</c:v>
                </c:pt>
                <c:pt idx="1049">
                  <c:v>-355</c:v>
                </c:pt>
                <c:pt idx="1050">
                  <c:v>-354</c:v>
                </c:pt>
                <c:pt idx="1051">
                  <c:v>-353</c:v>
                </c:pt>
                <c:pt idx="1052">
                  <c:v>-352</c:v>
                </c:pt>
                <c:pt idx="1053">
                  <c:v>-351</c:v>
                </c:pt>
                <c:pt idx="1054">
                  <c:v>-350</c:v>
                </c:pt>
                <c:pt idx="1055">
                  <c:v>-349</c:v>
                </c:pt>
                <c:pt idx="1056">
                  <c:v>-348</c:v>
                </c:pt>
                <c:pt idx="1057">
                  <c:v>-347</c:v>
                </c:pt>
                <c:pt idx="1058">
                  <c:v>-346</c:v>
                </c:pt>
                <c:pt idx="1059">
                  <c:v>-345</c:v>
                </c:pt>
                <c:pt idx="1060">
                  <c:v>-344</c:v>
                </c:pt>
                <c:pt idx="1061">
                  <c:v>-343</c:v>
                </c:pt>
                <c:pt idx="1062">
                  <c:v>-342</c:v>
                </c:pt>
                <c:pt idx="1063">
                  <c:v>-341</c:v>
                </c:pt>
                <c:pt idx="1064">
                  <c:v>-340</c:v>
                </c:pt>
                <c:pt idx="1065">
                  <c:v>-339</c:v>
                </c:pt>
                <c:pt idx="1066">
                  <c:v>-338</c:v>
                </c:pt>
                <c:pt idx="1067">
                  <c:v>-337</c:v>
                </c:pt>
                <c:pt idx="1068">
                  <c:v>-336</c:v>
                </c:pt>
                <c:pt idx="1069">
                  <c:v>-335</c:v>
                </c:pt>
                <c:pt idx="1070">
                  <c:v>-334</c:v>
                </c:pt>
                <c:pt idx="1071">
                  <c:v>-333</c:v>
                </c:pt>
                <c:pt idx="1072">
                  <c:v>-332</c:v>
                </c:pt>
                <c:pt idx="1073">
                  <c:v>-331</c:v>
                </c:pt>
                <c:pt idx="1074">
                  <c:v>-330</c:v>
                </c:pt>
                <c:pt idx="1075">
                  <c:v>-329</c:v>
                </c:pt>
                <c:pt idx="1076">
                  <c:v>-328</c:v>
                </c:pt>
                <c:pt idx="1077">
                  <c:v>-327</c:v>
                </c:pt>
                <c:pt idx="1078">
                  <c:v>-326</c:v>
                </c:pt>
                <c:pt idx="1079">
                  <c:v>-325</c:v>
                </c:pt>
                <c:pt idx="1080">
                  <c:v>-324</c:v>
                </c:pt>
                <c:pt idx="1081">
                  <c:v>-323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2-4D13-BC1F-A5B96304688F}"/>
            </c:ext>
          </c:extLst>
        </c:ser>
        <c:ser>
          <c:idx val="3"/>
          <c:order val="3"/>
          <c:marker>
            <c:symbol val="none"/>
          </c:marker>
          <c:xVal>
            <c:numRef>
              <c:f>'RA610-1672'!$O:$O</c:f>
              <c:numCache>
                <c:formatCode>General</c:formatCode>
                <c:ptCount val="1048576"/>
                <c:pt idx="0">
                  <c:v>212.87359402303355</c:v>
                </c:pt>
                <c:pt idx="1">
                  <c:v>218.35150530854344</c:v>
                </c:pt>
                <c:pt idx="2">
                  <c:v>223.805574158507</c:v>
                </c:pt>
                <c:pt idx="3">
                  <c:v>229.23414089472763</c:v>
                </c:pt>
                <c:pt idx="4">
                  <c:v>234.63555359932587</c:v>
                </c:pt>
                <c:pt idx="5">
                  <c:v>240.00816861741882</c:v>
                </c:pt>
                <c:pt idx="6">
                  <c:v>245.3503510572865</c:v>
                </c:pt>
                <c:pt idx="7">
                  <c:v>250.66047528787053</c:v>
                </c:pt>
                <c:pt idx="8">
                  <c:v>255.93692543345534</c:v>
                </c:pt>
                <c:pt idx="9">
                  <c:v>261.17809586538039</c:v>
                </c:pt>
                <c:pt idx="10">
                  <c:v>266.3823916906349</c:v>
                </c:pt>
                <c:pt idx="11">
                  <c:v>271.54822923718478</c:v>
                </c:pt>
                <c:pt idx="12">
                  <c:v>276.67403653588588</c:v>
                </c:pt>
                <c:pt idx="13">
                  <c:v>281.75825379883548</c:v>
                </c:pt>
                <c:pt idx="14">
                  <c:v>286.79933389401708</c:v>
                </c:pt>
                <c:pt idx="15">
                  <c:v>291.79574281609456</c:v>
                </c:pt>
                <c:pt idx="16">
                  <c:v>296.74596015321066</c:v>
                </c:pt>
                <c:pt idx="17">
                  <c:v>301.64847954965046</c:v>
                </c:pt>
                <c:pt idx="18">
                  <c:v>306.50180916422642</c:v>
                </c:pt>
                <c:pt idx="19">
                  <c:v>311.30447212424713</c:v>
                </c:pt>
                <c:pt idx="20">
                  <c:v>316.05500697493102</c:v>
                </c:pt>
                <c:pt idx="21">
                  <c:v>320.7519681241285</c:v>
                </c:pt>
                <c:pt idx="22">
                  <c:v>325.39392628221674</c:v>
                </c:pt>
                <c:pt idx="23">
                  <c:v>329.97946889703417</c:v>
                </c:pt>
                <c:pt idx="24">
                  <c:v>334.50720058372099</c:v>
                </c:pt>
                <c:pt idx="25">
                  <c:v>338.97574354933658</c:v>
                </c:pt>
                <c:pt idx="26">
                  <c:v>343.38373801212276</c:v>
                </c:pt>
                <c:pt idx="27">
                  <c:v>347.72984261528671</c:v>
                </c:pt>
                <c:pt idx="28">
                  <c:v>352.0127348351773</c:v>
                </c:pt>
                <c:pt idx="29">
                  <c:v>356.23111138372997</c:v>
                </c:pt>
                <c:pt idx="30">
                  <c:v>360.38368860505864</c:v>
                </c:pt>
                <c:pt idx="31">
                  <c:v>364.46920286607354</c:v>
                </c:pt>
                <c:pt idx="32">
                  <c:v>368.48641094100549</c:v>
                </c:pt>
                <c:pt idx="33">
                  <c:v>372.43409038972118</c:v>
                </c:pt>
                <c:pt idx="34">
                  <c:v>376.31103992971248</c:v>
                </c:pt>
                <c:pt idx="35">
                  <c:v>380.11607980164786</c:v>
                </c:pt>
                <c:pt idx="36">
                  <c:v>383.84805212837432</c:v>
                </c:pt>
                <c:pt idx="37">
                  <c:v>387.50582126726056</c:v>
                </c:pt>
                <c:pt idx="38">
                  <c:v>391.08827415577377</c:v>
                </c:pt>
                <c:pt idx="39">
                  <c:v>394.59432065018609</c:v>
                </c:pt>
                <c:pt idx="40">
                  <c:v>398.0228938573058</c:v>
                </c:pt>
                <c:pt idx="41">
                  <c:v>401.37295045913442</c:v>
                </c:pt>
                <c:pt idx="42">
                  <c:v>404.64347103034885</c:v>
                </c:pt>
                <c:pt idx="43">
                  <c:v>407.83346034851382</c:v>
                </c:pt>
                <c:pt idx="44">
                  <c:v>410.94194769692888</c:v>
                </c:pt>
                <c:pt idx="45">
                  <c:v>413.96798716001825</c:v>
                </c:pt>
                <c:pt idx="46">
                  <c:v>416.9106579111741</c:v>
                </c:pt>
                <c:pt idx="47">
                  <c:v>419.76906449296456</c:v>
                </c:pt>
                <c:pt idx="48">
                  <c:v>422.54233708962255</c:v>
                </c:pt>
                <c:pt idx="49">
                  <c:v>425.22963179173155</c:v>
                </c:pt>
                <c:pt idx="50">
                  <c:v>427.83013085302764</c:v>
                </c:pt>
                <c:pt idx="51">
                  <c:v>430.34304293924089</c:v>
                </c:pt>
                <c:pt idx="52">
                  <c:v>432.76760336889873</c:v>
                </c:pt>
                <c:pt idx="53">
                  <c:v>435.10307434601964</c:v>
                </c:pt>
                <c:pt idx="54">
                  <c:v>437.3487451846247</c:v>
                </c:pt>
                <c:pt idx="55">
                  <c:v>439.50393252500038</c:v>
                </c:pt>
                <c:pt idx="56">
                  <c:v>441.56798054164523</c:v>
                </c:pt>
                <c:pt idx="57">
                  <c:v>443.54026114283846</c:v>
                </c:pt>
                <c:pt idx="58">
                  <c:v>445.42017416176861</c:v>
                </c:pt>
                <c:pt idx="59">
                  <c:v>447.20714753916485</c:v>
                </c:pt>
                <c:pt idx="60">
                  <c:v>448.9006374973755</c:v>
                </c:pt>
                <c:pt idx="61">
                  <c:v>450.50012870583959</c:v>
                </c:pt>
                <c:pt idx="62">
                  <c:v>452.00513443790277</c:v>
                </c:pt>
                <c:pt idx="63">
                  <c:v>453.41519671892848</c:v>
                </c:pt>
                <c:pt idx="64">
                  <c:v>454.72988646566029</c:v>
                </c:pt>
                <c:pt idx="65">
                  <c:v>455.94880361679196</c:v>
                </c:pt>
                <c:pt idx="66">
                  <c:v>457.07157725470688</c:v>
                </c:pt>
                <c:pt idx="67">
                  <c:v>458.09786571834843</c:v>
                </c:pt>
                <c:pt idx="68">
                  <c:v>459.02735670718761</c:v>
                </c:pt>
                <c:pt idx="69">
                  <c:v>459.85976737625674</c:v>
                </c:pt>
                <c:pt idx="70">
                  <c:v>460.59484442221924</c:v>
                </c:pt>
                <c:pt idx="71">
                  <c:v>461.23236416044989</c:v>
                </c:pt>
                <c:pt idx="72">
                  <c:v>461.7721325931027</c:v>
                </c:pt>
                <c:pt idx="73">
                  <c:v>462.21398546814424</c:v>
                </c:pt>
                <c:pt idx="74">
                  <c:v>462.55778832933589</c:v>
                </c:pt>
                <c:pt idx="75">
                  <c:v>462.80343655714893</c:v>
                </c:pt>
                <c:pt idx="76">
                  <c:v>462.95085540060046</c:v>
                </c:pt>
                <c:pt idx="77">
                  <c:v>463</c:v>
                </c:pt>
                <c:pt idx="78">
                  <c:v>462.95085540060046</c:v>
                </c:pt>
                <c:pt idx="79">
                  <c:v>462.80343655714893</c:v>
                </c:pt>
                <c:pt idx="80">
                  <c:v>462.55778832933589</c:v>
                </c:pt>
                <c:pt idx="81">
                  <c:v>462.21398546814424</c:v>
                </c:pt>
                <c:pt idx="82">
                  <c:v>461.7721325931027</c:v>
                </c:pt>
                <c:pt idx="83">
                  <c:v>461.23236416044989</c:v>
                </c:pt>
                <c:pt idx="84">
                  <c:v>460.59484442221924</c:v>
                </c:pt>
                <c:pt idx="85">
                  <c:v>459.85976737625674</c:v>
                </c:pt>
                <c:pt idx="86">
                  <c:v>459.02735670718761</c:v>
                </c:pt>
                <c:pt idx="87">
                  <c:v>458.09786571834843</c:v>
                </c:pt>
                <c:pt idx="88">
                  <c:v>457.07157725470688</c:v>
                </c:pt>
                <c:pt idx="89">
                  <c:v>455.94880361679196</c:v>
                </c:pt>
                <c:pt idx="90">
                  <c:v>454.72988646566029</c:v>
                </c:pt>
                <c:pt idx="91">
                  <c:v>453.41519671892848</c:v>
                </c:pt>
                <c:pt idx="92">
                  <c:v>452.00513443790277</c:v>
                </c:pt>
                <c:pt idx="93">
                  <c:v>450.50012870583959</c:v>
                </c:pt>
                <c:pt idx="94">
                  <c:v>448.9006374973755</c:v>
                </c:pt>
                <c:pt idx="95">
                  <c:v>447.20714753916485</c:v>
                </c:pt>
                <c:pt idx="96">
                  <c:v>445.42017416176861</c:v>
                </c:pt>
                <c:pt idx="97">
                  <c:v>443.54026114283846</c:v>
                </c:pt>
                <c:pt idx="98">
                  <c:v>441.56798054164523</c:v>
                </c:pt>
                <c:pt idx="99">
                  <c:v>439.50393252500038</c:v>
                </c:pt>
                <c:pt idx="100">
                  <c:v>437.3487451846247</c:v>
                </c:pt>
                <c:pt idx="101">
                  <c:v>435.10307434601964</c:v>
                </c:pt>
                <c:pt idx="102">
                  <c:v>432.76760336889873</c:v>
                </c:pt>
                <c:pt idx="103">
                  <c:v>430.34304293924089</c:v>
                </c:pt>
                <c:pt idx="104">
                  <c:v>427.83013085302764</c:v>
                </c:pt>
                <c:pt idx="105">
                  <c:v>425.22963179173155</c:v>
                </c:pt>
                <c:pt idx="106">
                  <c:v>422.54233708962255</c:v>
                </c:pt>
                <c:pt idx="107">
                  <c:v>419.76906449296456</c:v>
                </c:pt>
                <c:pt idx="108">
                  <c:v>416.9106579111741</c:v>
                </c:pt>
                <c:pt idx="109">
                  <c:v>413.96798716001825</c:v>
                </c:pt>
                <c:pt idx="110">
                  <c:v>410.94194769692888</c:v>
                </c:pt>
                <c:pt idx="111">
                  <c:v>407.83346034851382</c:v>
                </c:pt>
                <c:pt idx="112">
                  <c:v>404.64347103034885</c:v>
                </c:pt>
                <c:pt idx="113">
                  <c:v>401.37295045913442</c:v>
                </c:pt>
                <c:pt idx="114">
                  <c:v>398.0228938573058</c:v>
                </c:pt>
                <c:pt idx="115">
                  <c:v>394.59432065018609</c:v>
                </c:pt>
                <c:pt idx="116">
                  <c:v>391.08827415577377</c:v>
                </c:pt>
                <c:pt idx="117">
                  <c:v>387.50582126726056</c:v>
                </c:pt>
                <c:pt idx="118">
                  <c:v>383.84805212837432</c:v>
                </c:pt>
                <c:pt idx="119">
                  <c:v>380.11607980164786</c:v>
                </c:pt>
                <c:pt idx="120">
                  <c:v>376.31103992971248</c:v>
                </c:pt>
                <c:pt idx="121">
                  <c:v>372.43409038972118</c:v>
                </c:pt>
                <c:pt idx="122">
                  <c:v>368.48641094100549</c:v>
                </c:pt>
                <c:pt idx="123">
                  <c:v>364.46920286607354</c:v>
                </c:pt>
                <c:pt idx="124">
                  <c:v>360.38368860505864</c:v>
                </c:pt>
                <c:pt idx="125">
                  <c:v>356.23111138372997</c:v>
                </c:pt>
                <c:pt idx="126">
                  <c:v>352.0127348351773</c:v>
                </c:pt>
                <c:pt idx="127">
                  <c:v>347.72984261528671</c:v>
                </c:pt>
                <c:pt idx="128">
                  <c:v>343.38373801212276</c:v>
                </c:pt>
                <c:pt idx="129">
                  <c:v>338.97574354933658</c:v>
                </c:pt>
                <c:pt idx="130">
                  <c:v>334.50720058372099</c:v>
                </c:pt>
                <c:pt idx="131">
                  <c:v>329.97946889703417</c:v>
                </c:pt>
                <c:pt idx="132">
                  <c:v>325.39392628221674</c:v>
                </c:pt>
                <c:pt idx="133">
                  <c:v>320.7519681241285</c:v>
                </c:pt>
                <c:pt idx="134">
                  <c:v>316.05500697493102</c:v>
                </c:pt>
              </c:numCache>
            </c:numRef>
          </c:xVal>
          <c:yVal>
            <c:numRef>
              <c:f>'RA610-1672'!$P:$P</c:f>
              <c:numCache>
                <c:formatCode>General</c:formatCode>
                <c:ptCount val="1048576"/>
                <c:pt idx="0">
                  <c:v>-314.6719550486921</c:v>
                </c:pt>
                <c:pt idx="1">
                  <c:v>-313.35290267665511</c:v>
                </c:pt>
                <c:pt idx="2">
                  <c:v>-311.93849672645888</c:v>
                </c:pt>
                <c:pt idx="3">
                  <c:v>-310.42916760314245</c:v>
                </c:pt>
                <c:pt idx="4">
                  <c:v>-308.82537459695425</c:v>
                </c:pt>
                <c:pt idx="5">
                  <c:v>-307.12760574358981</c:v>
                </c:pt>
                <c:pt idx="6">
                  <c:v>-305.3363776756816</c:v>
                </c:pt>
                <c:pt idx="7">
                  <c:v>-303.45223546558793</c:v>
                </c:pt>
                <c:pt idx="8">
                  <c:v>-301.47575245952601</c:v>
                </c:pt>
                <c:pt idx="9">
                  <c:v>-299.40753010310328</c:v>
                </c:pt>
                <c:pt idx="10">
                  <c:v>-297.24819775829582</c:v>
                </c:pt>
                <c:pt idx="11">
                  <c:v>-294.99841251193379</c:v>
                </c:pt>
                <c:pt idx="12">
                  <c:v>-292.65885897574896</c:v>
                </c:pt>
                <c:pt idx="13">
                  <c:v>-290.23024907804654</c:v>
                </c:pt>
                <c:pt idx="14">
                  <c:v>-287.71332184706512</c:v>
                </c:pt>
                <c:pt idx="15">
                  <c:v>-285.10884318608936</c:v>
                </c:pt>
                <c:pt idx="16">
                  <c:v>-282.41760564038515</c:v>
                </c:pt>
                <c:pt idx="17">
                  <c:v>-279.64042815602721</c:v>
                </c:pt>
                <c:pt idx="18">
                  <c:v>-276.77815583069327</c:v>
                </c:pt>
                <c:pt idx="19">
                  <c:v>-273.83165965649965</c:v>
                </c:pt>
                <c:pt idx="20">
                  <c:v>-270.80183625495783</c:v>
                </c:pt>
                <c:pt idx="21">
                  <c:v>-267.68960760413177</c:v>
                </c:pt>
                <c:pt idx="22">
                  <c:v>-264.49592075807897</c:v>
                </c:pt>
                <c:pt idx="23">
                  <c:v>-261.22174755866104</c:v>
                </c:pt>
                <c:pt idx="24">
                  <c:v>-257.8680843398115</c:v>
                </c:pt>
                <c:pt idx="25">
                  <c:v>-254.43595162435011</c:v>
                </c:pt>
                <c:pt idx="26">
                  <c:v>-250.9263938134373</c:v>
                </c:pt>
                <c:pt idx="27">
                  <c:v>-247.34047886876141</c:v>
                </c:pt>
                <c:pt idx="28">
                  <c:v>-243.67929798755742</c:v>
                </c:pt>
                <c:pt idx="29">
                  <c:v>-239.94396527055434</c:v>
                </c:pt>
                <c:pt idx="30">
                  <c:v>-236.1356173829534</c:v>
                </c:pt>
                <c:pt idx="31">
                  <c:v>-232.25541320853969</c:v>
                </c:pt>
                <c:pt idx="32">
                  <c:v>-228.30453349703322</c:v>
                </c:pt>
                <c:pt idx="33">
                  <c:v>-224.28418050478481</c:v>
                </c:pt>
                <c:pt idx="34">
                  <c:v>-220.19557762892927</c:v>
                </c:pt>
                <c:pt idx="35">
                  <c:v>-216.03996903510395</c:v>
                </c:pt>
                <c:pt idx="36">
                  <c:v>-211.81861927884819</c:v>
                </c:pt>
                <c:pt idx="37">
                  <c:v>-207.53281292079788</c:v>
                </c:pt>
                <c:pt idx="38">
                  <c:v>-203.18385413579244</c:v>
                </c:pt>
                <c:pt idx="39">
                  <c:v>-198.77306631601331</c:v>
                </c:pt>
                <c:pt idx="40">
                  <c:v>-194.30179166827435</c:v>
                </c:pt>
                <c:pt idx="41">
                  <c:v>-189.77139080558709</c:v>
                </c:pt>
                <c:pt idx="42">
                  <c:v>-185.18324233312501</c:v>
                </c:pt>
                <c:pt idx="43">
                  <c:v>-180.53874242871271</c:v>
                </c:pt>
                <c:pt idx="44">
                  <c:v>-175.83930441796753</c:v>
                </c:pt>
                <c:pt idx="45">
                  <c:v>-171.08635834422353</c:v>
                </c:pt>
                <c:pt idx="46">
                  <c:v>-166.2813505333678</c:v>
                </c:pt>
                <c:pt idx="47">
                  <c:v>-161.42574315372207</c:v>
                </c:pt>
                <c:pt idx="48">
                  <c:v>-156.5210137711039</c:v>
                </c:pt>
                <c:pt idx="49">
                  <c:v>-151.56865489920153</c:v>
                </c:pt>
                <c:pt idx="50">
                  <c:v>-146.57017354540108</c:v>
                </c:pt>
                <c:pt idx="51">
                  <c:v>-141.52709075220241</c:v>
                </c:pt>
                <c:pt idx="52">
                  <c:v>-136.44094113436478</c:v>
                </c:pt>
                <c:pt idx="53">
                  <c:v>-131.31327241192193</c:v>
                </c:pt>
                <c:pt idx="54">
                  <c:v>-126.14564493920955</c:v>
                </c:pt>
                <c:pt idx="55">
                  <c:v>-120.93963123004808</c:v>
                </c:pt>
                <c:pt idx="56">
                  <c:v>-115.69681547922515</c:v>
                </c:pt>
                <c:pt idx="57">
                  <c:v>-110.41879308042371</c:v>
                </c:pt>
                <c:pt idx="58">
                  <c:v>-105.1071701407423</c:v>
                </c:pt>
                <c:pt idx="59">
                  <c:v>-99.763562991955084</c:v>
                </c:pt>
                <c:pt idx="60">
                  <c:v>-94.389597698660722</c:v>
                </c:pt>
                <c:pt idx="61">
                  <c:v>-88.986909563469226</c:v>
                </c:pt>
                <c:pt idx="62">
                  <c:v>-83.557142629378049</c:v>
                </c:pt>
                <c:pt idx="63">
                  <c:v>-78.101949179488187</c:v>
                </c:pt>
                <c:pt idx="64">
                  <c:v>-72.622989234212895</c:v>
                </c:pt>
                <c:pt idx="65">
                  <c:v>-67.121930046131951</c:v>
                </c:pt>
                <c:pt idx="66">
                  <c:v>-61.60044559264518</c:v>
                </c:pt>
                <c:pt idx="67">
                  <c:v>-56.060216066579578</c:v>
                </c:pt>
                <c:pt idx="68">
                  <c:v>-50.502927364905041</c:v>
                </c:pt>
                <c:pt idx="69">
                  <c:v>-44.930270575714395</c:v>
                </c:pt>
                <c:pt idx="70">
                  <c:v>-39.343941463623707</c:v>
                </c:pt>
                <c:pt idx="71">
                  <c:v>-33.745639953749567</c:v>
                </c:pt>
                <c:pt idx="72">
                  <c:v>-28.137069614420277</c:v>
                </c:pt>
                <c:pt idx="73">
                  <c:v>-22.519937138778428</c:v>
                </c:pt>
                <c:pt idx="74">
                  <c:v>-16.895951825432633</c:v>
                </c:pt>
                <c:pt idx="75">
                  <c:v>-11.266825058316346</c:v>
                </c:pt>
                <c:pt idx="76">
                  <c:v>-5.6342697859121582</c:v>
                </c:pt>
                <c:pt idx="77">
                  <c:v>0</c:v>
                </c:pt>
                <c:pt idx="78">
                  <c:v>5.6342697859121582</c:v>
                </c:pt>
                <c:pt idx="79">
                  <c:v>11.266825058316346</c:v>
                </c:pt>
                <c:pt idx="80">
                  <c:v>16.895951825432633</c:v>
                </c:pt>
                <c:pt idx="81">
                  <c:v>22.519937138778428</c:v>
                </c:pt>
                <c:pt idx="82">
                  <c:v>28.137069614420277</c:v>
                </c:pt>
                <c:pt idx="83">
                  <c:v>33.745639953749567</c:v>
                </c:pt>
                <c:pt idx="84">
                  <c:v>39.343941463623707</c:v>
                </c:pt>
                <c:pt idx="85">
                  <c:v>44.930270575714395</c:v>
                </c:pt>
                <c:pt idx="86">
                  <c:v>50.502927364905041</c:v>
                </c:pt>
                <c:pt idx="87">
                  <c:v>56.060216066579578</c:v>
                </c:pt>
                <c:pt idx="88">
                  <c:v>61.60044559264518</c:v>
                </c:pt>
                <c:pt idx="89">
                  <c:v>67.121930046131951</c:v>
                </c:pt>
                <c:pt idx="90">
                  <c:v>72.622989234212895</c:v>
                </c:pt>
                <c:pt idx="91">
                  <c:v>78.101949179488187</c:v>
                </c:pt>
                <c:pt idx="92">
                  <c:v>83.557142629378049</c:v>
                </c:pt>
                <c:pt idx="93">
                  <c:v>88.986909563469226</c:v>
                </c:pt>
                <c:pt idx="94">
                  <c:v>94.389597698660722</c:v>
                </c:pt>
                <c:pt idx="95">
                  <c:v>99.763562991955084</c:v>
                </c:pt>
                <c:pt idx="96">
                  <c:v>105.1071701407423</c:v>
                </c:pt>
                <c:pt idx="97">
                  <c:v>110.41879308042371</c:v>
                </c:pt>
                <c:pt idx="98">
                  <c:v>115.69681547922515</c:v>
                </c:pt>
                <c:pt idx="99">
                  <c:v>120.93963123004808</c:v>
                </c:pt>
                <c:pt idx="100">
                  <c:v>126.14564493920955</c:v>
                </c:pt>
                <c:pt idx="101">
                  <c:v>131.31327241192193</c:v>
                </c:pt>
                <c:pt idx="102">
                  <c:v>136.44094113436478</c:v>
                </c:pt>
                <c:pt idx="103">
                  <c:v>141.52709075220241</c:v>
                </c:pt>
                <c:pt idx="104">
                  <c:v>146.57017354540108</c:v>
                </c:pt>
                <c:pt idx="105">
                  <c:v>151.56865489920153</c:v>
                </c:pt>
                <c:pt idx="106">
                  <c:v>156.5210137711039</c:v>
                </c:pt>
                <c:pt idx="107">
                  <c:v>161.42574315372207</c:v>
                </c:pt>
                <c:pt idx="108">
                  <c:v>166.2813505333678</c:v>
                </c:pt>
                <c:pt idx="109">
                  <c:v>171.08635834422353</c:v>
                </c:pt>
                <c:pt idx="110">
                  <c:v>175.83930441796753</c:v>
                </c:pt>
                <c:pt idx="111">
                  <c:v>180.53874242871271</c:v>
                </c:pt>
                <c:pt idx="112">
                  <c:v>185.18324233312501</c:v>
                </c:pt>
                <c:pt idx="113">
                  <c:v>189.77139080558709</c:v>
                </c:pt>
                <c:pt idx="114">
                  <c:v>194.30179166827435</c:v>
                </c:pt>
                <c:pt idx="115">
                  <c:v>198.77306631601331</c:v>
                </c:pt>
                <c:pt idx="116">
                  <c:v>203.18385413579244</c:v>
                </c:pt>
                <c:pt idx="117">
                  <c:v>207.53281292079788</c:v>
                </c:pt>
                <c:pt idx="118">
                  <c:v>211.81861927884819</c:v>
                </c:pt>
                <c:pt idx="119">
                  <c:v>216.03996903510395</c:v>
                </c:pt>
                <c:pt idx="120">
                  <c:v>220.19557762892927</c:v>
                </c:pt>
                <c:pt idx="121">
                  <c:v>224.28418050478481</c:v>
                </c:pt>
                <c:pt idx="122">
                  <c:v>228.30453349703322</c:v>
                </c:pt>
                <c:pt idx="123">
                  <c:v>232.25541320853969</c:v>
                </c:pt>
                <c:pt idx="124">
                  <c:v>236.1356173829534</c:v>
                </c:pt>
                <c:pt idx="125">
                  <c:v>239.94396527055434</c:v>
                </c:pt>
                <c:pt idx="126">
                  <c:v>243.67929798755742</c:v>
                </c:pt>
                <c:pt idx="127">
                  <c:v>247.34047886876141</c:v>
                </c:pt>
                <c:pt idx="128">
                  <c:v>250.9263938134373</c:v>
                </c:pt>
                <c:pt idx="129">
                  <c:v>254.43595162435011</c:v>
                </c:pt>
                <c:pt idx="130">
                  <c:v>257.8680843398115</c:v>
                </c:pt>
                <c:pt idx="131">
                  <c:v>261.22174755866104</c:v>
                </c:pt>
                <c:pt idx="132">
                  <c:v>264.49592075807897</c:v>
                </c:pt>
                <c:pt idx="133">
                  <c:v>267.68960760413177</c:v>
                </c:pt>
                <c:pt idx="134">
                  <c:v>270.80183625495783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C2-4D13-BC1F-A5B96304688F}"/>
            </c:ext>
          </c:extLst>
        </c:ser>
        <c:ser>
          <c:idx val="4"/>
          <c:order val="4"/>
          <c:marker>
            <c:symbol val="none"/>
          </c:marker>
          <c:xVal>
            <c:numRef>
              <c:f>'RA610-1672'!$U:$U</c:f>
              <c:numCache>
                <c:formatCode>General</c:formatCode>
                <c:ptCount val="1048576"/>
                <c:pt idx="0">
                  <c:v>317.76133164036457</c:v>
                </c:pt>
                <c:pt idx="1">
                  <c:v>311.30805657200426</c:v>
                </c:pt>
                <c:pt idx="2">
                  <c:v>304.60861327952853</c:v>
                </c:pt>
                <c:pt idx="3">
                  <c:v>297.66504040972893</c:v>
                </c:pt>
                <c:pt idx="4">
                  <c:v>290.47945089825282</c:v>
                </c:pt>
                <c:pt idx="5">
                  <c:v>283.05403132663594</c:v>
                </c:pt>
                <c:pt idx="6">
                  <c:v>275.3910412569229</c:v>
                </c:pt>
                <c:pt idx="7">
                  <c:v>267.49281254408095</c:v>
                </c:pt>
                <c:pt idx="8">
                  <c:v>259.36174862641349</c:v>
                </c:pt>
                <c:pt idx="9">
                  <c:v>251.00032379419281</c:v>
                </c:pt>
                <c:pt idx="10">
                  <c:v>242.41108243673023</c:v>
                </c:pt>
                <c:pt idx="11">
                  <c:v>233.59663826811641</c:v>
                </c:pt>
                <c:pt idx="12">
                  <c:v>224.559673531866</c:v>
                </c:pt>
                <c:pt idx="13">
                  <c:v>215.30293818470807</c:v>
                </c:pt>
                <c:pt idx="14">
                  <c:v>205.82924905977188</c:v>
                </c:pt>
                <c:pt idx="15">
                  <c:v>196.14148900942223</c:v>
                </c:pt>
                <c:pt idx="16">
                  <c:v>186.24260602800393</c:v>
                </c:pt>
                <c:pt idx="17">
                  <c:v>176.13561235476573</c:v>
                </c:pt>
                <c:pt idx="18">
                  <c:v>165.82358355723215</c:v>
                </c:pt>
                <c:pt idx="19">
                  <c:v>155.30965759530545</c:v>
                </c:pt>
                <c:pt idx="20">
                  <c:v>144.59703386638216</c:v>
                </c:pt>
                <c:pt idx="21">
                  <c:v>133.68897223177305</c:v>
                </c:pt>
                <c:pt idx="22">
                  <c:v>122.58879202472406</c:v>
                </c:pt>
                <c:pt idx="23">
                  <c:v>111.2998710403408</c:v>
                </c:pt>
                <c:pt idx="24">
                  <c:v>99.825644507722018</c:v>
                </c:pt>
                <c:pt idx="25">
                  <c:v>88.169604044615994</c:v>
                </c:pt>
                <c:pt idx="26">
                  <c:v>76.335296594918418</c:v>
                </c:pt>
                <c:pt idx="27">
                  <c:v>64.326323349333734</c:v>
                </c:pt>
                <c:pt idx="28">
                  <c:v>52.14633864952998</c:v>
                </c:pt>
                <c:pt idx="29">
                  <c:v>39.799048876118377</c:v>
                </c:pt>
                <c:pt idx="30">
                  <c:v>27.288211320799519</c:v>
                </c:pt>
                <c:pt idx="31">
                  <c:v>14.617633043014507</c:v>
                </c:pt>
                <c:pt idx="32">
                  <c:v>1.791169711454927</c:v>
                </c:pt>
                <c:pt idx="33">
                  <c:v>-11.187275569222322</c:v>
                </c:pt>
                <c:pt idx="34">
                  <c:v>-24.313753446112059</c:v>
                </c:pt>
                <c:pt idx="35">
                  <c:v>-37.584269519853422</c:v>
                </c:pt>
                <c:pt idx="36">
                  <c:v>-50.99478556012906</c:v>
                </c:pt>
                <c:pt idx="37">
                  <c:v>-64.541220734502303</c:v>
                </c:pt>
                <c:pt idx="38">
                  <c:v>-78.219452850217749</c:v>
                </c:pt>
                <c:pt idx="39">
                  <c:v>-92.025319608589712</c:v>
                </c:pt>
                <c:pt idx="40">
                  <c:v>-105.9546198715916</c:v>
                </c:pt>
                <c:pt idx="41">
                  <c:v>-120.00311494026801</c:v>
                </c:pt>
                <c:pt idx="42">
                  <c:v>-134.16652984457369</c:v>
                </c:pt>
                <c:pt idx="43">
                  <c:v>-148.44055464425099</c:v>
                </c:pt>
                <c:pt idx="44">
                  <c:v>-162.82084574034906</c:v>
                </c:pt>
                <c:pt idx="45">
                  <c:v>-177.30302719698403</c:v>
                </c:pt>
                <c:pt idx="46">
                  <c:v>-191.88269207294212</c:v>
                </c:pt>
                <c:pt idx="47">
                  <c:v>-206.55540376271375</c:v>
                </c:pt>
                <c:pt idx="48">
                  <c:v>-221.31669734655867</c:v>
                </c:pt>
                <c:pt idx="49">
                  <c:v>-236.16208094918397</c:v>
                </c:pt>
                <c:pt idx="50">
                  <c:v>-251.08703710662641</c:v>
                </c:pt>
                <c:pt idx="51">
                  <c:v>-266.08702414092033</c:v>
                </c:pt>
                <c:pt idx="52">
                  <c:v>-281.15747754213544</c:v>
                </c:pt>
                <c:pt idx="53">
                  <c:v>-296.29381135736003</c:v>
                </c:pt>
                <c:pt idx="54">
                  <c:v>-311.49141958621209</c:v>
                </c:pt>
              </c:numCache>
            </c:numRef>
          </c:xVal>
          <c:yVal>
            <c:numRef>
              <c:f>'RA610-1672'!$V:$V</c:f>
              <c:numCache>
                <c:formatCode>General</c:formatCode>
                <c:ptCount val="1048576"/>
                <c:pt idx="0">
                  <c:v>308.10332991139438</c:v>
                </c:pt>
                <c:pt idx="1">
                  <c:v>322.27188822340753</c:v>
                </c:pt>
                <c:pt idx="2">
                  <c:v>336.32572269374839</c:v>
                </c:pt>
                <c:pt idx="3">
                  <c:v>350.26055672758679</c:v>
                </c:pt>
                <c:pt idx="4">
                  <c:v>364.07214994203542</c:v>
                </c:pt>
                <c:pt idx="5">
                  <c:v>377.75629945650246</c:v>
                </c:pt>
                <c:pt idx="6">
                  <c:v>391.30884117163168</c:v>
                </c:pt>
                <c:pt idx="7">
                  <c:v>404.72565103644217</c:v>
                </c:pt>
                <c:pt idx="8">
                  <c:v>418.00264630328041</c:v>
                </c:pt>
                <c:pt idx="9">
                  <c:v>431.13578677020456</c:v>
                </c:pt>
                <c:pt idx="10">
                  <c:v>444.12107601042158</c:v>
                </c:pt>
                <c:pt idx="11">
                  <c:v>456.95456258840295</c:v>
                </c:pt>
                <c:pt idx="12">
                  <c:v>469.63234126231129</c:v>
                </c:pt>
                <c:pt idx="13">
                  <c:v>482.15055417236823</c:v>
                </c:pt>
                <c:pt idx="14">
                  <c:v>494.50539201480484</c:v>
                </c:pt>
                <c:pt idx="15">
                  <c:v>506.69309520103656</c:v>
                </c:pt>
                <c:pt idx="16">
                  <c:v>518.70995500170943</c:v>
                </c:pt>
                <c:pt idx="17">
                  <c:v>530.5523146752696</c:v>
                </c:pt>
                <c:pt idx="18">
                  <c:v>542.2165705807131</c:v>
                </c:pt>
                <c:pt idx="19">
                  <c:v>553.69917327417784</c:v>
                </c:pt>
                <c:pt idx="20">
                  <c:v>564.99662858904185</c:v>
                </c:pt>
                <c:pt idx="21">
                  <c:v>576.10549869920192</c:v>
                </c:pt>
                <c:pt idx="22">
                  <c:v>587.0224031652067</c:v>
                </c:pt>
                <c:pt idx="23">
                  <c:v>597.74401996292863</c:v>
                </c:pt>
                <c:pt idx="24">
                  <c:v>608.26708649445754</c:v>
                </c:pt>
                <c:pt idx="25">
                  <c:v>618.58840058091346</c:v>
                </c:pt>
                <c:pt idx="26">
                  <c:v>628.70482143687195</c:v>
                </c:pt>
                <c:pt idx="27">
                  <c:v>638.61327062610803</c:v>
                </c:pt>
                <c:pt idx="28">
                  <c:v>648.31073299836703</c:v>
                </c:pt>
                <c:pt idx="29">
                  <c:v>657.79425760687877</c:v>
                </c:pt>
                <c:pt idx="30">
                  <c:v>667.0609586063315</c:v>
                </c:pt>
                <c:pt idx="31">
                  <c:v>676.10801613103877</c:v>
                </c:pt>
                <c:pt idx="32">
                  <c:v>684.93267715302682</c:v>
                </c:pt>
                <c:pt idx="33">
                  <c:v>693.53225631978307</c:v>
                </c:pt>
                <c:pt idx="34">
                  <c:v>701.90413677141169</c:v>
                </c:pt>
                <c:pt idx="35">
                  <c:v>710.04577093694684</c:v>
                </c:pt>
                <c:pt idx="36">
                  <c:v>717.95468130958011</c:v>
                </c:pt>
                <c:pt idx="37">
                  <c:v>725.62846120056906</c:v>
                </c:pt>
                <c:pt idx="38">
                  <c:v>733.06477547159375</c:v>
                </c:pt>
                <c:pt idx="39">
                  <c:v>740.26136124534264</c:v>
                </c:pt>
                <c:pt idx="40">
                  <c:v>747.21602859410723</c:v>
                </c:pt>
                <c:pt idx="41">
                  <c:v>753.92666120617969</c:v>
                </c:pt>
                <c:pt idx="42">
                  <c:v>760.39121702984835</c:v>
                </c:pt>
                <c:pt idx="43">
                  <c:v>766.60772889479586</c:v>
                </c:pt>
                <c:pt idx="44">
                  <c:v>772.57430511071129</c:v>
                </c:pt>
                <c:pt idx="45">
                  <c:v>778.28913004293213</c:v>
                </c:pt>
                <c:pt idx="46">
                  <c:v>783.75046466494518</c:v>
                </c:pt>
                <c:pt idx="47">
                  <c:v>788.95664708757249</c:v>
                </c:pt>
                <c:pt idx="48">
                  <c:v>793.90609306468718</c:v>
                </c:pt>
                <c:pt idx="49">
                  <c:v>798.59729647529957</c:v>
                </c:pt>
                <c:pt idx="50">
                  <c:v>803.02882978187222</c:v>
                </c:pt>
                <c:pt idx="51">
                  <c:v>807.1993444647203</c:v>
                </c:pt>
                <c:pt idx="52">
                  <c:v>811.10757143236765</c:v>
                </c:pt>
                <c:pt idx="53">
                  <c:v>814.75232140773301</c:v>
                </c:pt>
                <c:pt idx="54">
                  <c:v>818.13248529002681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C2-4D13-BC1F-A5B96304688F}"/>
            </c:ext>
          </c:extLst>
        </c:ser>
        <c:ser>
          <c:idx val="5"/>
          <c:order val="5"/>
          <c:marker>
            <c:symbol val="none"/>
          </c:marker>
          <c:xVal>
            <c:numRef>
              <c:f>'RA610-1672'!$Y:$Y</c:f>
              <c:numCache>
                <c:formatCode>General</c:formatCode>
                <c:ptCount val="1048576"/>
                <c:pt idx="0">
                  <c:v>-348.92819789798119</c:v>
                </c:pt>
                <c:pt idx="1">
                  <c:v>-363.08234490585255</c:v>
                </c:pt>
                <c:pt idx="2">
                  <c:v>-377.08340349078014</c:v>
                </c:pt>
                <c:pt idx="3">
                  <c:v>-390.92711311768505</c:v>
                </c:pt>
                <c:pt idx="4">
                  <c:v>-404.60926113292089</c:v>
                </c:pt>
                <c:pt idx="5">
                  <c:v>-418.1256840461906</c:v>
                </c:pt>
                <c:pt idx="6">
                  <c:v>-431.47226879749644</c:v>
                </c:pt>
                <c:pt idx="7">
                  <c:v>-444.64495400875319</c:v>
                </c:pt>
                <c:pt idx="8">
                  <c:v>-457.63973121966467</c:v>
                </c:pt>
                <c:pt idx="9">
                  <c:v>-470.45264610750507</c:v>
                </c:pt>
                <c:pt idx="10">
                  <c:v>-483.07979969042083</c:v>
                </c:pt>
                <c:pt idx="11">
                  <c:v>-495.51734951389517</c:v>
                </c:pt>
                <c:pt idx="12">
                  <c:v>-507.76151082001195</c:v>
                </c:pt>
                <c:pt idx="13">
                  <c:v>-519.80855769915831</c:v>
                </c:pt>
                <c:pt idx="14">
                  <c:v>-531.6548242238249</c:v>
                </c:pt>
                <c:pt idx="15">
                  <c:v>-543.29670556414965</c:v>
                </c:pt>
                <c:pt idx="16">
                  <c:v>-554.73065908487058</c:v>
                </c:pt>
                <c:pt idx="17">
                  <c:v>-565.95320542335469</c:v>
                </c:pt>
                <c:pt idx="18">
                  <c:v>-576.96092954836911</c:v>
                </c:pt>
                <c:pt idx="19">
                  <c:v>-587.75048179927978</c:v>
                </c:pt>
                <c:pt idx="20">
                  <c:v>-598.31857890535525</c:v>
                </c:pt>
                <c:pt idx="21">
                  <c:v>-608.66200498487046</c:v>
                </c:pt>
                <c:pt idx="22">
                  <c:v>-618.77761252370067</c:v>
                </c:pt>
                <c:pt idx="23">
                  <c:v>-628.66232333311393</c:v>
                </c:pt>
                <c:pt idx="24">
                  <c:v>-638.31312948646723</c:v>
                </c:pt>
                <c:pt idx="25">
                  <c:v>-647.72709423451988</c:v>
                </c:pt>
                <c:pt idx="26">
                  <c:v>-656.90135289909108</c:v>
                </c:pt>
                <c:pt idx="27">
                  <c:v>-665.83311374478205</c:v>
                </c:pt>
                <c:pt idx="28">
                  <c:v>-674.51965882850459</c:v>
                </c:pt>
                <c:pt idx="29">
                  <c:v>-682.95834482655448</c:v>
                </c:pt>
                <c:pt idx="30">
                  <c:v>-691.14660383897592</c:v>
                </c:pt>
                <c:pt idx="31">
                  <c:v>-699.08194417097673</c:v>
                </c:pt>
                <c:pt idx="32">
                  <c:v>-706.7619510911527</c:v>
                </c:pt>
                <c:pt idx="33">
                  <c:v>-714.18428756629419</c:v>
                </c:pt>
                <c:pt idx="34">
                  <c:v>-721.34669497254492</c:v>
                </c:pt>
                <c:pt idx="35">
                  <c:v>-728.24699378270566</c:v>
                </c:pt>
                <c:pt idx="36">
                  <c:v>-734.88308422946534</c:v>
                </c:pt>
                <c:pt idx="37">
                  <c:v>-741.25294694436195</c:v>
                </c:pt>
                <c:pt idx="38">
                  <c:v>-747.35464357227875</c:v>
                </c:pt>
                <c:pt idx="39">
                  <c:v>-753.18631736128748</c:v>
                </c:pt>
                <c:pt idx="40">
                  <c:v>-758.74619372765926</c:v>
                </c:pt>
                <c:pt idx="41">
                  <c:v>-764.03258079587272</c:v>
                </c:pt>
                <c:pt idx="42">
                  <c:v>-769.04386991345234</c:v>
                </c:pt>
                <c:pt idx="43">
                  <c:v>-773.77853614048433</c:v>
                </c:pt>
                <c:pt idx="44">
                  <c:v>-778.23513871365526</c:v>
                </c:pt>
                <c:pt idx="45">
                  <c:v>-782.41232148467998</c:v>
                </c:pt>
                <c:pt idx="46">
                  <c:v>-786.30881333297668</c:v>
                </c:pt>
                <c:pt idx="47">
                  <c:v>-789.92342855247171</c:v>
                </c:pt>
                <c:pt idx="48">
                  <c:v>-793.25506721240947</c:v>
                </c:pt>
                <c:pt idx="49">
                  <c:v>-796.30271549206441</c:v>
                </c:pt>
                <c:pt idx="50">
                  <c:v>-799.06544598924529</c:v>
                </c:pt>
                <c:pt idx="51">
                  <c:v>-801.54241800250622</c:v>
                </c:pt>
                <c:pt idx="52">
                  <c:v>-803.73287778697204</c:v>
                </c:pt>
                <c:pt idx="53">
                  <c:v>-805.63615878370433</c:v>
                </c:pt>
                <c:pt idx="54">
                  <c:v>-807.25168182253469</c:v>
                </c:pt>
                <c:pt idx="55">
                  <c:v>-808.57895529830819</c:v>
                </c:pt>
                <c:pt idx="56">
                  <c:v>-809.61757532047818</c:v>
                </c:pt>
                <c:pt idx="57">
                  <c:v>-810.36722583601124</c:v>
                </c:pt>
                <c:pt idx="58">
                  <c:v>-810.82767872556201</c:v>
                </c:pt>
                <c:pt idx="59">
                  <c:v>-810.99879387289002</c:v>
                </c:pt>
                <c:pt idx="60">
                  <c:v>-810.88051920749797</c:v>
                </c:pt>
                <c:pt idx="61">
                  <c:v>-810.47289072047579</c:v>
                </c:pt>
                <c:pt idx="62">
                  <c:v>-809.77603245354919</c:v>
                </c:pt>
                <c:pt idx="63">
                  <c:v>-808.79015646133348</c:v>
                </c:pt>
                <c:pt idx="64">
                  <c:v>-807.5155627468049</c:v>
                </c:pt>
                <c:pt idx="65">
                  <c:v>-805.95263917001</c:v>
                </c:pt>
                <c:pt idx="66">
                  <c:v>-804.10186133003913</c:v>
                </c:pt>
                <c:pt idx="67">
                  <c:v>-801.96379242030116</c:v>
                </c:pt>
                <c:pt idx="68">
                  <c:v>-799.53908305714288</c:v>
                </c:pt>
                <c:pt idx="69">
                  <c:v>-796.82847108186672</c:v>
                </c:pt>
                <c:pt idx="70">
                  <c:v>-793.83278133620433</c:v>
                </c:pt>
                <c:pt idx="71">
                  <c:v>-790.55292541131644</c:v>
                </c:pt>
                <c:pt idx="72">
                  <c:v>-786.98990137039516</c:v>
                </c:pt>
                <c:pt idx="73">
                  <c:v>-783.14479344495214</c:v>
                </c:pt>
                <c:pt idx="74">
                  <c:v>-779.01877170488615</c:v>
                </c:pt>
                <c:pt idx="75">
                  <c:v>-774.61309170242953</c:v>
                </c:pt>
                <c:pt idx="76">
                  <c:v>-769.9290940900828</c:v>
                </c:pt>
                <c:pt idx="77">
                  <c:v>-764.96820421265227</c:v>
                </c:pt>
                <c:pt idx="78">
                  <c:v>-759.7319316735169</c:v>
                </c:pt>
                <c:pt idx="79">
                  <c:v>-754.22186987525413</c:v>
                </c:pt>
                <c:pt idx="80">
                  <c:v>-748.43969553476666</c:v>
                </c:pt>
                <c:pt idx="81">
                  <c:v>-742.38716817305487</c:v>
                </c:pt>
                <c:pt idx="82">
                  <c:v>-736.06612957979416</c:v>
                </c:pt>
                <c:pt idx="83">
                  <c:v>-729.47850325287618</c:v>
                </c:pt>
                <c:pt idx="84">
                  <c:v>-722.62629381308591</c:v>
                </c:pt>
                <c:pt idx="85">
                  <c:v>-715.51158639409482</c:v>
                </c:pt>
                <c:pt idx="86">
                  <c:v>-708.13654600795201</c:v>
                </c:pt>
                <c:pt idx="87">
                  <c:v>-700.50341688626963</c:v>
                </c:pt>
                <c:pt idx="88">
                  <c:v>-692.61452179730031</c:v>
                </c:pt>
                <c:pt idx="89">
                  <c:v>-684.47226133911795</c:v>
                </c:pt>
                <c:pt idx="90">
                  <c:v>-676.07911320911137</c:v>
                </c:pt>
                <c:pt idx="91">
                  <c:v>-667.43763145002163</c:v>
                </c:pt>
                <c:pt idx="92">
                  <c:v>-658.55044567274183</c:v>
                </c:pt>
                <c:pt idx="93">
                  <c:v>-649.42026025612495</c:v>
                </c:pt>
                <c:pt idx="94">
                  <c:v>-640.04985352404003</c:v>
                </c:pt>
                <c:pt idx="95">
                  <c:v>-630.44207689992311</c:v>
                </c:pt>
                <c:pt idx="96">
                  <c:v>-620.59985403908956</c:v>
                </c:pt>
                <c:pt idx="97">
                  <c:v>-610.52617993906028</c:v>
                </c:pt>
                <c:pt idx="98">
                  <c:v>-600.22412002818294</c:v>
                </c:pt>
                <c:pt idx="99">
                  <c:v>-589.69680923281851</c:v>
                </c:pt>
                <c:pt idx="100">
                  <c:v>-578.94745102338084</c:v>
                </c:pt>
                <c:pt idx="101">
                  <c:v>-567.97931643951665</c:v>
                </c:pt>
                <c:pt idx="102">
                  <c:v>-556.79574309472673</c:v>
                </c:pt>
                <c:pt idx="103">
                  <c:v>-545.40013416072475</c:v>
                </c:pt>
                <c:pt idx="104">
                  <c:v>-533.7959573318517</c:v>
                </c:pt>
                <c:pt idx="105">
                  <c:v>-521.98674376985093</c:v>
                </c:pt>
                <c:pt idx="106">
                  <c:v>-509.97608702933428</c:v>
                </c:pt>
                <c:pt idx="107">
                  <c:v>-497.76764196425779</c:v>
                </c:pt>
                <c:pt idx="108">
                  <c:v>-485.36512361574933</c:v>
                </c:pt>
                <c:pt idx="109">
                  <c:v>-472.77230608161551</c:v>
                </c:pt>
                <c:pt idx="110">
                  <c:v>-459.99302136788106</c:v>
                </c:pt>
                <c:pt idx="111">
                  <c:v>-447.03115822270547</c:v>
                </c:pt>
                <c:pt idx="112">
                  <c:v>-433.89066095303599</c:v>
                </c:pt>
                <c:pt idx="113">
                  <c:v>-420.57552822434684</c:v>
                </c:pt>
                <c:pt idx="114">
                  <c:v>-407.08981184384481</c:v>
                </c:pt>
                <c:pt idx="115">
                  <c:v>-393.43761552749925</c:v>
                </c:pt>
                <c:pt idx="116">
                  <c:v>-379.62309365127931</c:v>
                </c:pt>
                <c:pt idx="117">
                  <c:v>-365.65044998697175</c:v>
                </c:pt>
                <c:pt idx="118">
                  <c:v>-351.52393642296892</c:v>
                </c:pt>
                <c:pt idx="119">
                  <c:v>-337.24785167041637</c:v>
                </c:pt>
                <c:pt idx="120">
                  <c:v>-322.82653995510998</c:v>
                </c:pt>
                <c:pt idx="121">
                  <c:v>-308.26438969554687</c:v>
                </c:pt>
                <c:pt idx="122">
                  <c:v>-293.56583216752165</c:v>
                </c:pt>
                <c:pt idx="123">
                  <c:v>-278.73534015568629</c:v>
                </c:pt>
                <c:pt idx="124">
                  <c:v>-263.77742659248099</c:v>
                </c:pt>
                <c:pt idx="125">
                  <c:v>-248.69664318483939</c:v>
                </c:pt>
                <c:pt idx="126">
                  <c:v>-233.49757902910261</c:v>
                </c:pt>
                <c:pt idx="127">
                  <c:v>-218.18485921455488</c:v>
                </c:pt>
                <c:pt idx="128">
                  <c:v>-202.76314341600056</c:v>
                </c:pt>
                <c:pt idx="129">
                  <c:v>-190.35044618073891</c:v>
                </c:pt>
              </c:numCache>
            </c:numRef>
          </c:xVal>
          <c:yVal>
            <c:numRef>
              <c:f>'RA610-1672'!$Z:$Z</c:f>
              <c:numCache>
                <c:formatCode>General</c:formatCode>
                <c:ptCount val="1048576"/>
                <c:pt idx="0">
                  <c:v>815.6900252548345</c:v>
                </c:pt>
                <c:pt idx="1">
                  <c:v>807.03726942690128</c:v>
                </c:pt>
                <c:pt idx="2">
                  <c:v>798.13893141131211</c:v>
                </c:pt>
                <c:pt idx="3">
                  <c:v>788.99771898055621</c:v>
                </c:pt>
                <c:pt idx="4">
                  <c:v>779.61641381403331</c:v>
                </c:pt>
                <c:pt idx="5">
                  <c:v>769.99787065158296</c:v>
                </c:pt>
                <c:pt idx="6">
                  <c:v>760.14501642478854</c:v>
                </c:pt>
                <c:pt idx="7">
                  <c:v>750.06084936630498</c:v>
                </c:pt>
                <c:pt idx="8">
                  <c:v>739.74843809749746</c:v>
                </c:pt>
                <c:pt idx="9">
                  <c:v>729.21092069465419</c:v>
                </c:pt>
                <c:pt idx="10">
                  <c:v>718.45150373406909</c:v>
                </c:pt>
                <c:pt idx="11">
                  <c:v>707.47346131627694</c:v>
                </c:pt>
                <c:pt idx="12">
                  <c:v>696.28013406974026</c:v>
                </c:pt>
                <c:pt idx="13">
                  <c:v>684.8749281342956</c:v>
                </c:pt>
                <c:pt idx="14">
                  <c:v>673.26131412465895</c:v>
                </c:pt>
                <c:pt idx="15">
                  <c:v>661.4428260743174</c:v>
                </c:pt>
                <c:pt idx="16">
                  <c:v>649.42306036011792</c:v>
                </c:pt>
                <c:pt idx="17">
                  <c:v>637.20567460788573</c:v>
                </c:pt>
                <c:pt idx="18">
                  <c:v>624.79438657940773</c:v>
                </c:pt>
                <c:pt idx="19">
                  <c:v>612.19297304111228</c:v>
                </c:pt>
                <c:pt idx="20">
                  <c:v>599.4052686147968</c:v>
                </c:pt>
                <c:pt idx="21">
                  <c:v>586.43516461074682</c:v>
                </c:pt>
                <c:pt idx="22">
                  <c:v>573.28660784360977</c:v>
                </c:pt>
                <c:pt idx="23">
                  <c:v>559.96359943137327</c:v>
                </c:pt>
                <c:pt idx="24">
                  <c:v>546.47019357782153</c:v>
                </c:pt>
                <c:pt idx="25">
                  <c:v>532.8104963388389</c:v>
                </c:pt>
                <c:pt idx="26">
                  <c:v>518.98866437293043</c:v>
                </c:pt>
                <c:pt idx="27">
                  <c:v>505.00890367635026</c:v>
                </c:pt>
                <c:pt idx="28">
                  <c:v>490.87546830321082</c:v>
                </c:pt>
                <c:pt idx="29">
                  <c:v>476.59265907096994</c:v>
                </c:pt>
                <c:pt idx="30">
                  <c:v>462.16482225169023</c:v>
                </c:pt>
                <c:pt idx="31">
                  <c:v>447.59634824946238</c:v>
                </c:pt>
                <c:pt idx="32">
                  <c:v>432.89167026440259</c:v>
                </c:pt>
                <c:pt idx="33">
                  <c:v>418.05526294362403</c:v>
                </c:pt>
                <c:pt idx="34">
                  <c:v>403.09164101959942</c:v>
                </c:pt>
                <c:pt idx="35">
                  <c:v>388.00535793632315</c:v>
                </c:pt>
                <c:pt idx="36">
                  <c:v>372.80100446369266</c:v>
                </c:pt>
                <c:pt idx="37">
                  <c:v>357.48320730053558</c:v>
                </c:pt>
                <c:pt idx="38">
                  <c:v>342.05662766669792</c:v>
                </c:pt>
                <c:pt idx="39">
                  <c:v>326.52595988463349</c:v>
                </c:pt>
                <c:pt idx="40">
                  <c:v>310.89592995091573</c:v>
                </c:pt>
                <c:pt idx="41">
                  <c:v>295.17129409811162</c:v>
                </c:pt>
                <c:pt idx="42">
                  <c:v>279.3568373474584</c:v>
                </c:pt>
                <c:pt idx="43">
                  <c:v>263.45737205277368</c:v>
                </c:pt>
                <c:pt idx="44">
                  <c:v>247.47773643605646</c:v>
                </c:pt>
                <c:pt idx="45">
                  <c:v>231.42279311520599</c:v>
                </c:pt>
                <c:pt idx="46">
                  <c:v>215.29742762432764</c:v>
                </c:pt>
                <c:pt idx="47">
                  <c:v>199.10654692705666</c:v>
                </c:pt>
                <c:pt idx="48">
                  <c:v>182.85507792336782</c:v>
                </c:pt>
                <c:pt idx="49">
                  <c:v>166.54796595031149</c:v>
                </c:pt>
                <c:pt idx="50">
                  <c:v>150.19017327714803</c:v>
                </c:pt>
                <c:pt idx="51">
                  <c:v>133.78667759531888</c:v>
                </c:pt>
                <c:pt idx="52">
                  <c:v>117.3424705037352</c:v>
                </c:pt>
                <c:pt idx="53">
                  <c:v>100.86255598982632</c:v>
                </c:pt>
                <c:pt idx="54">
                  <c:v>84.351948906824774</c:v>
                </c:pt>
                <c:pt idx="55">
                  <c:v>67.815673447738632</c:v>
                </c:pt>
                <c:pt idx="56">
                  <c:v>51.258761616488208</c:v>
                </c:pt>
                <c:pt idx="57">
                  <c:v>34.686251696658871</c:v>
                </c:pt>
                <c:pt idx="58">
                  <c:v>18.10318671835131</c:v>
                </c:pt>
                <c:pt idx="59">
                  <c:v>1.5146129235789736</c:v>
                </c:pt>
                <c:pt idx="60">
                  <c:v>-15.074421769307561</c:v>
                </c:pt>
                <c:pt idx="61">
                  <c:v>-31.658869301704307</c:v>
                </c:pt>
                <c:pt idx="62">
                  <c:v>-48.233683010886153</c:v>
                </c:pt>
                <c:pt idx="63">
                  <c:v>-64.793819165707632</c:v>
                </c:pt>
                <c:pt idx="64">
                  <c:v>-81.334238501418284</c:v>
                </c:pt>
                <c:pt idx="65">
                  <c:v>-97.849907753113158</c:v>
                </c:pt>
                <c:pt idx="66">
                  <c:v>-114.33580118735945</c:v>
                </c:pt>
                <c:pt idx="67">
                  <c:v>-130.78690213153575</c:v>
                </c:pt>
                <c:pt idx="68">
                  <c:v>-147.19820450040535</c:v>
                </c:pt>
                <c:pt idx="69">
                  <c:v>-163.56471431947662</c:v>
                </c:pt>
                <c:pt idx="70">
                  <c:v>-179.8814512446705</c:v>
                </c:pt>
                <c:pt idx="71">
                  <c:v>-196.14345007784735</c:v>
                </c:pt>
                <c:pt idx="72">
                  <c:v>-212.34576227771774</c:v>
                </c:pt>
                <c:pt idx="73">
                  <c:v>-228.48345746569183</c:v>
                </c:pt>
                <c:pt idx="74">
                  <c:v>-244.5516249261949</c:v>
                </c:pt>
                <c:pt idx="75">
                  <c:v>-260.54537510100442</c:v>
                </c:pt>
                <c:pt idx="76">
                  <c:v>-276.45984107714651</c:v>
                </c:pt>
                <c:pt idx="77">
                  <c:v>-292.29018006790324</c:v>
                </c:pt>
                <c:pt idx="78">
                  <c:v>-308.03157488647469</c:v>
                </c:pt>
                <c:pt idx="79">
                  <c:v>-323.6792354118565</c:v>
                </c:pt>
                <c:pt idx="80">
                  <c:v>-339.22840004647469</c:v>
                </c:pt>
                <c:pt idx="81">
                  <c:v>-354.67433716514762</c:v>
                </c:pt>
                <c:pt idx="82">
                  <c:v>-370.01234655492141</c:v>
                </c:pt>
                <c:pt idx="83">
                  <c:v>-385.23776084534876</c:v>
                </c:pt>
                <c:pt idx="84">
                  <c:v>-400.34594692877766</c:v>
                </c:pt>
                <c:pt idx="85">
                  <c:v>-415.33230737020597</c:v>
                </c:pt>
                <c:pt idx="86">
                  <c:v>-430.19228180628852</c:v>
                </c:pt>
                <c:pt idx="87">
                  <c:v>-444.92134833305721</c:v>
                </c:pt>
                <c:pt idx="88">
                  <c:v>-459.51502488194313</c:v>
                </c:pt>
                <c:pt idx="89">
                  <c:v>-473.9688705836715</c:v>
                </c:pt>
                <c:pt idx="90">
                  <c:v>-488.27848711962554</c:v>
                </c:pt>
                <c:pt idx="91">
                  <c:v>-502.43952006025467</c:v>
                </c:pt>
                <c:pt idx="92">
                  <c:v>-516.44766019013514</c:v>
                </c:pt>
                <c:pt idx="93">
                  <c:v>-530.29864481926768</c:v>
                </c:pt>
                <c:pt idx="94">
                  <c:v>-543.98825908021558</c:v>
                </c:pt>
                <c:pt idx="95">
                  <c:v>-557.51233721069605</c:v>
                </c:pt>
                <c:pt idx="96">
                  <c:v>-570.86676382122255</c:v>
                </c:pt>
                <c:pt idx="97">
                  <c:v>-584.04747514742439</c:v>
                </c:pt>
                <c:pt idx="98">
                  <c:v>-597.05046028665151</c:v>
                </c:pt>
                <c:pt idx="99">
                  <c:v>-609.87176241849704</c:v>
                </c:pt>
                <c:pt idx="100">
                  <c:v>-622.50748000886176</c:v>
                </c:pt>
                <c:pt idx="101">
                  <c:v>-634.95376799719418</c:v>
                </c:pt>
                <c:pt idx="102">
                  <c:v>-647.20683896654532</c:v>
                </c:pt>
                <c:pt idx="103">
                  <c:v>-659.26296429608465</c:v>
                </c:pt>
                <c:pt idx="104">
                  <c:v>-671.11847529572117</c:v>
                </c:pt>
                <c:pt idx="105">
                  <c:v>-682.7697643224908</c:v>
                </c:pt>
                <c:pt idx="106">
                  <c:v>-694.21328587836399</c:v>
                </c:pt>
                <c:pt idx="107">
                  <c:v>-705.44555768914597</c:v>
                </c:pt>
                <c:pt idx="108">
                  <c:v>-716.46316176413325</c:v>
                </c:pt>
                <c:pt idx="109">
                  <c:v>-727.26274543621366</c:v>
                </c:pt>
                <c:pt idx="110">
                  <c:v>-737.84102238208561</c:v>
                </c:pt>
                <c:pt idx="111">
                  <c:v>-748.1947736222894</c:v>
                </c:pt>
                <c:pt idx="112">
                  <c:v>-758.32084850074352</c:v>
                </c:pt>
                <c:pt idx="113">
                  <c:v>-768.21616564349551</c:v>
                </c:pt>
                <c:pt idx="114">
                  <c:v>-777.8777138963851</c:v>
                </c:pt>
                <c:pt idx="115">
                  <c:v>-787.3025532413418</c:v>
                </c:pt>
                <c:pt idx="116">
                  <c:v>-796.48781569103357</c:v>
                </c:pt>
                <c:pt idx="117">
                  <c:v>-805.43070616159957</c:v>
                </c:pt>
                <c:pt idx="118">
                  <c:v>-814.12850332319726</c:v>
                </c:pt>
                <c:pt idx="119">
                  <c:v>-822.5785604281042</c:v>
                </c:pt>
                <c:pt idx="120">
                  <c:v>-830.77830611612683</c:v>
                </c:pt>
                <c:pt idx="121">
                  <c:v>-838.72524519706622</c:v>
                </c:pt>
                <c:pt idx="122">
                  <c:v>-846.41695941000887</c:v>
                </c:pt>
                <c:pt idx="123">
                  <c:v>-853.85110815920461</c:v>
                </c:pt>
                <c:pt idx="124">
                  <c:v>-861.0254292263113</c:v>
                </c:pt>
                <c:pt idx="125">
                  <c:v>-867.93773945879184</c:v>
                </c:pt>
                <c:pt idx="126">
                  <c:v>-874.58593543424843</c:v>
                </c:pt>
                <c:pt idx="127">
                  <c:v>-880.96799410049482</c:v>
                </c:pt>
                <c:pt idx="128">
                  <c:v>-887.08197339117544</c:v>
                </c:pt>
                <c:pt idx="129">
                  <c:v>-891.77888666876765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C2-4D13-BC1F-A5B96304688F}"/>
            </c:ext>
          </c:extLst>
        </c:ser>
        <c:ser>
          <c:idx val="6"/>
          <c:order val="6"/>
          <c:marker>
            <c:symbol val="none"/>
          </c:marker>
          <c:xVal>
            <c:numRef>
              <c:f>'RA610-1672'!$AC:$AC</c:f>
              <c:numCache>
                <c:formatCode>General</c:formatCode>
                <c:ptCount val="1048576"/>
                <c:pt idx="0">
                  <c:v>-188.97317309581473</c:v>
                </c:pt>
                <c:pt idx="1">
                  <c:v>-203.62696711348968</c:v>
                </c:pt>
                <c:pt idx="2">
                  <c:v>-218.37023415121905</c:v>
                </c:pt>
                <c:pt idx="3">
                  <c:v>-233.19848781920496</c:v>
                </c:pt>
                <c:pt idx="4">
                  <c:v>-248.10721586613877</c:v>
                </c:pt>
                <c:pt idx="5">
                  <c:v>-263.09188155228424</c:v>
                </c:pt>
                <c:pt idx="6">
                  <c:v>-278.14792503001109</c:v>
                </c:pt>
                <c:pt idx="7">
                  <c:v>-293.27076473136117</c:v>
                </c:pt>
                <c:pt idx="8">
                  <c:v>-308.45579876222382</c:v>
                </c:pt>
                <c:pt idx="9">
                  <c:v>-323.69840630269562</c:v>
                </c:pt>
                <c:pt idx="10">
                  <c:v>-338.99394901320198</c:v>
                </c:pt>
                <c:pt idx="11">
                  <c:v>-354.33777244594614</c:v>
                </c:pt>
                <c:pt idx="12">
                  <c:v>-369.72520746126338</c:v>
                </c:pt>
                <c:pt idx="13">
                  <c:v>-385.15157164844476</c:v>
                </c:pt>
                <c:pt idx="14">
                  <c:v>-400.61217075059659</c:v>
                </c:pt>
                <c:pt idx="15">
                  <c:v>-416.10230009311033</c:v>
                </c:pt>
                <c:pt idx="16">
                  <c:v>-431.61724601529744</c:v>
                </c:pt>
                <c:pt idx="17">
                  <c:v>-447.15228730476161</c:v>
                </c:pt>
                <c:pt idx="18">
                  <c:v>-462.70269663406691</c:v>
                </c:pt>
                <c:pt idx="19">
                  <c:v>-478.26374199926943</c:v>
                </c:pt>
                <c:pt idx="20">
                  <c:v>-493.8306881598694</c:v>
                </c:pt>
                <c:pt idx="21">
                  <c:v>-509.39879807974984</c:v>
                </c:pt>
                <c:pt idx="22">
                  <c:v>-524.96333436865984</c:v>
                </c:pt>
                <c:pt idx="23">
                  <c:v>-540.51956072380858</c:v>
                </c:pt>
                <c:pt idx="24">
                  <c:v>-556.06274337112552</c:v>
                </c:pt>
                <c:pt idx="25">
                  <c:v>-571.5881525057531</c:v>
                </c:pt>
                <c:pt idx="26">
                  <c:v>-587.09106373132852</c:v>
                </c:pt>
                <c:pt idx="27">
                  <c:v>-602.56675949762484</c:v>
                </c:pt>
                <c:pt idx="28">
                  <c:v>-618.0105305361044</c:v>
                </c:pt>
                <c:pt idx="29">
                  <c:v>-633.41767729295361</c:v>
                </c:pt>
                <c:pt idx="30">
                  <c:v>-648.78351135916125</c:v>
                </c:pt>
                <c:pt idx="31">
                  <c:v>-664.1033568972066</c:v>
                </c:pt>
                <c:pt idx="32">
                  <c:v>-679.37255206392047</c:v>
                </c:pt>
                <c:pt idx="33">
                  <c:v>-694.5864504290887</c:v>
                </c:pt>
                <c:pt idx="34">
                  <c:v>-709.74042238936431</c:v>
                </c:pt>
                <c:pt idx="35">
                  <c:v>-724.82985657706149</c:v>
                </c:pt>
                <c:pt idx="36">
                  <c:v>-739.85016126339769</c:v>
                </c:pt>
                <c:pt idx="37">
                  <c:v>-754.79676575576309</c:v>
                </c:pt>
                <c:pt idx="38">
                  <c:v>-769.66512178858261</c:v>
                </c:pt>
                <c:pt idx="39">
                  <c:v>-784.4507049073618</c:v>
                </c:pt>
                <c:pt idx="40">
                  <c:v>-799.14901584547977</c:v>
                </c:pt>
                <c:pt idx="41">
                  <c:v>-813.75558189332094</c:v>
                </c:pt>
                <c:pt idx="42">
                  <c:v>-828.26595825932509</c:v>
                </c:pt>
                <c:pt idx="43">
                  <c:v>-842.67572942254037</c:v>
                </c:pt>
                <c:pt idx="44">
                  <c:v>-856.98051047627189</c:v>
                </c:pt>
                <c:pt idx="45">
                  <c:v>-871.17594846241218</c:v>
                </c:pt>
                <c:pt idx="46">
                  <c:v>-885.25772369605011</c:v>
                </c:pt>
                <c:pt idx="47">
                  <c:v>-899.22155107995559</c:v>
                </c:pt>
                <c:pt idx="48">
                  <c:v>-913.0631814085375</c:v>
                </c:pt>
                <c:pt idx="49">
                  <c:v>-926.7784026608831</c:v>
                </c:pt>
                <c:pt idx="50">
                  <c:v>-940.3630412824773</c:v>
                </c:pt>
                <c:pt idx="51">
                  <c:v>-953.81296345522037</c:v>
                </c:pt>
                <c:pt idx="52">
                  <c:v>-967.12407635535385</c:v>
                </c:pt>
                <c:pt idx="53">
                  <c:v>-980.29232939890755</c:v>
                </c:pt>
                <c:pt idx="54">
                  <c:v>-993.3137154742999</c:v>
                </c:pt>
                <c:pt idx="55">
                  <c:v>-1006.1842721617008</c:v>
                </c:pt>
                <c:pt idx="56">
                  <c:v>-1018.9000829388054</c:v>
                </c:pt>
                <c:pt idx="57">
                  <c:v>-1031.4572783726303</c:v>
                </c:pt>
                <c:pt idx="58">
                  <c:v>-1043.8520372969892</c:v>
                </c:pt>
                <c:pt idx="59">
                  <c:v>-1056.0805879752752</c:v>
                </c:pt>
                <c:pt idx="60">
                  <c:v>-1068.1392092482047</c:v>
                </c:pt>
                <c:pt idx="61">
                  <c:v>-1080.0242316661686</c:v>
                </c:pt>
                <c:pt idx="62">
                  <c:v>-1091.7320386058514</c:v>
                </c:pt>
                <c:pt idx="63">
                  <c:v>-1103.2590673707703</c:v>
                </c:pt>
                <c:pt idx="64">
                  <c:v>-1114.6018102754088</c:v>
                </c:pt>
                <c:pt idx="65">
                  <c:v>-1125.7568157126079</c:v>
                </c:pt>
                <c:pt idx="66">
                  <c:v>-1136.7206892038944</c:v>
                </c:pt>
                <c:pt idx="67">
                  <c:v>-1147.4900944324224</c:v>
                </c:pt>
                <c:pt idx="68">
                  <c:v>-1158.0617542582181</c:v>
                </c:pt>
                <c:pt idx="69">
                  <c:v>-1168.4324517154168</c:v>
                </c:pt>
                <c:pt idx="70">
                  <c:v>-1178.599030991189</c:v>
                </c:pt>
                <c:pt idx="71">
                  <c:v>-1188.5583983860563</c:v>
                </c:pt>
                <c:pt idx="72">
                  <c:v>-1198.3075232553069</c:v>
                </c:pt>
                <c:pt idx="73">
                  <c:v>-1207.8434389312247</c:v>
                </c:pt>
                <c:pt idx="74">
                  <c:v>-1217.1632436258478</c:v>
                </c:pt>
                <c:pt idx="75">
                  <c:v>-1226.2641013139864</c:v>
                </c:pt>
                <c:pt idx="76">
                  <c:v>-1235.1432425962271</c:v>
                </c:pt>
                <c:pt idx="77">
                  <c:v>-1243.7979655416634</c:v>
                </c:pt>
                <c:pt idx="78">
                  <c:v>-1252.225636510097</c:v>
                </c:pt>
                <c:pt idx="79">
                  <c:v>-1260.4236909534561</c:v>
                </c:pt>
                <c:pt idx="80">
                  <c:v>-1268.3896341961899</c:v>
                </c:pt>
                <c:pt idx="81">
                  <c:v>-1276.1210421944002</c:v>
                </c:pt>
                <c:pt idx="82">
                  <c:v>-1283.6155622734809</c:v>
                </c:pt>
                <c:pt idx="83">
                  <c:v>-1290.8709138440393</c:v>
                </c:pt>
                <c:pt idx="84">
                  <c:v>-1297.8848890958807</c:v>
                </c:pt>
                <c:pt idx="85">
                  <c:v>-1304.6553536698473</c:v>
                </c:pt>
                <c:pt idx="86">
                  <c:v>-1311.1802473073062</c:v>
                </c:pt>
                <c:pt idx="87">
                  <c:v>-1317.4575844770875</c:v>
                </c:pt>
                <c:pt idx="88">
                  <c:v>-1323.4854549796837</c:v>
                </c:pt>
                <c:pt idx="89">
                  <c:v>-1329.2620245285243</c:v>
                </c:pt>
                <c:pt idx="90">
                  <c:v>-1334.7855353081518</c:v>
                </c:pt>
                <c:pt idx="91">
                  <c:v>-1340.054306509126</c:v>
                </c:pt>
                <c:pt idx="92">
                  <c:v>-1345.0667348394973</c:v>
                </c:pt>
                <c:pt idx="93">
                  <c:v>-1349.8212950126874</c:v>
                </c:pt>
                <c:pt idx="94">
                  <c:v>-1354.3165402116374</c:v>
                </c:pt>
                <c:pt idx="95">
                  <c:v>-1358.5511025290743</c:v>
                </c:pt>
                <c:pt idx="96">
                  <c:v>-1362.5236933837687</c:v>
                </c:pt>
                <c:pt idx="97">
                  <c:v>-1366.233103912647</c:v>
                </c:pt>
                <c:pt idx="98">
                  <c:v>-1369.6782053386555</c:v>
                </c:pt>
                <c:pt idx="99">
                  <c:v>-1372.8579493142422</c:v>
                </c:pt>
                <c:pt idx="100">
                  <c:v>-1375.7713682403742</c:v>
                </c:pt>
                <c:pt idx="101">
                  <c:v>-1378.417575560977</c:v>
                </c:pt>
                <c:pt idx="102">
                  <c:v>-1380.7957660327152</c:v>
                </c:pt>
                <c:pt idx="103">
                  <c:v>-1382.9052159700282</c:v>
                </c:pt>
                <c:pt idx="104">
                  <c:v>-1384.7452834653482</c:v>
                </c:pt>
                <c:pt idx="105">
                  <c:v>-1386.3154085844349</c:v>
                </c:pt>
              </c:numCache>
            </c:numRef>
          </c:xVal>
          <c:yVal>
            <c:numRef>
              <c:f>'RA610-1672'!$AD:$AD</c:f>
              <c:numCache>
                <c:formatCode>General</c:formatCode>
                <c:ptCount val="1048576"/>
                <c:pt idx="0">
                  <c:v>-892.11252988105252</c:v>
                </c:pt>
                <c:pt idx="1">
                  <c:v>-897.36963354129739</c:v>
                </c:pt>
                <c:pt idx="2">
                  <c:v>-902.37032299988255</c:v>
                </c:pt>
                <c:pt idx="3">
                  <c:v>-907.1130765423793</c:v>
                </c:pt>
                <c:pt idx="4">
                  <c:v>-911.59645094449752</c:v>
                </c:pt>
                <c:pt idx="5">
                  <c:v>-915.81908191125922</c:v>
                </c:pt>
                <c:pt idx="6">
                  <c:v>-919.77968449215496</c:v>
                </c:pt>
                <c:pt idx="7">
                  <c:v>-923.4770534721556</c:v>
                </c:pt>
                <c:pt idx="8">
                  <c:v>-926.91006373845994</c:v>
                </c:pt>
                <c:pt idx="9">
                  <c:v>-930.07767062286825</c:v>
                </c:pt>
                <c:pt idx="10">
                  <c:v>-932.9789102196753</c:v>
                </c:pt>
                <c:pt idx="11">
                  <c:v>-935.61289967898824</c:v>
                </c:pt>
                <c:pt idx="12">
                  <c:v>-937.97883747537753</c:v>
                </c:pt>
                <c:pt idx="13">
                  <c:v>-940.07600365178314</c:v>
                </c:pt>
                <c:pt idx="14">
                  <c:v>-941.90376003859774</c:v>
                </c:pt>
                <c:pt idx="15">
                  <c:v>-943.46155044786201</c:v>
                </c:pt>
                <c:pt idx="16">
                  <c:v>-944.74890084251319</c:v>
                </c:pt>
                <c:pt idx="17">
                  <c:v>-945.76541948063527</c:v>
                </c:pt>
                <c:pt idx="18">
                  <c:v>-946.51079703466644</c:v>
                </c:pt>
                <c:pt idx="19">
                  <c:v>-946.9848066855277</c:v>
                </c:pt>
                <c:pt idx="20">
                  <c:v>-947.18730419164331</c:v>
                </c:pt>
                <c:pt idx="21">
                  <c:v>-947.118227932835</c:v>
                </c:pt>
                <c:pt idx="22">
                  <c:v>-946.77759892907216</c:v>
                </c:pt>
                <c:pt idx="23">
                  <c:v>-946.16552083407601</c:v>
                </c:pt>
                <c:pt idx="24">
                  <c:v>-945.28217990377721</c:v>
                </c:pt>
                <c:pt idx="25">
                  <c:v>-944.12784493963727</c:v>
                </c:pt>
                <c:pt idx="26">
                  <c:v>-942.70286720685431</c:v>
                </c:pt>
                <c:pt idx="27">
                  <c:v>-941.00768032747033</c:v>
                </c:pt>
                <c:pt idx="28">
                  <c:v>-939.04280014842107</c:v>
                </c:pt>
                <c:pt idx="29">
                  <c:v>-936.80882458456244</c:v>
                </c:pt>
                <c:pt idx="30">
                  <c:v>-934.30643343672546</c:v>
                </c:pt>
                <c:pt idx="31">
                  <c:v>-931.53638818485092</c:v>
                </c:pt>
                <c:pt idx="32">
                  <c:v>-928.49953175627184</c:v>
                </c:pt>
                <c:pt idx="33">
                  <c:v>-925.19678826920835</c:v>
                </c:pt>
                <c:pt idx="34">
                  <c:v>-921.62916275155908</c:v>
                </c:pt>
                <c:pt idx="35">
                  <c:v>-917.79774083506936</c:v>
                </c:pt>
                <c:pt idx="36">
                  <c:v>-913.70368842497282</c:v>
                </c:pt>
                <c:pt idx="37">
                  <c:v>-909.34825134520497</c:v>
                </c:pt>
                <c:pt idx="38">
                  <c:v>-904.73275495929852</c:v>
                </c:pt>
                <c:pt idx="39">
                  <c:v>-899.85860376707296</c:v>
                </c:pt>
                <c:pt idx="40">
                  <c:v>-894.72728097724553</c:v>
                </c:pt>
                <c:pt idx="41">
                  <c:v>-889.34034805608781</c:v>
                </c:pt>
                <c:pt idx="42">
                  <c:v>-883.69944425227095</c:v>
                </c:pt>
                <c:pt idx="43">
                  <c:v>-877.8062860980408</c:v>
                </c:pt>
                <c:pt idx="44">
                  <c:v>-871.66266688687529</c:v>
                </c:pt>
                <c:pt idx="45">
                  <c:v>-865.27045612778352</c:v>
                </c:pt>
                <c:pt idx="46">
                  <c:v>-858.63159897641299</c:v>
                </c:pt>
                <c:pt idx="47">
                  <c:v>-851.74811564313609</c:v>
                </c:pt>
                <c:pt idx="48">
                  <c:v>-844.62210077829923</c:v>
                </c:pt>
                <c:pt idx="49">
                  <c:v>-837.25572283481756</c:v>
                </c:pt>
                <c:pt idx="50">
                  <c:v>-829.65122340831363</c:v>
                </c:pt>
                <c:pt idx="51">
                  <c:v>-821.81091655499813</c:v>
                </c:pt>
                <c:pt idx="52">
                  <c:v>-813.73718808749891</c:v>
                </c:pt>
                <c:pt idx="53">
                  <c:v>-805.43249484885791</c:v>
                </c:pt>
                <c:pt idx="54">
                  <c:v>-796.8993639649093</c:v>
                </c:pt>
                <c:pt idx="55">
                  <c:v>-788.14039207527571</c:v>
                </c:pt>
                <c:pt idx="56">
                  <c:v>-779.15824454320546</c:v>
                </c:pt>
                <c:pt idx="57">
                  <c:v>-769.95565464450169</c:v>
                </c:pt>
                <c:pt idx="58">
                  <c:v>-760.53542273578387</c:v>
                </c:pt>
                <c:pt idx="59">
                  <c:v>-750.90041540233574</c:v>
                </c:pt>
                <c:pt idx="60">
                  <c:v>-741.05356458580241</c:v>
                </c:pt>
                <c:pt idx="61">
                  <c:v>-730.99786669199671</c:v>
                </c:pt>
                <c:pt idx="62">
                  <c:v>-720.73638167908939</c:v>
                </c:pt>
                <c:pt idx="63">
                  <c:v>-710.27223212646254</c:v>
                </c:pt>
                <c:pt idx="64">
                  <c:v>-699.60860228450542</c:v>
                </c:pt>
                <c:pt idx="65">
                  <c:v>-688.74873710564384</c:v>
                </c:pt>
                <c:pt idx="66">
                  <c:v>-677.69594125689741</c:v>
                </c:pt>
                <c:pt idx="67">
                  <c:v>-666.45357811426743</c:v>
                </c:pt>
                <c:pt idx="68">
                  <c:v>-655.02506873925904</c:v>
                </c:pt>
                <c:pt idx="69">
                  <c:v>-643.41389083784657</c:v>
                </c:pt>
                <c:pt idx="70">
                  <c:v>-631.62357770220683</c:v>
                </c:pt>
                <c:pt idx="71">
                  <c:v>-619.65771713553386</c:v>
                </c:pt>
                <c:pt idx="72">
                  <c:v>-607.51995036026733</c:v>
                </c:pt>
                <c:pt idx="73">
                  <c:v>-595.21397091006588</c:v>
                </c:pt>
                <c:pt idx="74">
                  <c:v>-582.74352350585923</c:v>
                </c:pt>
                <c:pt idx="75">
                  <c:v>-570.1124029163293</c:v>
                </c:pt>
                <c:pt idx="76">
                  <c:v>-557.32445280315528</c:v>
                </c:pt>
                <c:pt idx="77">
                  <c:v>-544.38356455138796</c:v>
                </c:pt>
                <c:pt idx="78">
                  <c:v>-531.29367608529219</c:v>
                </c:pt>
                <c:pt idx="79">
                  <c:v>-518.05877067003848</c:v>
                </c:pt>
                <c:pt idx="80">
                  <c:v>-504.68287569958687</c:v>
                </c:pt>
                <c:pt idx="81">
                  <c:v>-491.17006147115103</c:v>
                </c:pt>
                <c:pt idx="82">
                  <c:v>-477.52443994660155</c:v>
                </c:pt>
                <c:pt idx="83">
                  <c:v>-463.75016350119068</c:v>
                </c:pt>
                <c:pt idx="84">
                  <c:v>-449.85142365998342</c:v>
                </c:pt>
                <c:pt idx="85">
                  <c:v>-435.83244982237113</c:v>
                </c:pt>
                <c:pt idx="86">
                  <c:v>-421.69750797506049</c:v>
                </c:pt>
                <c:pt idx="87">
                  <c:v>-407.45089939393227</c:v>
                </c:pt>
                <c:pt idx="88">
                  <c:v>-393.09695933515576</c:v>
                </c:pt>
                <c:pt idx="89">
                  <c:v>-378.64005571597079</c:v>
                </c:pt>
                <c:pt idx="90">
                  <c:v>-364.08458778552125</c:v>
                </c:pt>
                <c:pt idx="91">
                  <c:v>-349.43498478616402</c:v>
                </c:pt>
                <c:pt idx="92">
                  <c:v>-334.69570460564307</c:v>
                </c:pt>
                <c:pt idx="93">
                  <c:v>-319.87123242055264</c:v>
                </c:pt>
                <c:pt idx="94">
                  <c:v>-304.96607933149232</c:v>
                </c:pt>
                <c:pt idx="95">
                  <c:v>-289.98478099033593</c:v>
                </c:pt>
                <c:pt idx="96">
                  <c:v>-274.93189622002666</c:v>
                </c:pt>
                <c:pt idx="97">
                  <c:v>-259.81200562732602</c:v>
                </c:pt>
                <c:pt idx="98">
                  <c:v>-244.62971020892763</c:v>
                </c:pt>
                <c:pt idx="99">
                  <c:v>-229.38962995137277</c:v>
                </c:pt>
                <c:pt idx="100">
                  <c:v>-214.09640242518122</c:v>
                </c:pt>
                <c:pt idx="101">
                  <c:v>-198.75468137363742</c:v>
                </c:pt>
                <c:pt idx="102">
                  <c:v>-183.36913529664841</c:v>
                </c:pt>
                <c:pt idx="103">
                  <c:v>-167.94444603011937</c:v>
                </c:pt>
                <c:pt idx="104">
                  <c:v>-152.48530732126301</c:v>
                </c:pt>
                <c:pt idx="105">
                  <c:v>-136.99642340028862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C2-4D13-BC1F-A5B963046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6320"/>
        <c:axId val="375335744"/>
      </c:scatterChart>
      <c:valAx>
        <c:axId val="3753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335744"/>
        <c:crosses val="autoZero"/>
        <c:crossBetween val="midCat"/>
      </c:valAx>
      <c:valAx>
        <c:axId val="3753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33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'RA610-1869'!$B:$B</c:f>
              <c:numCache>
                <c:formatCode>General</c:formatCode>
                <c:ptCount val="1048576"/>
                <c:pt idx="0">
                  <c:v>-1582.6649926279974</c:v>
                </c:pt>
                <c:pt idx="1">
                  <c:v>-1584.982313902887</c:v>
                </c:pt>
                <c:pt idx="2">
                  <c:v>-1586.7747214639185</c:v>
                </c:pt>
                <c:pt idx="3">
                  <c:v>-1588.0416698798135</c:v>
                </c:pt>
                <c:pt idx="4">
                  <c:v>-1588.7827736169968</c:v>
                </c:pt>
                <c:pt idx="5">
                  <c:v>-1588.9978071569158</c:v>
                </c:pt>
                <c:pt idx="6">
                  <c:v>-1588.6867050646654</c:v>
                </c:pt>
                <c:pt idx="7">
                  <c:v>-1587.8495620088995</c:v>
                </c:pt>
                <c:pt idx="8">
                  <c:v>-1586.4866327330251</c:v>
                </c:pt>
                <c:pt idx="9">
                  <c:v>-1584.598331977681</c:v>
                </c:pt>
                <c:pt idx="10">
                  <c:v>-1582.1852343545347</c:v>
                </c:pt>
                <c:pt idx="11">
                  <c:v>-1579.2480741714246</c:v>
                </c:pt>
                <c:pt idx="12">
                  <c:v>-1575.7877452089115</c:v>
                </c:pt>
                <c:pt idx="13">
                  <c:v>-1571.8053004482999</c:v>
                </c:pt>
                <c:pt idx="14">
                  <c:v>-1567.3019517512146</c:v>
                </c:pt>
                <c:pt idx="15">
                  <c:v>-1562.2790694908301</c:v>
                </c:pt>
                <c:pt idx="16">
                  <c:v>-1556.7381821348645</c:v>
                </c:pt>
                <c:pt idx="17">
                  <c:v>-1550.6809757804663</c:v>
                </c:pt>
                <c:pt idx="18">
                  <c:v>-1544.1092936411321</c:v>
                </c:pt>
                <c:pt idx="19">
                  <c:v>-1537.0251354858167</c:v>
                </c:pt>
                <c:pt idx="20">
                  <c:v>-1529.4306570303995</c:v>
                </c:pt>
                <c:pt idx="21">
                  <c:v>-1521.3281692817009</c:v>
                </c:pt>
                <c:pt idx="22">
                  <c:v>-1512.7201378342368</c:v>
                </c:pt>
                <c:pt idx="23">
                  <c:v>-1503.6091821199409</c:v>
                </c:pt>
                <c:pt idx="24">
                  <c:v>-1493.998074611065</c:v>
                </c:pt>
                <c:pt idx="25">
                  <c:v>-1483.8897399765153</c:v>
                </c:pt>
                <c:pt idx="26">
                  <c:v>-1473.2872541918716</c:v>
                </c:pt>
                <c:pt idx="27">
                  <c:v>-1462.1938436033668</c:v>
                </c:pt>
                <c:pt idx="28">
                  <c:v>-1450.6128839461048</c:v>
                </c:pt>
                <c:pt idx="29">
                  <c:v>-1438.5478993168224</c:v>
                </c:pt>
                <c:pt idx="30">
                  <c:v>-1426.0025611015039</c:v>
                </c:pt>
                <c:pt idx="31">
                  <c:v>-1412.9806868581729</c:v>
                </c:pt>
                <c:pt idx="32">
                  <c:v>-1399.4862391552083</c:v>
                </c:pt>
                <c:pt idx="33">
                  <c:v>-1385.5233243655296</c:v>
                </c:pt>
                <c:pt idx="34">
                  <c:v>-1371.0961914170236</c:v>
                </c:pt>
                <c:pt idx="35">
                  <c:v>-1356.2092304995926</c:v>
                </c:pt>
                <c:pt idx="36">
                  <c:v>-1340.8669717292162</c:v>
                </c:pt>
                <c:pt idx="37">
                  <c:v>-1325.0740837694302</c:v>
                </c:pt>
                <c:pt idx="38">
                  <c:v>-1308.8353724106503</c:v>
                </c:pt>
                <c:pt idx="39">
                  <c:v>-1292.1557791077655</c:v>
                </c:pt>
                <c:pt idx="40">
                  <c:v>-1275.0403794764477</c:v>
                </c:pt>
                <c:pt idx="41">
                  <c:v>-1257.4943817486371</c:v>
                </c:pt>
                <c:pt idx="42">
                  <c:v>-1239.5231251876746</c:v>
                </c:pt>
                <c:pt idx="43">
                  <c:v>-1221.1320784635552</c:v>
                </c:pt>
                <c:pt idx="44">
                  <c:v>-1202.3268379888109</c:v>
                </c:pt>
                <c:pt idx="45">
                  <c:v>-1183.113126215515</c:v>
                </c:pt>
                <c:pt idx="46">
                  <c:v>-1163.4967898939331</c:v>
                </c:pt>
                <c:pt idx="47">
                  <c:v>-1143.4837982933545</c:v>
                </c:pt>
                <c:pt idx="48">
                  <c:v>-1123.0802413856375</c:v>
                </c:pt>
                <c:pt idx="49">
                  <c:v>-1102.292327992024</c:v>
                </c:pt>
                <c:pt idx="50">
                  <c:v>-1081.1263838937889</c:v>
                </c:pt>
                <c:pt idx="51">
                  <c:v>-1059.5888499073026</c:v>
                </c:pt>
                <c:pt idx="52">
                  <c:v>-1037.6862799240805</c:v>
                </c:pt>
                <c:pt idx="53">
                  <c:v>-1015.4253389164298</c:v>
                </c:pt>
                <c:pt idx="54">
                  <c:v>-992.81280090929295</c:v>
                </c:pt>
                <c:pt idx="55">
                  <c:v>-969.85554691890252</c:v>
                </c:pt>
                <c:pt idx="56">
                  <c:v>-946.56056285888553</c:v>
                </c:pt>
                <c:pt idx="57">
                  <c:v>-922.93493741444195</c:v>
                </c:pt>
                <c:pt idx="58">
                  <c:v>-898.9858598852486</c:v>
                </c:pt>
                <c:pt idx="59">
                  <c:v>-874.72061799775338</c:v>
                </c:pt>
                <c:pt idx="60">
                  <c:v>-850.14659568750801</c:v>
                </c:pt>
                <c:pt idx="61">
                  <c:v>-825.27127085223708</c:v>
                </c:pt>
                <c:pt idx="62">
                  <c:v>-800.1022130762974</c:v>
                </c:pt>
                <c:pt idx="63">
                  <c:v>-774.64708132725457</c:v>
                </c:pt>
                <c:pt idx="64">
                  <c:v>-748.91362162524661</c:v>
                </c:pt>
                <c:pt idx="65">
                  <c:v>-722.90966468586669</c:v>
                </c:pt>
                <c:pt idx="66">
                  <c:v>-696.64312353726791</c:v>
                </c:pt>
                <c:pt idx="67">
                  <c:v>-670.12199111221889</c:v>
                </c:pt>
                <c:pt idx="68">
                  <c:v>-643.3543378158513</c:v>
                </c:pt>
                <c:pt idx="69">
                  <c:v>-616.34830906982597</c:v>
                </c:pt>
                <c:pt idx="70">
                  <c:v>-589.11212283367138</c:v>
                </c:pt>
                <c:pt idx="71">
                  <c:v>-561.65406710405603</c:v>
                </c:pt>
                <c:pt idx="72">
                  <c:v>-533.9824973927382</c:v>
                </c:pt>
                <c:pt idx="73">
                  <c:v>-506.10583418398005</c:v>
                </c:pt>
                <c:pt idx="74">
                  <c:v>-478.03256037218375</c:v>
                </c:pt>
                <c:pt idx="75">
                  <c:v>-449.77121868054019</c:v>
                </c:pt>
                <c:pt idx="76">
                  <c:v>-421.33040906146937</c:v>
                </c:pt>
                <c:pt idx="77">
                  <c:v>-392.71878607964913</c:v>
                </c:pt>
                <c:pt idx="78">
                  <c:v>-363.94505627842034</c:v>
                </c:pt>
                <c:pt idx="79">
                  <c:v>-335.01797553037926</c:v>
                </c:pt>
                <c:pt idx="80">
                  <c:v>-305.94634637295661</c:v>
                </c:pt>
                <c:pt idx="81">
                  <c:v>-276.73901532979983</c:v>
                </c:pt>
                <c:pt idx="82">
                  <c:v>-247.40487021876356</c:v>
                </c:pt>
                <c:pt idx="83">
                  <c:v>-217.95283744734132</c:v>
                </c:pt>
                <c:pt idx="84">
                  <c:v>-188.39187929635057</c:v>
                </c:pt>
                <c:pt idx="85">
                  <c:v>-158.7309911927033</c:v>
                </c:pt>
                <c:pt idx="86">
                  <c:v>-128.97919897208766</c:v>
                </c:pt>
                <c:pt idx="87">
                  <c:v>-99.145556132399037</c:v>
                </c:pt>
                <c:pt idx="88">
                  <c:v>-69.239141078751544</c:v>
                </c:pt>
                <c:pt idx="89">
                  <c:v>-39.269054360912349</c:v>
                </c:pt>
                <c:pt idx="90">
                  <c:v>-9.2444159039939393</c:v>
                </c:pt>
                <c:pt idx="91">
                  <c:v>20.825637766746283</c:v>
                </c:pt>
                <c:pt idx="92">
                  <c:v>50.931956306159222</c:v>
                </c:pt>
                <c:pt idx="93">
                  <c:v>81.065378333663546</c:v>
                </c:pt>
                <c:pt idx="94">
                  <c:v>111.21673422105908</c:v>
                </c:pt>
                <c:pt idx="95">
                  <c:v>141.37684888285781</c:v>
                </c:pt>
                <c:pt idx="96">
                  <c:v>171.5365445682678</c:v>
                </c:pt>
                <c:pt idx="97">
                  <c:v>201.68664365399241</c:v>
                </c:pt>
                <c:pt idx="98">
                  <c:v>231.81797143698796</c:v>
                </c:pt>
                <c:pt idx="99">
                  <c:v>261.92135892633678</c:v>
                </c:pt>
                <c:pt idx="100">
                  <c:v>291.98764563337801</c:v>
                </c:pt>
                <c:pt idx="101">
                  <c:v>322.00768235925352</c:v>
                </c:pt>
                <c:pt idx="102">
                  <c:v>351.97233397901596</c:v>
                </c:pt>
                <c:pt idx="103">
                  <c:v>381.87248222145848</c:v>
                </c:pt>
                <c:pt idx="104">
                  <c:v>411.6990284438113</c:v>
                </c:pt>
                <c:pt idx="105">
                  <c:v>441.44289640046651</c:v>
                </c:pt>
                <c:pt idx="106">
                  <c:v>471.09503500489029</c:v>
                </c:pt>
                <c:pt idx="107">
                  <c:v>500.64642108387409</c:v>
                </c:pt>
                <c:pt idx="108">
                  <c:v>530.08806212329728</c:v>
                </c:pt>
                <c:pt idx="109">
                  <c:v>559.41099900455595</c:v>
                </c:pt>
                <c:pt idx="110">
                  <c:v>588.60630873083142</c:v>
                </c:pt>
                <c:pt idx="111">
                  <c:v>617.66510714236551</c:v>
                </c:pt>
                <c:pt idx="112">
                  <c:v>646.57855161992074</c:v>
                </c:pt>
                <c:pt idx="113">
                  <c:v>675.33784377559482</c:v>
                </c:pt>
                <c:pt idx="114">
                  <c:v>703.9342321301807</c:v>
                </c:pt>
                <c:pt idx="115">
                  <c:v>732.35901477624805</c:v>
                </c:pt>
                <c:pt idx="116">
                  <c:v>760.60354202614326</c:v>
                </c:pt>
                <c:pt idx="117">
                  <c:v>788.65921904409504</c:v>
                </c:pt>
                <c:pt idx="118">
                  <c:v>816.51750846163395</c:v>
                </c:pt>
                <c:pt idx="119">
                  <c:v>844.16993297551858</c:v>
                </c:pt>
                <c:pt idx="120">
                  <c:v>871.60807792738922</c:v>
                </c:pt>
                <c:pt idx="121">
                  <c:v>898.82359386435462</c:v>
                </c:pt>
                <c:pt idx="122">
                  <c:v>925.80819907973864</c:v>
                </c:pt>
                <c:pt idx="123">
                  <c:v>952.55368213321208</c:v>
                </c:pt>
                <c:pt idx="124">
                  <c:v>979.05190434953931</c:v>
                </c:pt>
                <c:pt idx="125">
                  <c:v>1005.2948022951879</c:v>
                </c:pt>
                <c:pt idx="126">
                  <c:v>1031.2743902320356</c:v>
                </c:pt>
                <c:pt idx="127">
                  <c:v>1056.9827625474404</c:v>
                </c:pt>
                <c:pt idx="128">
                  <c:v>1082.4120961599249</c:v>
                </c:pt>
                <c:pt idx="129">
                  <c:v>1107.5546528997465</c:v>
                </c:pt>
                <c:pt idx="130">
                  <c:v>1132.4027818636307</c:v>
                </c:pt>
                <c:pt idx="131">
                  <c:v>1156.9489217429475</c:v>
                </c:pt>
                <c:pt idx="132">
                  <c:v>1181.1856031246241</c:v>
                </c:pt>
                <c:pt idx="133">
                  <c:v>1205.1054507640958</c:v>
                </c:pt>
                <c:pt idx="134">
                  <c:v>1228.7011858295982</c:v>
                </c:pt>
                <c:pt idx="135">
                  <c:v>1251.9656281171231</c:v>
                </c:pt>
                <c:pt idx="136">
                  <c:v>1274.8916982353608</c:v>
                </c:pt>
                <c:pt idx="137">
                  <c:v>1297.4724197599662</c:v>
                </c:pt>
                <c:pt idx="138">
                  <c:v>1319.7009213564902</c:v>
                </c:pt>
                <c:pt idx="139">
                  <c:v>1341.5704388713348</c:v>
                </c:pt>
                <c:pt idx="140">
                  <c:v>1363.0743173900885</c:v>
                </c:pt>
                <c:pt idx="141">
                  <c:v>1384.2060132626254</c:v>
                </c:pt>
                <c:pt idx="142">
                  <c:v>1404.9590960943433</c:v>
                </c:pt>
                <c:pt idx="143">
                  <c:v>1425.3272507029385</c:v>
                </c:pt>
                <c:pt idx="144">
                  <c:v>1445.3042790401214</c:v>
                </c:pt>
                <c:pt idx="145">
                  <c:v>1464.8841020776888</c:v>
                </c:pt>
                <c:pt idx="146">
                  <c:v>1484.0607616573773</c:v>
                </c:pt>
                <c:pt idx="147">
                  <c:v>1502.8284223039373</c:v>
                </c:pt>
                <c:pt idx="148">
                  <c:v>1521.1813730008723</c:v>
                </c:pt>
                <c:pt idx="149">
                  <c:v>1539.1140289283078</c:v>
                </c:pt>
                <c:pt idx="150">
                  <c:v>1556.6209331624555</c:v>
                </c:pt>
                <c:pt idx="151">
                  <c:v>1573.6967583361622</c:v>
                </c:pt>
                <c:pt idx="152">
                  <c:v>1590.336308260031</c:v>
                </c:pt>
                <c:pt idx="153">
                  <c:v>1606.5345195036271</c:v>
                </c:pt>
                <c:pt idx="154">
                  <c:v>1622.2864629362848</c:v>
                </c:pt>
                <c:pt idx="155">
                  <c:v>1637.5873452270455</c:v>
                </c:pt>
                <c:pt idx="156">
                  <c:v>1652.4325103032736</c:v>
                </c:pt>
                <c:pt idx="157">
                  <c:v>1666.8174407675042</c:v>
                </c:pt>
                <c:pt idx="158">
                  <c:v>1680.7377592720891</c:v>
                </c:pt>
                <c:pt idx="159">
                  <c:v>1694.1892298512305</c:v>
                </c:pt>
                <c:pt idx="160">
                  <c:v>1707.1677592099875</c:v>
                </c:pt>
                <c:pt idx="161">
                  <c:v>1719.6693979698698</c:v>
                </c:pt>
                <c:pt idx="162">
                  <c:v>1731.6903418706381</c:v>
                </c:pt>
                <c:pt idx="163">
                  <c:v>1743.2269329279434</c:v>
                </c:pt>
                <c:pt idx="164">
                  <c:v>1754.275660546454</c:v>
                </c:pt>
                <c:pt idx="165">
                  <c:v>1764.8331625881353</c:v>
                </c:pt>
                <c:pt idx="166">
                  <c:v>1774.8962263953495</c:v>
                </c:pt>
                <c:pt idx="167">
                  <c:v>1784.4617897684709</c:v>
                </c:pt>
                <c:pt idx="168">
                  <c:v>1793.5269418977159</c:v>
                </c:pt>
                <c:pt idx="169">
                  <c:v>1802.0889242489061</c:v>
                </c:pt>
                <c:pt idx="170">
                  <c:v>1810.1451314028911</c:v>
                </c:pt>
                <c:pt idx="171">
                  <c:v>1817.6931118483819</c:v>
                </c:pt>
                <c:pt idx="172">
                  <c:v>1824.7305687279461</c:v>
                </c:pt>
                <c:pt idx="173">
                  <c:v>1831.2553605369451</c:v>
                </c:pt>
                <c:pt idx="174">
                  <c:v>1837.2655017751958</c:v>
                </c:pt>
                <c:pt idx="175">
                  <c:v>1842.7591635511592</c:v>
                </c:pt>
                <c:pt idx="176">
                  <c:v>1847.7346741384749</c:v>
                </c:pt>
                <c:pt idx="177">
                  <c:v>1852.1905194846686</c:v>
                </c:pt>
                <c:pt idx="178">
                  <c:v>1856.1253436718794</c:v>
                </c:pt>
                <c:pt idx="179">
                  <c:v>1859.5379493294672</c:v>
                </c:pt>
                <c:pt idx="180">
                  <c:v>1862.4272979983732</c:v>
                </c:pt>
                <c:pt idx="181">
                  <c:v>1864.7925104471251</c:v>
                </c:pt>
                <c:pt idx="182">
                  <c:v>1866.6328669393863</c:v>
                </c:pt>
                <c:pt idx="183">
                  <c:v>1867.9478074529738</c:v>
                </c:pt>
                <c:pt idx="184">
                  <c:v>1868.7369318502731</c:v>
                </c:pt>
                <c:pt idx="185">
                  <c:v>1869</c:v>
                </c:pt>
                <c:pt idx="186">
                  <c:v>1868.7369318502731</c:v>
                </c:pt>
                <c:pt idx="187">
                  <c:v>1867.9478074529738</c:v>
                </c:pt>
                <c:pt idx="188">
                  <c:v>1866.6328669393863</c:v>
                </c:pt>
                <c:pt idx="189">
                  <c:v>1864.7925104471251</c:v>
                </c:pt>
                <c:pt idx="190">
                  <c:v>1862.4272979983732</c:v>
                </c:pt>
                <c:pt idx="191">
                  <c:v>1859.5379493294672</c:v>
                </c:pt>
                <c:pt idx="192">
                  <c:v>1856.1253436718794</c:v>
                </c:pt>
                <c:pt idx="193">
                  <c:v>1852.1905194846686</c:v>
                </c:pt>
                <c:pt idx="194">
                  <c:v>1847.7346741384749</c:v>
                </c:pt>
                <c:pt idx="195">
                  <c:v>1842.7591635511592</c:v>
                </c:pt>
                <c:pt idx="196">
                  <c:v>1837.2655017751958</c:v>
                </c:pt>
                <c:pt idx="197">
                  <c:v>1831.2553605369451</c:v>
                </c:pt>
                <c:pt idx="198">
                  <c:v>1824.7305687279461</c:v>
                </c:pt>
                <c:pt idx="199">
                  <c:v>1817.6931118483819</c:v>
                </c:pt>
                <c:pt idx="200">
                  <c:v>1810.1451314028911</c:v>
                </c:pt>
                <c:pt idx="201">
                  <c:v>1802.0889242489061</c:v>
                </c:pt>
                <c:pt idx="202">
                  <c:v>1793.5269418977159</c:v>
                </c:pt>
                <c:pt idx="203">
                  <c:v>1784.4617897684709</c:v>
                </c:pt>
                <c:pt idx="204">
                  <c:v>1774.8962263953495</c:v>
                </c:pt>
                <c:pt idx="205">
                  <c:v>1764.8331625881353</c:v>
                </c:pt>
                <c:pt idx="206">
                  <c:v>1754.275660546454</c:v>
                </c:pt>
                <c:pt idx="207">
                  <c:v>1743.2269329279434</c:v>
                </c:pt>
                <c:pt idx="208">
                  <c:v>1731.6903418706381</c:v>
                </c:pt>
                <c:pt idx="209">
                  <c:v>1719.6693979698698</c:v>
                </c:pt>
                <c:pt idx="210">
                  <c:v>1707.1677592099875</c:v>
                </c:pt>
                <c:pt idx="211">
                  <c:v>1694.1892298512305</c:v>
                </c:pt>
                <c:pt idx="212">
                  <c:v>1680.7377592720891</c:v>
                </c:pt>
                <c:pt idx="213">
                  <c:v>1666.8174407675042</c:v>
                </c:pt>
                <c:pt idx="214">
                  <c:v>1652.4325103032736</c:v>
                </c:pt>
                <c:pt idx="215">
                  <c:v>1637.5873452270455</c:v>
                </c:pt>
                <c:pt idx="216">
                  <c:v>1622.2864629362848</c:v>
                </c:pt>
                <c:pt idx="217">
                  <c:v>1606.5345195036271</c:v>
                </c:pt>
                <c:pt idx="218">
                  <c:v>1590.336308260031</c:v>
                </c:pt>
                <c:pt idx="219">
                  <c:v>1573.6967583361622</c:v>
                </c:pt>
                <c:pt idx="220">
                  <c:v>1556.6209331624555</c:v>
                </c:pt>
                <c:pt idx="221">
                  <c:v>1539.1140289283078</c:v>
                </c:pt>
                <c:pt idx="222">
                  <c:v>1521.1813730008723</c:v>
                </c:pt>
                <c:pt idx="223">
                  <c:v>1502.8284223039373</c:v>
                </c:pt>
                <c:pt idx="224">
                  <c:v>1484.0607616573773</c:v>
                </c:pt>
                <c:pt idx="225">
                  <c:v>1464.8841020776888</c:v>
                </c:pt>
                <c:pt idx="226">
                  <c:v>1445.3042790401214</c:v>
                </c:pt>
                <c:pt idx="227">
                  <c:v>1425.3272507029385</c:v>
                </c:pt>
                <c:pt idx="228">
                  <c:v>1404.9590960943433</c:v>
                </c:pt>
                <c:pt idx="229">
                  <c:v>1384.2060132626254</c:v>
                </c:pt>
                <c:pt idx="230">
                  <c:v>1363.0743173900885</c:v>
                </c:pt>
                <c:pt idx="231">
                  <c:v>1341.5704388713348</c:v>
                </c:pt>
                <c:pt idx="232">
                  <c:v>1319.7009213564902</c:v>
                </c:pt>
                <c:pt idx="233">
                  <c:v>1297.4724197599662</c:v>
                </c:pt>
                <c:pt idx="234">
                  <c:v>1274.8916982353608</c:v>
                </c:pt>
                <c:pt idx="235">
                  <c:v>1251.9656281171231</c:v>
                </c:pt>
                <c:pt idx="236">
                  <c:v>1228.7011858295982</c:v>
                </c:pt>
                <c:pt idx="237">
                  <c:v>1205.1054507640958</c:v>
                </c:pt>
                <c:pt idx="238">
                  <c:v>1181.1856031246241</c:v>
                </c:pt>
                <c:pt idx="239">
                  <c:v>1156.9489217429475</c:v>
                </c:pt>
                <c:pt idx="240">
                  <c:v>1132.4027818636307</c:v>
                </c:pt>
                <c:pt idx="241">
                  <c:v>1107.5546528997465</c:v>
                </c:pt>
                <c:pt idx="242">
                  <c:v>1082.4120961599249</c:v>
                </c:pt>
                <c:pt idx="243">
                  <c:v>1056.9827625474404</c:v>
                </c:pt>
                <c:pt idx="244">
                  <c:v>1031.2743902320356</c:v>
                </c:pt>
                <c:pt idx="245">
                  <c:v>1005.2948022951879</c:v>
                </c:pt>
              </c:numCache>
            </c:numRef>
          </c:xVal>
          <c:yVal>
            <c:numRef>
              <c:f>'RA610-1869'!$C:$C</c:f>
              <c:numCache>
                <c:formatCode>General</c:formatCode>
                <c:ptCount val="1048576"/>
                <c:pt idx="0">
                  <c:v>-147.87265864243136</c:v>
                </c:pt>
                <c:pt idx="1">
                  <c:v>-117.80075009201734</c:v>
                </c:pt>
                <c:pt idx="2">
                  <c:v>-87.692994664376613</c:v>
                </c:pt>
                <c:pt idx="3">
                  <c:v>-57.558554177336219</c:v>
                </c:pt>
                <c:pt idx="4">
                  <c:v>-27.406598569014481</c:v>
                </c:pt>
                <c:pt idx="5">
                  <c:v>2.7536968926057259</c:v>
                </c:pt>
                <c:pt idx="6">
                  <c:v>32.913154401713371</c:v>
                </c:pt>
                <c:pt idx="7">
                  <c:v>63.062596407490211</c:v>
                </c:pt>
                <c:pt idx="8">
                  <c:v>93.192848406843439</c:v>
                </c:pt>
                <c:pt idx="9">
                  <c:v>123.2947417362146</c:v>
                </c:pt>
                <c:pt idx="10">
                  <c:v>153.35911636161939</c:v>
                </c:pt>
                <c:pt idx="11">
                  <c:v>183.37682366604596</c:v>
                </c:pt>
                <c:pt idx="12">
                  <c:v>213.3387292333945</c:v>
                </c:pt>
                <c:pt idx="13">
                  <c:v>243.23571562808237</c:v>
                </c:pt>
                <c:pt idx="14">
                  <c:v>273.0586851694942</c:v>
                </c:pt>
                <c:pt idx="15">
                  <c:v>302.79856270040858</c:v>
                </c:pt>
                <c:pt idx="16">
                  <c:v>332.44629834858353</c:v>
                </c:pt>
                <c:pt idx="17">
                  <c:v>361.99287028063196</c:v>
                </c:pt>
                <c:pt idx="18">
                  <c:v>391.42928744738435</c:v>
                </c:pt>
                <c:pt idx="19">
                  <c:v>420.74659231986448</c:v>
                </c:pt>
                <c:pt idx="20">
                  <c:v>449.93586361508056</c:v>
                </c:pt>
                <c:pt idx="21">
                  <c:v>478.98821901077361</c:v>
                </c:pt>
                <c:pt idx="22">
                  <c:v>507.89481784832344</c:v>
                </c:pt>
                <c:pt idx="23">
                  <c:v>536.64686382295997</c:v>
                </c:pt>
                <c:pt idx="24">
                  <c:v>565.23560766049775</c:v>
                </c:pt>
                <c:pt idx="25">
                  <c:v>593.65234977973853</c:v>
                </c:pt>
                <c:pt idx="26">
                  <c:v>621.88844293976945</c:v>
                </c:pt>
                <c:pt idx="27">
                  <c:v>649.93529487132071</c:v>
                </c:pt>
                <c:pt idx="28">
                  <c:v>677.78437089140346</c:v>
                </c:pt>
                <c:pt idx="29">
                  <c:v>705.42719650042352</c:v>
                </c:pt>
                <c:pt idx="30">
                  <c:v>732.85535996097519</c:v>
                </c:pt>
                <c:pt idx="31">
                  <c:v>760.06051485754574</c:v>
                </c:pt>
                <c:pt idx="32">
                  <c:v>787.03438263633234</c:v>
                </c:pt>
                <c:pt idx="33">
                  <c:v>813.76875512441688</c:v>
                </c:pt>
                <c:pt idx="34">
                  <c:v>840.25549702752096</c:v>
                </c:pt>
                <c:pt idx="35">
                  <c:v>866.48654840558049</c:v>
                </c:pt>
                <c:pt idx="36">
                  <c:v>892.45392712539581</c:v>
                </c:pt>
                <c:pt idx="37">
                  <c:v>918.14973128959991</c:v>
                </c:pt>
                <c:pt idx="38">
                  <c:v>943.56614164121629</c:v>
                </c:pt>
                <c:pt idx="39">
                  <c:v>968.69542394306245</c:v>
                </c:pt>
                <c:pt idx="40">
                  <c:v>993.52993133128643</c:v>
                </c:pt>
                <c:pt idx="41">
                  <c:v>1018.062106642318</c:v>
                </c:pt>
                <c:pt idx="42">
                  <c:v>1042.2844847125143</c:v>
                </c:pt>
                <c:pt idx="43">
                  <c:v>1066.1896946498227</c:v>
                </c:pt>
                <c:pt idx="44">
                  <c:v>1089.770462076744</c:v>
                </c:pt>
                <c:pt idx="45">
                  <c:v>1113.019611343936</c:v>
                </c:pt>
                <c:pt idx="46">
                  <c:v>1135.9300677137708</c:v>
                </c:pt>
                <c:pt idx="47">
                  <c:v>1158.4948595131802</c:v>
                </c:pt>
                <c:pt idx="48">
                  <c:v>1180.707120255146</c:v>
                </c:pt>
                <c:pt idx="49">
                  <c:v>1202.5600907281755</c:v>
                </c:pt>
                <c:pt idx="50">
                  <c:v>1224.0471210531391</c:v>
                </c:pt>
                <c:pt idx="51">
                  <c:v>1245.161672706832</c:v>
                </c:pt>
                <c:pt idx="52">
                  <c:v>1265.897320511652</c:v>
                </c:pt>
                <c:pt idx="53">
                  <c:v>1286.2477545907916</c:v>
                </c:pt>
                <c:pt idx="54">
                  <c:v>1306.2067822883339</c:v>
                </c:pt>
                <c:pt idx="55">
                  <c:v>1325.7683300536878</c:v>
                </c:pt>
                <c:pt idx="56">
                  <c:v>1344.9264452897719</c:v>
                </c:pt>
                <c:pt idx="57">
                  <c:v>1363.6752981643967</c:v>
                </c:pt>
                <c:pt idx="58">
                  <c:v>1382.0091833842894</c:v>
                </c:pt>
                <c:pt idx="59">
                  <c:v>1399.9225219312166</c:v>
                </c:pt>
                <c:pt idx="60">
                  <c:v>1417.4098627596882</c:v>
                </c:pt>
                <c:pt idx="61">
                  <c:v>1434.4658844557116</c:v>
                </c:pt>
                <c:pt idx="62">
                  <c:v>1451.085396856108</c:v>
                </c:pt>
                <c:pt idx="63">
                  <c:v>1467.2633426278783</c:v>
                </c:pt>
                <c:pt idx="64">
                  <c:v>1482.9947988071597</c:v>
                </c:pt>
                <c:pt idx="65">
                  <c:v>1498.2749782972835</c:v>
                </c:pt>
                <c:pt idx="66">
                  <c:v>1513.0992313254949</c:v>
                </c:pt>
                <c:pt idx="67">
                  <c:v>1527.4630468578853</c:v>
                </c:pt>
                <c:pt idx="68">
                  <c:v>1541.3620539720994</c:v>
                </c:pt>
                <c:pt idx="69">
                  <c:v>1554.792023187415</c:v>
                </c:pt>
                <c:pt idx="70">
                  <c:v>1567.7488677517765</c:v>
                </c:pt>
                <c:pt idx="71">
                  <c:v>1580.2286448853965</c:v>
                </c:pt>
                <c:pt idx="72">
                  <c:v>1592.227556980549</c:v>
                </c:pt>
                <c:pt idx="73">
                  <c:v>1603.7419527571833</c:v>
                </c:pt>
                <c:pt idx="74">
                  <c:v>1614.7683283740125</c:v>
                </c:pt>
                <c:pt idx="75">
                  <c:v>1625.3033284947369</c:v>
                </c:pt>
                <c:pt idx="76">
                  <c:v>1635.3437473090737</c:v>
                </c:pt>
                <c:pt idx="77">
                  <c:v>1644.8865295082894</c:v>
                </c:pt>
                <c:pt idx="78">
                  <c:v>1653.9287712149335</c:v>
                </c:pt>
                <c:pt idx="79">
                  <c:v>1662.4677208664896</c:v>
                </c:pt>
                <c:pt idx="80">
                  <c:v>1670.5007800526796</c:v>
                </c:pt>
                <c:pt idx="81">
                  <c:v>1678.0255043061618</c:v>
                </c:pt>
                <c:pt idx="82">
                  <c:v>1685.0396038463853</c:v>
                </c:pt>
                <c:pt idx="83">
                  <c:v>1691.5409442763712</c:v>
                </c:pt>
                <c:pt idx="84">
                  <c:v>1697.5275472322123</c:v>
                </c:pt>
                <c:pt idx="85">
                  <c:v>1702.9975909850916</c:v>
                </c:pt>
                <c:pt idx="86">
                  <c:v>1707.9494109956343</c:v>
                </c:pt>
                <c:pt idx="87">
                  <c:v>1712.3815004204307</c:v>
                </c:pt>
                <c:pt idx="88">
                  <c:v>1716.2925105705688</c:v>
                </c:pt>
                <c:pt idx="89">
                  <c:v>1719.681251322042</c:v>
                </c:pt>
                <c:pt idx="90">
                  <c:v>1722.5466914779047</c:v>
                </c:pt>
                <c:pt idx="91">
                  <c:v>1724.8879590820666</c:v>
                </c:pt>
                <c:pt idx="92">
                  <c:v>1726.7043416846302</c:v>
                </c:pt>
                <c:pt idx="93">
                  <c:v>1727.995286558689</c:v>
                </c:pt>
                <c:pt idx="94">
                  <c:v>1728.7604008685237</c:v>
                </c:pt>
                <c:pt idx="95">
                  <c:v>1728.9994517891421</c:v>
                </c:pt>
                <c:pt idx="96">
                  <c:v>1728.7123665771276</c:v>
                </c:pt>
                <c:pt idx="97">
                  <c:v>1727.8992325927763</c:v>
                </c:pt>
                <c:pt idx="98">
                  <c:v>1726.5602972735117</c:v>
                </c:pt>
                <c:pt idx="99">
                  <c:v>1724.6959680585896</c:v>
                </c:pt>
                <c:pt idx="100">
                  <c:v>1722.3068122651152</c:v>
                </c:pt>
                <c:pt idx="101">
                  <c:v>1719.3935569154066</c:v>
                </c:pt>
                <c:pt idx="102">
                  <c:v>1715.9570885157614</c:v>
                </c:pt>
                <c:pt idx="103">
                  <c:v>1711.998452786693</c:v>
                </c:pt>
                <c:pt idx="104">
                  <c:v>1707.5188543447152</c:v>
                </c:pt>
                <c:pt idx="105">
                  <c:v>1702.5196563357786</c:v>
                </c:pt>
                <c:pt idx="106">
                  <c:v>1697.0023800204613</c:v>
                </c:pt>
                <c:pt idx="107">
                  <c:v>1690.9687043110505</c:v>
                </c:pt>
                <c:pt idx="108">
                  <c:v>1684.4204652606459</c:v>
                </c:pt>
                <c:pt idx="109">
                  <c:v>1677.359655504448</c:v>
                </c:pt>
                <c:pt idx="110">
                  <c:v>1669.7884236533976</c:v>
                </c:pt>
                <c:pt idx="111">
                  <c:v>1661.7090736403507</c:v>
                </c:pt>
                <c:pt idx="112">
                  <c:v>1653.1240640189903</c:v>
                </c:pt>
                <c:pt idx="113">
                  <c:v>1644.0360072156866</c:v>
                </c:pt>
                <c:pt idx="114">
                  <c:v>1634.4476687345309</c:v>
                </c:pt>
                <c:pt idx="115">
                  <c:v>1624.361966315794</c:v>
                </c:pt>
                <c:pt idx="116">
                  <c:v>1613.781969048051</c:v>
                </c:pt>
                <c:pt idx="117">
                  <c:v>1602.7108964342585</c:v>
                </c:pt>
                <c:pt idx="118">
                  <c:v>1591.1521174120539</c:v>
                </c:pt>
                <c:pt idx="119">
                  <c:v>1579.1091493285869</c:v>
                </c:pt>
                <c:pt idx="120">
                  <c:v>1566.5856568701856</c:v>
                </c:pt>
                <c:pt idx="121">
                  <c:v>1553.5854509471903</c:v>
                </c:pt>
                <c:pt idx="122">
                  <c:v>1540.1124875342896</c:v>
                </c:pt>
                <c:pt idx="123">
                  <c:v>1526.1708664667135</c:v>
                </c:pt>
                <c:pt idx="124">
                  <c:v>1511.7648301926499</c:v>
                </c:pt>
                <c:pt idx="125">
                  <c:v>1496.8987624822635</c:v>
                </c:pt>
                <c:pt idx="126">
                  <c:v>1481.577187093711</c:v>
                </c:pt>
                <c:pt idx="127">
                  <c:v>1465.8047663965569</c:v>
                </c:pt>
                <c:pt idx="128">
                  <c:v>1449.5862999530095</c:v>
                </c:pt>
                <c:pt idx="129">
                  <c:v>1432.9267230574112</c:v>
                </c:pt>
                <c:pt idx="130">
                  <c:v>1415.8311052344227</c:v>
                </c:pt>
                <c:pt idx="131">
                  <c:v>1398.3046486963622</c:v>
                </c:pt>
                <c:pt idx="132">
                  <c:v>1380.3526867601674</c:v>
                </c:pt>
                <c:pt idx="133">
                  <c:v>1361.9806822244623</c:v>
                </c:pt>
                <c:pt idx="134">
                  <c:v>1343.1942257072233</c:v>
                </c:pt>
                <c:pt idx="135">
                  <c:v>1323.9990339445462</c:v>
                </c:pt>
                <c:pt idx="136">
                  <c:v>1304.4009480510426</c:v>
                </c:pt>
                <c:pt idx="137">
                  <c:v>1284.4059317423792</c:v>
                </c:pt>
                <c:pt idx="138">
                  <c:v>1264.0200695205151</c:v>
                </c:pt>
                <c:pt idx="139">
                  <c:v>1243.2495648221832</c:v>
                </c:pt>
                <c:pt idx="140">
                  <c:v>1222.1007381311776</c:v>
                </c:pt>
                <c:pt idx="141">
                  <c:v>1200.5800250550246</c:v>
                </c:pt>
                <c:pt idx="142">
                  <c:v>1178.6939743666214</c:v>
                </c:pt>
                <c:pt idx="143">
                  <c:v>1156.4492460114388</c:v>
                </c:pt>
                <c:pt idx="144">
                  <c:v>1133.8526090808932</c:v>
                </c:pt>
                <c:pt idx="145">
                  <c:v>1110.9109397525062</c:v>
                </c:pt>
                <c:pt idx="146">
                  <c:v>1087.6312191974771</c:v>
                </c:pt>
                <c:pt idx="147">
                  <c:v>1064.0205314563066</c:v>
                </c:pt>
                <c:pt idx="148">
                  <c:v>1040.0860612831157</c:v>
                </c:pt>
                <c:pt idx="149">
                  <c:v>1015.835091959319</c:v>
                </c:pt>
                <c:pt idx="150">
                  <c:v>991.27500307731623</c:v>
                </c:pt>
                <c:pt idx="151">
                  <c:v>966.41326829487389</c:v>
                </c:pt>
                <c:pt idx="152">
                  <c:v>941.25745306088493</c:v>
                </c:pt>
                <c:pt idx="153">
                  <c:v>915.81521231319653</c:v>
                </c:pt>
                <c:pt idx="154">
                  <c:v>890.09428814920409</c:v>
                </c:pt>
                <c:pt idx="155">
                  <c:v>864.10250746992403</c:v>
                </c:pt>
                <c:pt idx="156">
                  <c:v>837.84777959826204</c:v>
                </c:pt>
                <c:pt idx="157">
                  <c:v>811.3380938721964</c:v>
                </c:pt>
                <c:pt idx="158">
                  <c:v>784.58151721361753</c:v>
                </c:pt>
                <c:pt idx="159">
                  <c:v>757.58619167355414</c:v>
                </c:pt>
                <c:pt idx="160">
                  <c:v>730.36033195454081</c:v>
                </c:pt>
                <c:pt idx="161">
                  <c:v>702.91222291087615</c:v>
                </c:pt>
                <c:pt idx="162">
                  <c:v>675.25021702753349</c:v>
                </c:pt>
                <c:pt idx="163">
                  <c:v>647.38273187849268</c:v>
                </c:pt>
                <c:pt idx="164">
                  <c:v>619.31824756526407</c:v>
                </c:pt>
                <c:pt idx="165">
                  <c:v>591.06530413638575</c:v>
                </c:pt>
                <c:pt idx="166">
                  <c:v>562.63249898867934</c:v>
                </c:pt>
                <c:pt idx="167">
                  <c:v>534.02848425105367</c:v>
                </c:pt>
                <c:pt idx="168">
                  <c:v>505.26196415165441</c:v>
                </c:pt>
                <c:pt idx="169">
                  <c:v>476.34169236915875</c:v>
                </c:pt>
                <c:pt idx="170">
                  <c:v>447.27646936902363</c:v>
                </c:pt>
                <c:pt idx="171">
                  <c:v>418.0751397254956</c:v>
                </c:pt>
                <c:pt idx="172">
                  <c:v>388.74658943019841</c:v>
                </c:pt>
                <c:pt idx="173">
                  <c:v>359.2997431881181</c:v>
                </c:pt>
                <c:pt idx="174">
                  <c:v>329.74356170180658</c:v>
                </c:pt>
                <c:pt idx="175">
                  <c:v>300.08703894463184</c:v>
                </c:pt>
                <c:pt idx="176">
                  <c:v>270.33919942390344</c:v>
                </c:pt>
                <c:pt idx="177">
                  <c:v>240.50909543470647</c:v>
                </c:pt>
                <c:pt idx="178">
                  <c:v>210.60580430527983</c:v>
                </c:pt>
                <c:pt idx="179">
                  <c:v>180.63842563477712</c:v>
                </c:pt>
                <c:pt idx="180">
                  <c:v>150.6160785242497</c:v>
                </c:pt>
                <c:pt idx="181">
                  <c:v>120.54789880169629</c:v>
                </c:pt>
                <c:pt idx="182">
                  <c:v>90.443036242021734</c:v>
                </c:pt>
                <c:pt idx="183">
                  <c:v>60.310651782752203</c:v>
                </c:pt>
                <c:pt idx="184">
                  <c:v>30.159914736353318</c:v>
                </c:pt>
                <c:pt idx="185">
                  <c:v>0</c:v>
                </c:pt>
                <c:pt idx="186">
                  <c:v>-30.159914736353318</c:v>
                </c:pt>
                <c:pt idx="187">
                  <c:v>-60.310651782752203</c:v>
                </c:pt>
                <c:pt idx="188">
                  <c:v>-90.443036242021734</c:v>
                </c:pt>
                <c:pt idx="189">
                  <c:v>-120.54789880169629</c:v>
                </c:pt>
                <c:pt idx="190">
                  <c:v>-150.6160785242497</c:v>
                </c:pt>
                <c:pt idx="191">
                  <c:v>-180.63842563477712</c:v>
                </c:pt>
                <c:pt idx="192">
                  <c:v>-210.60580430527983</c:v>
                </c:pt>
                <c:pt idx="193">
                  <c:v>-240.50909543470647</c:v>
                </c:pt>
                <c:pt idx="194">
                  <c:v>-270.33919942390344</c:v>
                </c:pt>
                <c:pt idx="195">
                  <c:v>-300.08703894463184</c:v>
                </c:pt>
                <c:pt idx="196">
                  <c:v>-329.74356170180658</c:v>
                </c:pt>
                <c:pt idx="197">
                  <c:v>-359.2997431881181</c:v>
                </c:pt>
                <c:pt idx="198">
                  <c:v>-388.74658943019841</c:v>
                </c:pt>
                <c:pt idx="199">
                  <c:v>-418.0751397254956</c:v>
                </c:pt>
                <c:pt idx="200">
                  <c:v>-447.27646936902363</c:v>
                </c:pt>
                <c:pt idx="201">
                  <c:v>-476.34169236915875</c:v>
                </c:pt>
                <c:pt idx="202">
                  <c:v>-505.26196415165441</c:v>
                </c:pt>
                <c:pt idx="203">
                  <c:v>-534.02848425105367</c:v>
                </c:pt>
                <c:pt idx="204">
                  <c:v>-562.63249898867934</c:v>
                </c:pt>
                <c:pt idx="205">
                  <c:v>-591.06530413638575</c:v>
                </c:pt>
                <c:pt idx="206">
                  <c:v>-619.31824756526407</c:v>
                </c:pt>
                <c:pt idx="207">
                  <c:v>-647.38273187849268</c:v>
                </c:pt>
                <c:pt idx="208">
                  <c:v>-675.25021702753349</c:v>
                </c:pt>
                <c:pt idx="209">
                  <c:v>-702.91222291087615</c:v>
                </c:pt>
                <c:pt idx="210">
                  <c:v>-730.36033195454081</c:v>
                </c:pt>
                <c:pt idx="211">
                  <c:v>-757.58619167355414</c:v>
                </c:pt>
                <c:pt idx="212">
                  <c:v>-784.58151721361753</c:v>
                </c:pt>
                <c:pt idx="213">
                  <c:v>-811.3380938721964</c:v>
                </c:pt>
                <c:pt idx="214">
                  <c:v>-837.84777959826204</c:v>
                </c:pt>
                <c:pt idx="215">
                  <c:v>-864.10250746992403</c:v>
                </c:pt>
                <c:pt idx="216">
                  <c:v>-890.09428814920409</c:v>
                </c:pt>
                <c:pt idx="217">
                  <c:v>-915.81521231319653</c:v>
                </c:pt>
                <c:pt idx="218">
                  <c:v>-941.25745306088493</c:v>
                </c:pt>
                <c:pt idx="219">
                  <c:v>-966.41326829487389</c:v>
                </c:pt>
                <c:pt idx="220">
                  <c:v>-991.27500307731623</c:v>
                </c:pt>
                <c:pt idx="221">
                  <c:v>-1015.835091959319</c:v>
                </c:pt>
                <c:pt idx="222">
                  <c:v>-1040.0860612831157</c:v>
                </c:pt>
                <c:pt idx="223">
                  <c:v>-1064.0205314563066</c:v>
                </c:pt>
                <c:pt idx="224">
                  <c:v>-1087.6312191974771</c:v>
                </c:pt>
                <c:pt idx="225">
                  <c:v>-1110.9109397525062</c:v>
                </c:pt>
                <c:pt idx="226">
                  <c:v>-1133.8526090808932</c:v>
                </c:pt>
                <c:pt idx="227">
                  <c:v>-1156.4492460114388</c:v>
                </c:pt>
                <c:pt idx="228">
                  <c:v>-1178.6939743666214</c:v>
                </c:pt>
                <c:pt idx="229">
                  <c:v>-1200.5800250550246</c:v>
                </c:pt>
                <c:pt idx="230">
                  <c:v>-1222.1007381311776</c:v>
                </c:pt>
                <c:pt idx="231">
                  <c:v>-1243.2495648221832</c:v>
                </c:pt>
                <c:pt idx="232">
                  <c:v>-1264.0200695205151</c:v>
                </c:pt>
                <c:pt idx="233">
                  <c:v>-1284.4059317423792</c:v>
                </c:pt>
                <c:pt idx="234">
                  <c:v>-1304.4009480510426</c:v>
                </c:pt>
                <c:pt idx="235">
                  <c:v>-1323.9990339445462</c:v>
                </c:pt>
                <c:pt idx="236">
                  <c:v>-1343.1942257072233</c:v>
                </c:pt>
                <c:pt idx="237">
                  <c:v>-1361.9806822244623</c:v>
                </c:pt>
                <c:pt idx="238">
                  <c:v>-1380.3526867601674</c:v>
                </c:pt>
                <c:pt idx="239">
                  <c:v>-1398.3046486963622</c:v>
                </c:pt>
                <c:pt idx="240">
                  <c:v>-1415.8311052344227</c:v>
                </c:pt>
                <c:pt idx="241">
                  <c:v>-1432.9267230574112</c:v>
                </c:pt>
                <c:pt idx="242">
                  <c:v>-1449.5862999530095</c:v>
                </c:pt>
                <c:pt idx="243">
                  <c:v>-1465.8047663965569</c:v>
                </c:pt>
                <c:pt idx="244">
                  <c:v>-1481.577187093711</c:v>
                </c:pt>
                <c:pt idx="245">
                  <c:v>-1496.8987624822635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2-47BE-A802-FC2890F1A6A1}"/>
            </c:ext>
          </c:extLst>
        </c:ser>
        <c:ser>
          <c:idx val="1"/>
          <c:order val="1"/>
          <c:marker>
            <c:symbol val="none"/>
          </c:marker>
          <c:xVal>
            <c:numRef>
              <c:f>'RA610-1869'!$H:$H</c:f>
              <c:numCache>
                <c:formatCode>General</c:formatCode>
                <c:ptCount val="1048576"/>
                <c:pt idx="0">
                  <c:v>989.15854397632779</c:v>
                </c:pt>
                <c:pt idx="1">
                  <c:v>972.45640098522927</c:v>
                </c:pt>
                <c:pt idx="2">
                  <c:v>955.59840656287645</c:v>
                </c:pt>
                <c:pt idx="3">
                  <c:v>938.58969061256721</c:v>
                </c:pt>
                <c:pt idx="4">
                  <c:v>921.43542890229935</c:v>
                </c:pt>
                <c:pt idx="5">
                  <c:v>904.14084148978031</c:v>
                </c:pt>
                <c:pt idx="6">
                  <c:v>886.71119113395832</c:v>
                </c:pt>
                <c:pt idx="7">
                  <c:v>869.15178169356045</c:v>
                </c:pt>
                <c:pt idx="8">
                  <c:v>851.46795651312345</c:v>
                </c:pt>
                <c:pt idx="9">
                  <c:v>833.66509679700812</c:v>
                </c:pt>
                <c:pt idx="10">
                  <c:v>815.74861997189555</c:v>
                </c:pt>
                <c:pt idx="11">
                  <c:v>797.72397803825743</c:v>
                </c:pt>
                <c:pt idx="12">
                  <c:v>779.5966559113084</c:v>
                </c:pt>
                <c:pt idx="13">
                  <c:v>761.37216975194042</c:v>
                </c:pt>
                <c:pt idx="14">
                  <c:v>743.05606528815156</c:v>
                </c:pt>
                <c:pt idx="15">
                  <c:v>724.65391612747294</c:v>
                </c:pt>
                <c:pt idx="16">
                  <c:v>706.17132206091844</c:v>
                </c:pt>
                <c:pt idx="17">
                  <c:v>687.61390735895986</c:v>
                </c:pt>
                <c:pt idx="18">
                  <c:v>668.98731906005798</c:v>
                </c:pt>
                <c:pt idx="19">
                  <c:v>650.29722525226293</c:v>
                </c:pt>
                <c:pt idx="20">
                  <c:v>631.54931334841069</c:v>
                </c:pt>
                <c:pt idx="21">
                  <c:v>612.74928835543631</c:v>
                </c:pt>
                <c:pt idx="22">
                  <c:v>593.90287113833699</c:v>
                </c:pt>
                <c:pt idx="23">
                  <c:v>575.01579667930605</c:v>
                </c:pt>
                <c:pt idx="24">
                  <c:v>556.09381233257295</c:v>
                </c:pt>
                <c:pt idx="25">
                  <c:v>537.14267607547936</c:v>
                </c:pt>
                <c:pt idx="26">
                  <c:v>518.16815475631915</c:v>
                </c:pt>
                <c:pt idx="27">
                  <c:v>499.17602233948259</c:v>
                </c:pt>
                <c:pt idx="28">
                  <c:v>480.17205814843305</c:v>
                </c:pt>
                <c:pt idx="29">
                  <c:v>461.16204510705438</c:v>
                </c:pt>
                <c:pt idx="30">
                  <c:v>442.15176797990057</c:v>
                </c:pt>
                <c:pt idx="31">
                  <c:v>423.14701161188731</c:v>
                </c:pt>
                <c:pt idx="32">
                  <c:v>404.15355916795767</c:v>
                </c:pt>
                <c:pt idx="33">
                  <c:v>385.17719037326174</c:v>
                </c:pt>
                <c:pt idx="34">
                  <c:v>366.22367975437777</c:v>
                </c:pt>
                <c:pt idx="35">
                  <c:v>347.29879488212049</c:v>
                </c:pt>
                <c:pt idx="36">
                  <c:v>328.40829461646348</c:v>
                </c:pt>
                <c:pt idx="37">
                  <c:v>309.55792735411245</c:v>
                </c:pt>
                <c:pt idx="38">
                  <c:v>290.7534292792638</c:v>
                </c:pt>
                <c:pt idx="39">
                  <c:v>272.00052261807701</c:v>
                </c:pt>
                <c:pt idx="40">
                  <c:v>253.30491389739697</c:v>
                </c:pt>
                <c:pt idx="41">
                  <c:v>234.67229220825197</c:v>
                </c:pt>
                <c:pt idx="42">
                  <c:v>216.10832747465898</c:v>
                </c:pt>
                <c:pt idx="43">
                  <c:v>197.61866872825931</c:v>
                </c:pt>
                <c:pt idx="44">
                  <c:v>190.24487202315669</c:v>
                </c:pt>
              </c:numCache>
            </c:numRef>
          </c:xVal>
          <c:yVal>
            <c:numRef>
              <c:f>'RA610-1869'!$I:$I</c:f>
              <c:numCache>
                <c:formatCode>General</c:formatCode>
                <c:ptCount val="1048576"/>
                <c:pt idx="0">
                  <c:v>-1506.9695570144363</c:v>
                </c:pt>
                <c:pt idx="1">
                  <c:v>-1516.0498521308425</c:v>
                </c:pt>
                <c:pt idx="2">
                  <c:v>-1524.8374208476182</c:v>
                </c:pt>
                <c:pt idx="3">
                  <c:v>-1533.3295890994737</c:v>
                </c:pt>
                <c:pt idx="4">
                  <c:v>-1541.523772711754</c:v>
                </c:pt>
                <c:pt idx="5">
                  <c:v>-1549.4174781868055</c:v>
                </c:pt>
                <c:pt idx="6">
                  <c:v>-1557.0083034627505</c:v>
                </c:pt>
                <c:pt idx="7">
                  <c:v>-1564.2939386444352</c:v>
                </c:pt>
                <c:pt idx="8">
                  <c:v>-1571.2721667063336</c:v>
                </c:pt>
                <c:pt idx="9">
                  <c:v>-1577.9408641671916</c:v>
                </c:pt>
                <c:pt idx="10">
                  <c:v>-1584.2980017362024</c:v>
                </c:pt>
                <c:pt idx="11">
                  <c:v>-1590.3416449305234</c:v>
                </c:pt>
                <c:pt idx="12">
                  <c:v>-1596.0699546639394</c:v>
                </c:pt>
                <c:pt idx="13">
                  <c:v>-1601.4811878064995</c:v>
                </c:pt>
                <c:pt idx="14">
                  <c:v>-1606.5736977149527</c:v>
                </c:pt>
                <c:pt idx="15">
                  <c:v>-1611.3459347338228</c:v>
                </c:pt>
                <c:pt idx="16">
                  <c:v>-1615.7964466669703</c:v>
                </c:pt>
                <c:pt idx="17">
                  <c:v>-1619.9238792194969</c:v>
                </c:pt>
                <c:pt idx="18">
                  <c:v>-1623.7269764098587</c:v>
                </c:pt>
                <c:pt idx="19">
                  <c:v>-1627.2045809520628</c:v>
                </c:pt>
                <c:pt idx="20">
                  <c:v>-1630.3556346078294</c:v>
                </c:pt>
                <c:pt idx="21">
                  <c:v>-1633.1791785086164</c:v>
                </c:pt>
                <c:pt idx="22">
                  <c:v>-1635.6743534474028</c:v>
                </c:pt>
                <c:pt idx="23">
                  <c:v>-1637.8404001401466</c:v>
                </c:pt>
                <c:pt idx="24">
                  <c:v>-1639.6766594568351</c:v>
                </c:pt>
                <c:pt idx="25">
                  <c:v>-1641.18257262206</c:v>
                </c:pt>
                <c:pt idx="26">
                  <c:v>-1642.3576813850518</c:v>
                </c:pt>
                <c:pt idx="27">
                  <c:v>-1643.2016281591268</c:v>
                </c:pt>
                <c:pt idx="28">
                  <c:v>-1643.7141561305011</c:v>
                </c:pt>
                <c:pt idx="29">
                  <c:v>-1643.8951093364387</c:v>
                </c:pt>
                <c:pt idx="30">
                  <c:v>-1643.7444327127118</c:v>
                </c:pt>
                <c:pt idx="31">
                  <c:v>-1643.2621721103565</c:v>
                </c:pt>
                <c:pt idx="32">
                  <c:v>-1642.4484742817197</c:v>
                </c:pt>
                <c:pt idx="33">
                  <c:v>-1641.303586835804</c:v>
                </c:pt>
                <c:pt idx="34">
                  <c:v>-1639.8278581629179</c:v>
                </c:pt>
                <c:pt idx="35">
                  <c:v>-1638.0217373286619</c:v>
                </c:pt>
                <c:pt idx="36">
                  <c:v>-1635.8857739372768</c:v>
                </c:pt>
                <c:pt idx="37">
                  <c:v>-1633.4206179643982</c:v>
                </c:pt>
                <c:pt idx="38">
                  <c:v>-1630.6270195592692</c:v>
                </c:pt>
                <c:pt idx="39">
                  <c:v>-1627.5058288164687</c:v>
                </c:pt>
                <c:pt idx="40">
                  <c:v>-1624.0579955172273</c:v>
                </c:pt>
                <c:pt idx="41">
                  <c:v>-1620.2845688404072</c:v>
                </c:pt>
                <c:pt idx="42">
                  <c:v>-1616.1866970432372</c:v>
                </c:pt>
                <c:pt idx="43">
                  <c:v>-1611.7656271118958</c:v>
                </c:pt>
                <c:pt idx="44">
                  <c:v>-1609.9070017216102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2-47BE-A802-FC2890F1A6A1}"/>
            </c:ext>
          </c:extLst>
        </c:ser>
        <c:ser>
          <c:idx val="2"/>
          <c:order val="2"/>
          <c:marker>
            <c:symbol val="none"/>
          </c:marker>
          <c:xVal>
            <c:numRef>
              <c:f>'RA610-1869'!$K:$K</c:f>
              <c:numCache>
                <c:formatCode>General</c:formatCode>
                <c:ptCount val="104857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190</c:v>
                </c:pt>
                <c:pt idx="120">
                  <c:v>190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190</c:v>
                </c:pt>
                <c:pt idx="126">
                  <c:v>190</c:v>
                </c:pt>
                <c:pt idx="127">
                  <c:v>190</c:v>
                </c:pt>
                <c:pt idx="128">
                  <c:v>190</c:v>
                </c:pt>
                <c:pt idx="129">
                  <c:v>190</c:v>
                </c:pt>
                <c:pt idx="130">
                  <c:v>190</c:v>
                </c:pt>
                <c:pt idx="131">
                  <c:v>190</c:v>
                </c:pt>
                <c:pt idx="132">
                  <c:v>190</c:v>
                </c:pt>
                <c:pt idx="133">
                  <c:v>190</c:v>
                </c:pt>
                <c:pt idx="134">
                  <c:v>190</c:v>
                </c:pt>
                <c:pt idx="135">
                  <c:v>190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190</c:v>
                </c:pt>
                <c:pt idx="145">
                  <c:v>190</c:v>
                </c:pt>
                <c:pt idx="146">
                  <c:v>190</c:v>
                </c:pt>
                <c:pt idx="147">
                  <c:v>190</c:v>
                </c:pt>
                <c:pt idx="148">
                  <c:v>190</c:v>
                </c:pt>
                <c:pt idx="149">
                  <c:v>190</c:v>
                </c:pt>
                <c:pt idx="150">
                  <c:v>190</c:v>
                </c:pt>
                <c:pt idx="151">
                  <c:v>190</c:v>
                </c:pt>
                <c:pt idx="152">
                  <c:v>190</c:v>
                </c:pt>
                <c:pt idx="153">
                  <c:v>190</c:v>
                </c:pt>
                <c:pt idx="154">
                  <c:v>190</c:v>
                </c:pt>
                <c:pt idx="155">
                  <c:v>190</c:v>
                </c:pt>
                <c:pt idx="156">
                  <c:v>190</c:v>
                </c:pt>
                <c:pt idx="157">
                  <c:v>190</c:v>
                </c:pt>
                <c:pt idx="158">
                  <c:v>190</c:v>
                </c:pt>
                <c:pt idx="159">
                  <c:v>190</c:v>
                </c:pt>
                <c:pt idx="160">
                  <c:v>190</c:v>
                </c:pt>
                <c:pt idx="161">
                  <c:v>190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190</c:v>
                </c:pt>
                <c:pt idx="166">
                  <c:v>190</c:v>
                </c:pt>
                <c:pt idx="167">
                  <c:v>190</c:v>
                </c:pt>
                <c:pt idx="168">
                  <c:v>190</c:v>
                </c:pt>
                <c:pt idx="169">
                  <c:v>190</c:v>
                </c:pt>
                <c:pt idx="170">
                  <c:v>190</c:v>
                </c:pt>
                <c:pt idx="171">
                  <c:v>190</c:v>
                </c:pt>
                <c:pt idx="172">
                  <c:v>190</c:v>
                </c:pt>
                <c:pt idx="173">
                  <c:v>190</c:v>
                </c:pt>
                <c:pt idx="174">
                  <c:v>190</c:v>
                </c:pt>
                <c:pt idx="175">
                  <c:v>190</c:v>
                </c:pt>
                <c:pt idx="176">
                  <c:v>190</c:v>
                </c:pt>
                <c:pt idx="177">
                  <c:v>190</c:v>
                </c:pt>
                <c:pt idx="178">
                  <c:v>190</c:v>
                </c:pt>
                <c:pt idx="179">
                  <c:v>190</c:v>
                </c:pt>
                <c:pt idx="180">
                  <c:v>190</c:v>
                </c:pt>
                <c:pt idx="181">
                  <c:v>190</c:v>
                </c:pt>
                <c:pt idx="182">
                  <c:v>190</c:v>
                </c:pt>
                <c:pt idx="183">
                  <c:v>190</c:v>
                </c:pt>
                <c:pt idx="184">
                  <c:v>190</c:v>
                </c:pt>
                <c:pt idx="185">
                  <c:v>190</c:v>
                </c:pt>
                <c:pt idx="186">
                  <c:v>190</c:v>
                </c:pt>
                <c:pt idx="187">
                  <c:v>190</c:v>
                </c:pt>
                <c:pt idx="188">
                  <c:v>190</c:v>
                </c:pt>
                <c:pt idx="189">
                  <c:v>190</c:v>
                </c:pt>
                <c:pt idx="190">
                  <c:v>190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190</c:v>
                </c:pt>
                <c:pt idx="200">
                  <c:v>190</c:v>
                </c:pt>
                <c:pt idx="201">
                  <c:v>190</c:v>
                </c:pt>
                <c:pt idx="202">
                  <c:v>190</c:v>
                </c:pt>
                <c:pt idx="203">
                  <c:v>190</c:v>
                </c:pt>
                <c:pt idx="204">
                  <c:v>190</c:v>
                </c:pt>
                <c:pt idx="205">
                  <c:v>190</c:v>
                </c:pt>
                <c:pt idx="206">
                  <c:v>190</c:v>
                </c:pt>
                <c:pt idx="207">
                  <c:v>190</c:v>
                </c:pt>
                <c:pt idx="208">
                  <c:v>190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190</c:v>
                </c:pt>
                <c:pt idx="215">
                  <c:v>190</c:v>
                </c:pt>
                <c:pt idx="216">
                  <c:v>190</c:v>
                </c:pt>
                <c:pt idx="217">
                  <c:v>190</c:v>
                </c:pt>
                <c:pt idx="218">
                  <c:v>190</c:v>
                </c:pt>
                <c:pt idx="219">
                  <c:v>190</c:v>
                </c:pt>
                <c:pt idx="220">
                  <c:v>190</c:v>
                </c:pt>
                <c:pt idx="221">
                  <c:v>190</c:v>
                </c:pt>
                <c:pt idx="222">
                  <c:v>190</c:v>
                </c:pt>
                <c:pt idx="223">
                  <c:v>190</c:v>
                </c:pt>
                <c:pt idx="224">
                  <c:v>190</c:v>
                </c:pt>
                <c:pt idx="225">
                  <c:v>190</c:v>
                </c:pt>
                <c:pt idx="226">
                  <c:v>190</c:v>
                </c:pt>
                <c:pt idx="227">
                  <c:v>190</c:v>
                </c:pt>
                <c:pt idx="228">
                  <c:v>190</c:v>
                </c:pt>
                <c:pt idx="229">
                  <c:v>190</c:v>
                </c:pt>
                <c:pt idx="230">
                  <c:v>190</c:v>
                </c:pt>
                <c:pt idx="231">
                  <c:v>190</c:v>
                </c:pt>
                <c:pt idx="232">
                  <c:v>190</c:v>
                </c:pt>
                <c:pt idx="233">
                  <c:v>190</c:v>
                </c:pt>
                <c:pt idx="234">
                  <c:v>190</c:v>
                </c:pt>
                <c:pt idx="235">
                  <c:v>190</c:v>
                </c:pt>
                <c:pt idx="236">
                  <c:v>190</c:v>
                </c:pt>
                <c:pt idx="237">
                  <c:v>190</c:v>
                </c:pt>
                <c:pt idx="238">
                  <c:v>190</c:v>
                </c:pt>
                <c:pt idx="239">
                  <c:v>190</c:v>
                </c:pt>
                <c:pt idx="240">
                  <c:v>190</c:v>
                </c:pt>
                <c:pt idx="241">
                  <c:v>190</c:v>
                </c:pt>
                <c:pt idx="242">
                  <c:v>190</c:v>
                </c:pt>
                <c:pt idx="243">
                  <c:v>190</c:v>
                </c:pt>
                <c:pt idx="244">
                  <c:v>190</c:v>
                </c:pt>
                <c:pt idx="245">
                  <c:v>190</c:v>
                </c:pt>
                <c:pt idx="246">
                  <c:v>190</c:v>
                </c:pt>
                <c:pt idx="247">
                  <c:v>190</c:v>
                </c:pt>
                <c:pt idx="248">
                  <c:v>190</c:v>
                </c:pt>
                <c:pt idx="249">
                  <c:v>190</c:v>
                </c:pt>
                <c:pt idx="250">
                  <c:v>190</c:v>
                </c:pt>
                <c:pt idx="251">
                  <c:v>190</c:v>
                </c:pt>
                <c:pt idx="252">
                  <c:v>190</c:v>
                </c:pt>
                <c:pt idx="253">
                  <c:v>190</c:v>
                </c:pt>
                <c:pt idx="254">
                  <c:v>190</c:v>
                </c:pt>
                <c:pt idx="255">
                  <c:v>190</c:v>
                </c:pt>
                <c:pt idx="256">
                  <c:v>190</c:v>
                </c:pt>
                <c:pt idx="257">
                  <c:v>190</c:v>
                </c:pt>
                <c:pt idx="258">
                  <c:v>190</c:v>
                </c:pt>
                <c:pt idx="259">
                  <c:v>190</c:v>
                </c:pt>
                <c:pt idx="260">
                  <c:v>190</c:v>
                </c:pt>
                <c:pt idx="261">
                  <c:v>190</c:v>
                </c:pt>
                <c:pt idx="262">
                  <c:v>190</c:v>
                </c:pt>
                <c:pt idx="263">
                  <c:v>190</c:v>
                </c:pt>
                <c:pt idx="264">
                  <c:v>190</c:v>
                </c:pt>
                <c:pt idx="265">
                  <c:v>190</c:v>
                </c:pt>
                <c:pt idx="266">
                  <c:v>190</c:v>
                </c:pt>
                <c:pt idx="267">
                  <c:v>190</c:v>
                </c:pt>
                <c:pt idx="268">
                  <c:v>190</c:v>
                </c:pt>
                <c:pt idx="269">
                  <c:v>190</c:v>
                </c:pt>
                <c:pt idx="270">
                  <c:v>190</c:v>
                </c:pt>
                <c:pt idx="271">
                  <c:v>190</c:v>
                </c:pt>
                <c:pt idx="272">
                  <c:v>190</c:v>
                </c:pt>
                <c:pt idx="273">
                  <c:v>190</c:v>
                </c:pt>
                <c:pt idx="274">
                  <c:v>190</c:v>
                </c:pt>
                <c:pt idx="275">
                  <c:v>190</c:v>
                </c:pt>
                <c:pt idx="276">
                  <c:v>190</c:v>
                </c:pt>
                <c:pt idx="277">
                  <c:v>190</c:v>
                </c:pt>
                <c:pt idx="278">
                  <c:v>190</c:v>
                </c:pt>
                <c:pt idx="279">
                  <c:v>190</c:v>
                </c:pt>
                <c:pt idx="280">
                  <c:v>190</c:v>
                </c:pt>
                <c:pt idx="281">
                  <c:v>190</c:v>
                </c:pt>
                <c:pt idx="282">
                  <c:v>190</c:v>
                </c:pt>
                <c:pt idx="283">
                  <c:v>190</c:v>
                </c:pt>
                <c:pt idx="284">
                  <c:v>190</c:v>
                </c:pt>
                <c:pt idx="285">
                  <c:v>190</c:v>
                </c:pt>
                <c:pt idx="286">
                  <c:v>190</c:v>
                </c:pt>
                <c:pt idx="287">
                  <c:v>190</c:v>
                </c:pt>
                <c:pt idx="288">
                  <c:v>190</c:v>
                </c:pt>
                <c:pt idx="289">
                  <c:v>190</c:v>
                </c:pt>
                <c:pt idx="290">
                  <c:v>190</c:v>
                </c:pt>
                <c:pt idx="291">
                  <c:v>190</c:v>
                </c:pt>
                <c:pt idx="292">
                  <c:v>190</c:v>
                </c:pt>
                <c:pt idx="293">
                  <c:v>190</c:v>
                </c:pt>
                <c:pt idx="294">
                  <c:v>190</c:v>
                </c:pt>
                <c:pt idx="295">
                  <c:v>190</c:v>
                </c:pt>
                <c:pt idx="296">
                  <c:v>190</c:v>
                </c:pt>
                <c:pt idx="297">
                  <c:v>190</c:v>
                </c:pt>
                <c:pt idx="298">
                  <c:v>190</c:v>
                </c:pt>
                <c:pt idx="299">
                  <c:v>190</c:v>
                </c:pt>
                <c:pt idx="300">
                  <c:v>190</c:v>
                </c:pt>
                <c:pt idx="301">
                  <c:v>190</c:v>
                </c:pt>
                <c:pt idx="302">
                  <c:v>190</c:v>
                </c:pt>
                <c:pt idx="303">
                  <c:v>190</c:v>
                </c:pt>
                <c:pt idx="304">
                  <c:v>190</c:v>
                </c:pt>
                <c:pt idx="305">
                  <c:v>190</c:v>
                </c:pt>
                <c:pt idx="306">
                  <c:v>190</c:v>
                </c:pt>
                <c:pt idx="307">
                  <c:v>190</c:v>
                </c:pt>
                <c:pt idx="308">
                  <c:v>190</c:v>
                </c:pt>
                <c:pt idx="309">
                  <c:v>190</c:v>
                </c:pt>
                <c:pt idx="310">
                  <c:v>190</c:v>
                </c:pt>
                <c:pt idx="311">
                  <c:v>190</c:v>
                </c:pt>
                <c:pt idx="312">
                  <c:v>190</c:v>
                </c:pt>
                <c:pt idx="313">
                  <c:v>190</c:v>
                </c:pt>
                <c:pt idx="314">
                  <c:v>190</c:v>
                </c:pt>
                <c:pt idx="315">
                  <c:v>190</c:v>
                </c:pt>
                <c:pt idx="316">
                  <c:v>190</c:v>
                </c:pt>
                <c:pt idx="317">
                  <c:v>190</c:v>
                </c:pt>
                <c:pt idx="318">
                  <c:v>190</c:v>
                </c:pt>
                <c:pt idx="319">
                  <c:v>190</c:v>
                </c:pt>
                <c:pt idx="320">
                  <c:v>190</c:v>
                </c:pt>
                <c:pt idx="321">
                  <c:v>190</c:v>
                </c:pt>
                <c:pt idx="322">
                  <c:v>190</c:v>
                </c:pt>
                <c:pt idx="323">
                  <c:v>190</c:v>
                </c:pt>
                <c:pt idx="324">
                  <c:v>190</c:v>
                </c:pt>
                <c:pt idx="325">
                  <c:v>190</c:v>
                </c:pt>
                <c:pt idx="326">
                  <c:v>190</c:v>
                </c:pt>
                <c:pt idx="327">
                  <c:v>190</c:v>
                </c:pt>
                <c:pt idx="328">
                  <c:v>190</c:v>
                </c:pt>
                <c:pt idx="329">
                  <c:v>190</c:v>
                </c:pt>
                <c:pt idx="330">
                  <c:v>190</c:v>
                </c:pt>
                <c:pt idx="331">
                  <c:v>190</c:v>
                </c:pt>
                <c:pt idx="332">
                  <c:v>190</c:v>
                </c:pt>
                <c:pt idx="333">
                  <c:v>190</c:v>
                </c:pt>
                <c:pt idx="334">
                  <c:v>190</c:v>
                </c:pt>
                <c:pt idx="335">
                  <c:v>190</c:v>
                </c:pt>
                <c:pt idx="336">
                  <c:v>190</c:v>
                </c:pt>
                <c:pt idx="337">
                  <c:v>190</c:v>
                </c:pt>
                <c:pt idx="338">
                  <c:v>190</c:v>
                </c:pt>
                <c:pt idx="339">
                  <c:v>190</c:v>
                </c:pt>
                <c:pt idx="340">
                  <c:v>190</c:v>
                </c:pt>
                <c:pt idx="341">
                  <c:v>190</c:v>
                </c:pt>
                <c:pt idx="342">
                  <c:v>190</c:v>
                </c:pt>
                <c:pt idx="343">
                  <c:v>190</c:v>
                </c:pt>
                <c:pt idx="344">
                  <c:v>190</c:v>
                </c:pt>
                <c:pt idx="345">
                  <c:v>190</c:v>
                </c:pt>
                <c:pt idx="346">
                  <c:v>190</c:v>
                </c:pt>
                <c:pt idx="347">
                  <c:v>190</c:v>
                </c:pt>
                <c:pt idx="348">
                  <c:v>190</c:v>
                </c:pt>
                <c:pt idx="349">
                  <c:v>190</c:v>
                </c:pt>
                <c:pt idx="350">
                  <c:v>190</c:v>
                </c:pt>
                <c:pt idx="351">
                  <c:v>190</c:v>
                </c:pt>
                <c:pt idx="352">
                  <c:v>190</c:v>
                </c:pt>
                <c:pt idx="353">
                  <c:v>190</c:v>
                </c:pt>
                <c:pt idx="354">
                  <c:v>190</c:v>
                </c:pt>
                <c:pt idx="355">
                  <c:v>190</c:v>
                </c:pt>
                <c:pt idx="356">
                  <c:v>190</c:v>
                </c:pt>
                <c:pt idx="357">
                  <c:v>190</c:v>
                </c:pt>
                <c:pt idx="358">
                  <c:v>190</c:v>
                </c:pt>
                <c:pt idx="359">
                  <c:v>190</c:v>
                </c:pt>
                <c:pt idx="360">
                  <c:v>190</c:v>
                </c:pt>
                <c:pt idx="361">
                  <c:v>190</c:v>
                </c:pt>
                <c:pt idx="362">
                  <c:v>190</c:v>
                </c:pt>
                <c:pt idx="363">
                  <c:v>190</c:v>
                </c:pt>
                <c:pt idx="364">
                  <c:v>190</c:v>
                </c:pt>
                <c:pt idx="365">
                  <c:v>190</c:v>
                </c:pt>
                <c:pt idx="366">
                  <c:v>190</c:v>
                </c:pt>
                <c:pt idx="367">
                  <c:v>190</c:v>
                </c:pt>
                <c:pt idx="368">
                  <c:v>190</c:v>
                </c:pt>
                <c:pt idx="369">
                  <c:v>190</c:v>
                </c:pt>
                <c:pt idx="370">
                  <c:v>190</c:v>
                </c:pt>
                <c:pt idx="371">
                  <c:v>190</c:v>
                </c:pt>
                <c:pt idx="372">
                  <c:v>190</c:v>
                </c:pt>
                <c:pt idx="373">
                  <c:v>190</c:v>
                </c:pt>
                <c:pt idx="374">
                  <c:v>190</c:v>
                </c:pt>
                <c:pt idx="375">
                  <c:v>190</c:v>
                </c:pt>
                <c:pt idx="376">
                  <c:v>190</c:v>
                </c:pt>
                <c:pt idx="377">
                  <c:v>190</c:v>
                </c:pt>
                <c:pt idx="378">
                  <c:v>190</c:v>
                </c:pt>
                <c:pt idx="379">
                  <c:v>190</c:v>
                </c:pt>
                <c:pt idx="380">
                  <c:v>190</c:v>
                </c:pt>
                <c:pt idx="381">
                  <c:v>190</c:v>
                </c:pt>
                <c:pt idx="382">
                  <c:v>190</c:v>
                </c:pt>
                <c:pt idx="383">
                  <c:v>190</c:v>
                </c:pt>
                <c:pt idx="384">
                  <c:v>190</c:v>
                </c:pt>
                <c:pt idx="385">
                  <c:v>190</c:v>
                </c:pt>
                <c:pt idx="386">
                  <c:v>190</c:v>
                </c:pt>
                <c:pt idx="387">
                  <c:v>190</c:v>
                </c:pt>
                <c:pt idx="388">
                  <c:v>190</c:v>
                </c:pt>
                <c:pt idx="389">
                  <c:v>190</c:v>
                </c:pt>
                <c:pt idx="390">
                  <c:v>190</c:v>
                </c:pt>
                <c:pt idx="391">
                  <c:v>190</c:v>
                </c:pt>
                <c:pt idx="392">
                  <c:v>190</c:v>
                </c:pt>
                <c:pt idx="393">
                  <c:v>190</c:v>
                </c:pt>
                <c:pt idx="394">
                  <c:v>190</c:v>
                </c:pt>
                <c:pt idx="395">
                  <c:v>190</c:v>
                </c:pt>
                <c:pt idx="396">
                  <c:v>190</c:v>
                </c:pt>
                <c:pt idx="397">
                  <c:v>190</c:v>
                </c:pt>
                <c:pt idx="398">
                  <c:v>190</c:v>
                </c:pt>
                <c:pt idx="399">
                  <c:v>190</c:v>
                </c:pt>
                <c:pt idx="400">
                  <c:v>190</c:v>
                </c:pt>
                <c:pt idx="401">
                  <c:v>190</c:v>
                </c:pt>
                <c:pt idx="402">
                  <c:v>190</c:v>
                </c:pt>
                <c:pt idx="403">
                  <c:v>190</c:v>
                </c:pt>
                <c:pt idx="404">
                  <c:v>190</c:v>
                </c:pt>
                <c:pt idx="405">
                  <c:v>190</c:v>
                </c:pt>
                <c:pt idx="406">
                  <c:v>190</c:v>
                </c:pt>
                <c:pt idx="407">
                  <c:v>190</c:v>
                </c:pt>
                <c:pt idx="408">
                  <c:v>190</c:v>
                </c:pt>
                <c:pt idx="409">
                  <c:v>190</c:v>
                </c:pt>
                <c:pt idx="410">
                  <c:v>190</c:v>
                </c:pt>
                <c:pt idx="411">
                  <c:v>190</c:v>
                </c:pt>
                <c:pt idx="412">
                  <c:v>190</c:v>
                </c:pt>
                <c:pt idx="413">
                  <c:v>190</c:v>
                </c:pt>
                <c:pt idx="414">
                  <c:v>190</c:v>
                </c:pt>
                <c:pt idx="415">
                  <c:v>190</c:v>
                </c:pt>
                <c:pt idx="416">
                  <c:v>190</c:v>
                </c:pt>
                <c:pt idx="417">
                  <c:v>190</c:v>
                </c:pt>
                <c:pt idx="418">
                  <c:v>190</c:v>
                </c:pt>
                <c:pt idx="419">
                  <c:v>190</c:v>
                </c:pt>
                <c:pt idx="420">
                  <c:v>190</c:v>
                </c:pt>
                <c:pt idx="421">
                  <c:v>190</c:v>
                </c:pt>
                <c:pt idx="422">
                  <c:v>190</c:v>
                </c:pt>
                <c:pt idx="423">
                  <c:v>190</c:v>
                </c:pt>
                <c:pt idx="424">
                  <c:v>190</c:v>
                </c:pt>
                <c:pt idx="425">
                  <c:v>190</c:v>
                </c:pt>
                <c:pt idx="426">
                  <c:v>190</c:v>
                </c:pt>
                <c:pt idx="427">
                  <c:v>190</c:v>
                </c:pt>
                <c:pt idx="428">
                  <c:v>190</c:v>
                </c:pt>
                <c:pt idx="429">
                  <c:v>190</c:v>
                </c:pt>
                <c:pt idx="430">
                  <c:v>190</c:v>
                </c:pt>
                <c:pt idx="431">
                  <c:v>190</c:v>
                </c:pt>
                <c:pt idx="432">
                  <c:v>190</c:v>
                </c:pt>
                <c:pt idx="433">
                  <c:v>190</c:v>
                </c:pt>
                <c:pt idx="434">
                  <c:v>190</c:v>
                </c:pt>
                <c:pt idx="435">
                  <c:v>190</c:v>
                </c:pt>
                <c:pt idx="436">
                  <c:v>190</c:v>
                </c:pt>
                <c:pt idx="437">
                  <c:v>190</c:v>
                </c:pt>
                <c:pt idx="438">
                  <c:v>190</c:v>
                </c:pt>
                <c:pt idx="439">
                  <c:v>190</c:v>
                </c:pt>
                <c:pt idx="440">
                  <c:v>190</c:v>
                </c:pt>
                <c:pt idx="441">
                  <c:v>190</c:v>
                </c:pt>
                <c:pt idx="442">
                  <c:v>190</c:v>
                </c:pt>
                <c:pt idx="443">
                  <c:v>190</c:v>
                </c:pt>
                <c:pt idx="444">
                  <c:v>190</c:v>
                </c:pt>
                <c:pt idx="445">
                  <c:v>190</c:v>
                </c:pt>
                <c:pt idx="446">
                  <c:v>190</c:v>
                </c:pt>
                <c:pt idx="447">
                  <c:v>190</c:v>
                </c:pt>
                <c:pt idx="448">
                  <c:v>190</c:v>
                </c:pt>
                <c:pt idx="449">
                  <c:v>190</c:v>
                </c:pt>
                <c:pt idx="450">
                  <c:v>190</c:v>
                </c:pt>
                <c:pt idx="451">
                  <c:v>190</c:v>
                </c:pt>
                <c:pt idx="452">
                  <c:v>190</c:v>
                </c:pt>
                <c:pt idx="453">
                  <c:v>190</c:v>
                </c:pt>
                <c:pt idx="454">
                  <c:v>190</c:v>
                </c:pt>
                <c:pt idx="455">
                  <c:v>190</c:v>
                </c:pt>
                <c:pt idx="456">
                  <c:v>190</c:v>
                </c:pt>
                <c:pt idx="457">
                  <c:v>190</c:v>
                </c:pt>
                <c:pt idx="458">
                  <c:v>190</c:v>
                </c:pt>
                <c:pt idx="459">
                  <c:v>190</c:v>
                </c:pt>
                <c:pt idx="460">
                  <c:v>190</c:v>
                </c:pt>
                <c:pt idx="461">
                  <c:v>190</c:v>
                </c:pt>
                <c:pt idx="462">
                  <c:v>190</c:v>
                </c:pt>
                <c:pt idx="463">
                  <c:v>190</c:v>
                </c:pt>
                <c:pt idx="464">
                  <c:v>190</c:v>
                </c:pt>
                <c:pt idx="465">
                  <c:v>190</c:v>
                </c:pt>
                <c:pt idx="466">
                  <c:v>190</c:v>
                </c:pt>
                <c:pt idx="467">
                  <c:v>190</c:v>
                </c:pt>
                <c:pt idx="468">
                  <c:v>190</c:v>
                </c:pt>
                <c:pt idx="469">
                  <c:v>190</c:v>
                </c:pt>
                <c:pt idx="470">
                  <c:v>190</c:v>
                </c:pt>
                <c:pt idx="471">
                  <c:v>190</c:v>
                </c:pt>
                <c:pt idx="472">
                  <c:v>190</c:v>
                </c:pt>
                <c:pt idx="473">
                  <c:v>190</c:v>
                </c:pt>
                <c:pt idx="474">
                  <c:v>190</c:v>
                </c:pt>
                <c:pt idx="475">
                  <c:v>190</c:v>
                </c:pt>
                <c:pt idx="476">
                  <c:v>190</c:v>
                </c:pt>
                <c:pt idx="477">
                  <c:v>190</c:v>
                </c:pt>
                <c:pt idx="478">
                  <c:v>190</c:v>
                </c:pt>
                <c:pt idx="479">
                  <c:v>190</c:v>
                </c:pt>
                <c:pt idx="480">
                  <c:v>190</c:v>
                </c:pt>
                <c:pt idx="481">
                  <c:v>190</c:v>
                </c:pt>
                <c:pt idx="482">
                  <c:v>190</c:v>
                </c:pt>
                <c:pt idx="483">
                  <c:v>190</c:v>
                </c:pt>
                <c:pt idx="484">
                  <c:v>190</c:v>
                </c:pt>
                <c:pt idx="485">
                  <c:v>190</c:v>
                </c:pt>
                <c:pt idx="486">
                  <c:v>190</c:v>
                </c:pt>
                <c:pt idx="487">
                  <c:v>190</c:v>
                </c:pt>
                <c:pt idx="488">
                  <c:v>190</c:v>
                </c:pt>
                <c:pt idx="489">
                  <c:v>190</c:v>
                </c:pt>
                <c:pt idx="490">
                  <c:v>190</c:v>
                </c:pt>
                <c:pt idx="491">
                  <c:v>190</c:v>
                </c:pt>
                <c:pt idx="492">
                  <c:v>190</c:v>
                </c:pt>
                <c:pt idx="493">
                  <c:v>190</c:v>
                </c:pt>
                <c:pt idx="494">
                  <c:v>190</c:v>
                </c:pt>
                <c:pt idx="495">
                  <c:v>190</c:v>
                </c:pt>
                <c:pt idx="496">
                  <c:v>190</c:v>
                </c:pt>
                <c:pt idx="497">
                  <c:v>190</c:v>
                </c:pt>
                <c:pt idx="498">
                  <c:v>190</c:v>
                </c:pt>
                <c:pt idx="499">
                  <c:v>190</c:v>
                </c:pt>
                <c:pt idx="500">
                  <c:v>190</c:v>
                </c:pt>
                <c:pt idx="501">
                  <c:v>190</c:v>
                </c:pt>
                <c:pt idx="502">
                  <c:v>190</c:v>
                </c:pt>
                <c:pt idx="503">
                  <c:v>190</c:v>
                </c:pt>
                <c:pt idx="504">
                  <c:v>190</c:v>
                </c:pt>
                <c:pt idx="505">
                  <c:v>190</c:v>
                </c:pt>
                <c:pt idx="506">
                  <c:v>190</c:v>
                </c:pt>
                <c:pt idx="507">
                  <c:v>190</c:v>
                </c:pt>
                <c:pt idx="508">
                  <c:v>190</c:v>
                </c:pt>
                <c:pt idx="509">
                  <c:v>190</c:v>
                </c:pt>
                <c:pt idx="510">
                  <c:v>190</c:v>
                </c:pt>
                <c:pt idx="511">
                  <c:v>190</c:v>
                </c:pt>
                <c:pt idx="512">
                  <c:v>190</c:v>
                </c:pt>
                <c:pt idx="513">
                  <c:v>190</c:v>
                </c:pt>
                <c:pt idx="514">
                  <c:v>190</c:v>
                </c:pt>
                <c:pt idx="515">
                  <c:v>190</c:v>
                </c:pt>
                <c:pt idx="516">
                  <c:v>190</c:v>
                </c:pt>
                <c:pt idx="517">
                  <c:v>190</c:v>
                </c:pt>
                <c:pt idx="518">
                  <c:v>190</c:v>
                </c:pt>
                <c:pt idx="519">
                  <c:v>190</c:v>
                </c:pt>
                <c:pt idx="520">
                  <c:v>190</c:v>
                </c:pt>
                <c:pt idx="521">
                  <c:v>190</c:v>
                </c:pt>
                <c:pt idx="522">
                  <c:v>190</c:v>
                </c:pt>
                <c:pt idx="523">
                  <c:v>190</c:v>
                </c:pt>
                <c:pt idx="524">
                  <c:v>190</c:v>
                </c:pt>
                <c:pt idx="525">
                  <c:v>190</c:v>
                </c:pt>
                <c:pt idx="526">
                  <c:v>190</c:v>
                </c:pt>
                <c:pt idx="527">
                  <c:v>190</c:v>
                </c:pt>
                <c:pt idx="528">
                  <c:v>190</c:v>
                </c:pt>
                <c:pt idx="529">
                  <c:v>190</c:v>
                </c:pt>
                <c:pt idx="530">
                  <c:v>190</c:v>
                </c:pt>
                <c:pt idx="531">
                  <c:v>190</c:v>
                </c:pt>
                <c:pt idx="532">
                  <c:v>190</c:v>
                </c:pt>
                <c:pt idx="533">
                  <c:v>190</c:v>
                </c:pt>
                <c:pt idx="534">
                  <c:v>190</c:v>
                </c:pt>
                <c:pt idx="535">
                  <c:v>190</c:v>
                </c:pt>
                <c:pt idx="536">
                  <c:v>190</c:v>
                </c:pt>
                <c:pt idx="537">
                  <c:v>190</c:v>
                </c:pt>
                <c:pt idx="538">
                  <c:v>190</c:v>
                </c:pt>
                <c:pt idx="539">
                  <c:v>190</c:v>
                </c:pt>
                <c:pt idx="540">
                  <c:v>190</c:v>
                </c:pt>
                <c:pt idx="541">
                  <c:v>190</c:v>
                </c:pt>
                <c:pt idx="542">
                  <c:v>190</c:v>
                </c:pt>
                <c:pt idx="543">
                  <c:v>190</c:v>
                </c:pt>
                <c:pt idx="544">
                  <c:v>190</c:v>
                </c:pt>
                <c:pt idx="545">
                  <c:v>190</c:v>
                </c:pt>
                <c:pt idx="546">
                  <c:v>190</c:v>
                </c:pt>
                <c:pt idx="547">
                  <c:v>190</c:v>
                </c:pt>
                <c:pt idx="548">
                  <c:v>190</c:v>
                </c:pt>
                <c:pt idx="549">
                  <c:v>190</c:v>
                </c:pt>
                <c:pt idx="550">
                  <c:v>190</c:v>
                </c:pt>
                <c:pt idx="551">
                  <c:v>190</c:v>
                </c:pt>
                <c:pt idx="552">
                  <c:v>190</c:v>
                </c:pt>
                <c:pt idx="553">
                  <c:v>190</c:v>
                </c:pt>
                <c:pt idx="554">
                  <c:v>190</c:v>
                </c:pt>
                <c:pt idx="555">
                  <c:v>190</c:v>
                </c:pt>
                <c:pt idx="556">
                  <c:v>190</c:v>
                </c:pt>
                <c:pt idx="557">
                  <c:v>190</c:v>
                </c:pt>
                <c:pt idx="558">
                  <c:v>190</c:v>
                </c:pt>
                <c:pt idx="559">
                  <c:v>190</c:v>
                </c:pt>
                <c:pt idx="560">
                  <c:v>190</c:v>
                </c:pt>
                <c:pt idx="561">
                  <c:v>190</c:v>
                </c:pt>
                <c:pt idx="562">
                  <c:v>190</c:v>
                </c:pt>
                <c:pt idx="563">
                  <c:v>190</c:v>
                </c:pt>
                <c:pt idx="564">
                  <c:v>190</c:v>
                </c:pt>
                <c:pt idx="565">
                  <c:v>190</c:v>
                </c:pt>
                <c:pt idx="566">
                  <c:v>190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190</c:v>
                </c:pt>
                <c:pt idx="575">
                  <c:v>190</c:v>
                </c:pt>
                <c:pt idx="576">
                  <c:v>190</c:v>
                </c:pt>
                <c:pt idx="577">
                  <c:v>190</c:v>
                </c:pt>
                <c:pt idx="578">
                  <c:v>190</c:v>
                </c:pt>
                <c:pt idx="579">
                  <c:v>190</c:v>
                </c:pt>
                <c:pt idx="580">
                  <c:v>190</c:v>
                </c:pt>
                <c:pt idx="581">
                  <c:v>190</c:v>
                </c:pt>
                <c:pt idx="582">
                  <c:v>190</c:v>
                </c:pt>
                <c:pt idx="583">
                  <c:v>190</c:v>
                </c:pt>
                <c:pt idx="584">
                  <c:v>190</c:v>
                </c:pt>
                <c:pt idx="585">
                  <c:v>190</c:v>
                </c:pt>
                <c:pt idx="586">
                  <c:v>190</c:v>
                </c:pt>
                <c:pt idx="587">
                  <c:v>190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190</c:v>
                </c:pt>
                <c:pt idx="592">
                  <c:v>190</c:v>
                </c:pt>
                <c:pt idx="593">
                  <c:v>190</c:v>
                </c:pt>
                <c:pt idx="594">
                  <c:v>190</c:v>
                </c:pt>
                <c:pt idx="595">
                  <c:v>190</c:v>
                </c:pt>
                <c:pt idx="596">
                  <c:v>190</c:v>
                </c:pt>
                <c:pt idx="597">
                  <c:v>190</c:v>
                </c:pt>
                <c:pt idx="598">
                  <c:v>190</c:v>
                </c:pt>
                <c:pt idx="599">
                  <c:v>190</c:v>
                </c:pt>
                <c:pt idx="600">
                  <c:v>190</c:v>
                </c:pt>
                <c:pt idx="601">
                  <c:v>190</c:v>
                </c:pt>
                <c:pt idx="602">
                  <c:v>190</c:v>
                </c:pt>
                <c:pt idx="603">
                  <c:v>190</c:v>
                </c:pt>
                <c:pt idx="604">
                  <c:v>190</c:v>
                </c:pt>
                <c:pt idx="605">
                  <c:v>190</c:v>
                </c:pt>
                <c:pt idx="606">
                  <c:v>190</c:v>
                </c:pt>
                <c:pt idx="607">
                  <c:v>190</c:v>
                </c:pt>
                <c:pt idx="608">
                  <c:v>190</c:v>
                </c:pt>
                <c:pt idx="609">
                  <c:v>190</c:v>
                </c:pt>
                <c:pt idx="610">
                  <c:v>190</c:v>
                </c:pt>
                <c:pt idx="611">
                  <c:v>190</c:v>
                </c:pt>
                <c:pt idx="612">
                  <c:v>190</c:v>
                </c:pt>
                <c:pt idx="613">
                  <c:v>190</c:v>
                </c:pt>
                <c:pt idx="614">
                  <c:v>190</c:v>
                </c:pt>
                <c:pt idx="615">
                  <c:v>190</c:v>
                </c:pt>
                <c:pt idx="616">
                  <c:v>190</c:v>
                </c:pt>
                <c:pt idx="617">
                  <c:v>190</c:v>
                </c:pt>
                <c:pt idx="618">
                  <c:v>190</c:v>
                </c:pt>
                <c:pt idx="619">
                  <c:v>190</c:v>
                </c:pt>
                <c:pt idx="620">
                  <c:v>190</c:v>
                </c:pt>
                <c:pt idx="621">
                  <c:v>190</c:v>
                </c:pt>
                <c:pt idx="622">
                  <c:v>190</c:v>
                </c:pt>
                <c:pt idx="623">
                  <c:v>190</c:v>
                </c:pt>
                <c:pt idx="624">
                  <c:v>190</c:v>
                </c:pt>
                <c:pt idx="625">
                  <c:v>190</c:v>
                </c:pt>
                <c:pt idx="626">
                  <c:v>190</c:v>
                </c:pt>
                <c:pt idx="627">
                  <c:v>190</c:v>
                </c:pt>
                <c:pt idx="628">
                  <c:v>190</c:v>
                </c:pt>
                <c:pt idx="629">
                  <c:v>190</c:v>
                </c:pt>
                <c:pt idx="630">
                  <c:v>190</c:v>
                </c:pt>
                <c:pt idx="631">
                  <c:v>190</c:v>
                </c:pt>
                <c:pt idx="632">
                  <c:v>190</c:v>
                </c:pt>
                <c:pt idx="633">
                  <c:v>190</c:v>
                </c:pt>
                <c:pt idx="634">
                  <c:v>190</c:v>
                </c:pt>
                <c:pt idx="635">
                  <c:v>190</c:v>
                </c:pt>
                <c:pt idx="636">
                  <c:v>190</c:v>
                </c:pt>
                <c:pt idx="637">
                  <c:v>190</c:v>
                </c:pt>
                <c:pt idx="638">
                  <c:v>190</c:v>
                </c:pt>
                <c:pt idx="639">
                  <c:v>190</c:v>
                </c:pt>
                <c:pt idx="640">
                  <c:v>190</c:v>
                </c:pt>
                <c:pt idx="641">
                  <c:v>190</c:v>
                </c:pt>
                <c:pt idx="642">
                  <c:v>190</c:v>
                </c:pt>
                <c:pt idx="643">
                  <c:v>190</c:v>
                </c:pt>
                <c:pt idx="644">
                  <c:v>190</c:v>
                </c:pt>
                <c:pt idx="645">
                  <c:v>190</c:v>
                </c:pt>
                <c:pt idx="646">
                  <c:v>190</c:v>
                </c:pt>
                <c:pt idx="647">
                  <c:v>190</c:v>
                </c:pt>
                <c:pt idx="648">
                  <c:v>190</c:v>
                </c:pt>
                <c:pt idx="649">
                  <c:v>190</c:v>
                </c:pt>
                <c:pt idx="650">
                  <c:v>190</c:v>
                </c:pt>
                <c:pt idx="651">
                  <c:v>190</c:v>
                </c:pt>
                <c:pt idx="652">
                  <c:v>190</c:v>
                </c:pt>
                <c:pt idx="653">
                  <c:v>190</c:v>
                </c:pt>
                <c:pt idx="654">
                  <c:v>190</c:v>
                </c:pt>
                <c:pt idx="655">
                  <c:v>190</c:v>
                </c:pt>
                <c:pt idx="656">
                  <c:v>190</c:v>
                </c:pt>
                <c:pt idx="657">
                  <c:v>190</c:v>
                </c:pt>
                <c:pt idx="658">
                  <c:v>190</c:v>
                </c:pt>
                <c:pt idx="659">
                  <c:v>190</c:v>
                </c:pt>
                <c:pt idx="660">
                  <c:v>190</c:v>
                </c:pt>
                <c:pt idx="661">
                  <c:v>190</c:v>
                </c:pt>
                <c:pt idx="662">
                  <c:v>190</c:v>
                </c:pt>
                <c:pt idx="663">
                  <c:v>190</c:v>
                </c:pt>
                <c:pt idx="664">
                  <c:v>190</c:v>
                </c:pt>
                <c:pt idx="665">
                  <c:v>190</c:v>
                </c:pt>
                <c:pt idx="666">
                  <c:v>190</c:v>
                </c:pt>
                <c:pt idx="667">
                  <c:v>190</c:v>
                </c:pt>
                <c:pt idx="668">
                  <c:v>190</c:v>
                </c:pt>
                <c:pt idx="669">
                  <c:v>190</c:v>
                </c:pt>
                <c:pt idx="670">
                  <c:v>190</c:v>
                </c:pt>
                <c:pt idx="671">
                  <c:v>190</c:v>
                </c:pt>
                <c:pt idx="672">
                  <c:v>190</c:v>
                </c:pt>
                <c:pt idx="673">
                  <c:v>190</c:v>
                </c:pt>
                <c:pt idx="674">
                  <c:v>190</c:v>
                </c:pt>
                <c:pt idx="675">
                  <c:v>190</c:v>
                </c:pt>
                <c:pt idx="676">
                  <c:v>190</c:v>
                </c:pt>
                <c:pt idx="677">
                  <c:v>190</c:v>
                </c:pt>
                <c:pt idx="678">
                  <c:v>190</c:v>
                </c:pt>
                <c:pt idx="679">
                  <c:v>190</c:v>
                </c:pt>
                <c:pt idx="680">
                  <c:v>190</c:v>
                </c:pt>
                <c:pt idx="681">
                  <c:v>190</c:v>
                </c:pt>
                <c:pt idx="682">
                  <c:v>190</c:v>
                </c:pt>
                <c:pt idx="683">
                  <c:v>190</c:v>
                </c:pt>
                <c:pt idx="684">
                  <c:v>190</c:v>
                </c:pt>
                <c:pt idx="685">
                  <c:v>190</c:v>
                </c:pt>
                <c:pt idx="686">
                  <c:v>190</c:v>
                </c:pt>
                <c:pt idx="687">
                  <c:v>190</c:v>
                </c:pt>
                <c:pt idx="688">
                  <c:v>190</c:v>
                </c:pt>
                <c:pt idx="689">
                  <c:v>190</c:v>
                </c:pt>
                <c:pt idx="690">
                  <c:v>190</c:v>
                </c:pt>
                <c:pt idx="691">
                  <c:v>190</c:v>
                </c:pt>
                <c:pt idx="692">
                  <c:v>190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190</c:v>
                </c:pt>
                <c:pt idx="697">
                  <c:v>190</c:v>
                </c:pt>
                <c:pt idx="698">
                  <c:v>190</c:v>
                </c:pt>
                <c:pt idx="699">
                  <c:v>190</c:v>
                </c:pt>
                <c:pt idx="700">
                  <c:v>190</c:v>
                </c:pt>
                <c:pt idx="701">
                  <c:v>190</c:v>
                </c:pt>
                <c:pt idx="702">
                  <c:v>190</c:v>
                </c:pt>
                <c:pt idx="703">
                  <c:v>190</c:v>
                </c:pt>
                <c:pt idx="704">
                  <c:v>190</c:v>
                </c:pt>
                <c:pt idx="705">
                  <c:v>190</c:v>
                </c:pt>
                <c:pt idx="706">
                  <c:v>190</c:v>
                </c:pt>
                <c:pt idx="707">
                  <c:v>190</c:v>
                </c:pt>
                <c:pt idx="708">
                  <c:v>190</c:v>
                </c:pt>
                <c:pt idx="709">
                  <c:v>190</c:v>
                </c:pt>
                <c:pt idx="710">
                  <c:v>190</c:v>
                </c:pt>
                <c:pt idx="711">
                  <c:v>190</c:v>
                </c:pt>
                <c:pt idx="712">
                  <c:v>190</c:v>
                </c:pt>
                <c:pt idx="713">
                  <c:v>190</c:v>
                </c:pt>
                <c:pt idx="714">
                  <c:v>190</c:v>
                </c:pt>
                <c:pt idx="715">
                  <c:v>190</c:v>
                </c:pt>
                <c:pt idx="716">
                  <c:v>190</c:v>
                </c:pt>
                <c:pt idx="717">
                  <c:v>190</c:v>
                </c:pt>
                <c:pt idx="718">
                  <c:v>190</c:v>
                </c:pt>
                <c:pt idx="719">
                  <c:v>190</c:v>
                </c:pt>
                <c:pt idx="720">
                  <c:v>190</c:v>
                </c:pt>
                <c:pt idx="721">
                  <c:v>190</c:v>
                </c:pt>
                <c:pt idx="722">
                  <c:v>190</c:v>
                </c:pt>
                <c:pt idx="723">
                  <c:v>190</c:v>
                </c:pt>
                <c:pt idx="724">
                  <c:v>190</c:v>
                </c:pt>
                <c:pt idx="725">
                  <c:v>190</c:v>
                </c:pt>
                <c:pt idx="726">
                  <c:v>190</c:v>
                </c:pt>
                <c:pt idx="727">
                  <c:v>190</c:v>
                </c:pt>
                <c:pt idx="728">
                  <c:v>190</c:v>
                </c:pt>
                <c:pt idx="729">
                  <c:v>190</c:v>
                </c:pt>
                <c:pt idx="730">
                  <c:v>190</c:v>
                </c:pt>
                <c:pt idx="731">
                  <c:v>190</c:v>
                </c:pt>
                <c:pt idx="732">
                  <c:v>190</c:v>
                </c:pt>
                <c:pt idx="733">
                  <c:v>190</c:v>
                </c:pt>
                <c:pt idx="734">
                  <c:v>190</c:v>
                </c:pt>
                <c:pt idx="735">
                  <c:v>190</c:v>
                </c:pt>
                <c:pt idx="736">
                  <c:v>190</c:v>
                </c:pt>
                <c:pt idx="737">
                  <c:v>190</c:v>
                </c:pt>
                <c:pt idx="738">
                  <c:v>190</c:v>
                </c:pt>
                <c:pt idx="739">
                  <c:v>190</c:v>
                </c:pt>
                <c:pt idx="740">
                  <c:v>190</c:v>
                </c:pt>
                <c:pt idx="741">
                  <c:v>190</c:v>
                </c:pt>
                <c:pt idx="742">
                  <c:v>190</c:v>
                </c:pt>
                <c:pt idx="743">
                  <c:v>190</c:v>
                </c:pt>
                <c:pt idx="744">
                  <c:v>190</c:v>
                </c:pt>
                <c:pt idx="745">
                  <c:v>190</c:v>
                </c:pt>
                <c:pt idx="746">
                  <c:v>190</c:v>
                </c:pt>
                <c:pt idx="747">
                  <c:v>190</c:v>
                </c:pt>
                <c:pt idx="748">
                  <c:v>190</c:v>
                </c:pt>
                <c:pt idx="749">
                  <c:v>190</c:v>
                </c:pt>
                <c:pt idx="750">
                  <c:v>190</c:v>
                </c:pt>
                <c:pt idx="751">
                  <c:v>190</c:v>
                </c:pt>
                <c:pt idx="752">
                  <c:v>190</c:v>
                </c:pt>
                <c:pt idx="753">
                  <c:v>190</c:v>
                </c:pt>
                <c:pt idx="754">
                  <c:v>190</c:v>
                </c:pt>
                <c:pt idx="755">
                  <c:v>190</c:v>
                </c:pt>
                <c:pt idx="756">
                  <c:v>190</c:v>
                </c:pt>
                <c:pt idx="757">
                  <c:v>190</c:v>
                </c:pt>
                <c:pt idx="758">
                  <c:v>190</c:v>
                </c:pt>
                <c:pt idx="759">
                  <c:v>190</c:v>
                </c:pt>
                <c:pt idx="760">
                  <c:v>190</c:v>
                </c:pt>
                <c:pt idx="761">
                  <c:v>190</c:v>
                </c:pt>
                <c:pt idx="762">
                  <c:v>190</c:v>
                </c:pt>
                <c:pt idx="763">
                  <c:v>190</c:v>
                </c:pt>
                <c:pt idx="764">
                  <c:v>190</c:v>
                </c:pt>
                <c:pt idx="765">
                  <c:v>190</c:v>
                </c:pt>
                <c:pt idx="766">
                  <c:v>190</c:v>
                </c:pt>
                <c:pt idx="767">
                  <c:v>190</c:v>
                </c:pt>
                <c:pt idx="768">
                  <c:v>190</c:v>
                </c:pt>
                <c:pt idx="769">
                  <c:v>190</c:v>
                </c:pt>
                <c:pt idx="770">
                  <c:v>190</c:v>
                </c:pt>
                <c:pt idx="771">
                  <c:v>190</c:v>
                </c:pt>
                <c:pt idx="772">
                  <c:v>190</c:v>
                </c:pt>
                <c:pt idx="773">
                  <c:v>190</c:v>
                </c:pt>
                <c:pt idx="774">
                  <c:v>190</c:v>
                </c:pt>
                <c:pt idx="775">
                  <c:v>190</c:v>
                </c:pt>
                <c:pt idx="776">
                  <c:v>190</c:v>
                </c:pt>
                <c:pt idx="777">
                  <c:v>190</c:v>
                </c:pt>
                <c:pt idx="778">
                  <c:v>190</c:v>
                </c:pt>
                <c:pt idx="779">
                  <c:v>190</c:v>
                </c:pt>
                <c:pt idx="780">
                  <c:v>190</c:v>
                </c:pt>
                <c:pt idx="781">
                  <c:v>190</c:v>
                </c:pt>
                <c:pt idx="782">
                  <c:v>190</c:v>
                </c:pt>
                <c:pt idx="783">
                  <c:v>190</c:v>
                </c:pt>
                <c:pt idx="784">
                  <c:v>190</c:v>
                </c:pt>
                <c:pt idx="785">
                  <c:v>190</c:v>
                </c:pt>
                <c:pt idx="786">
                  <c:v>190</c:v>
                </c:pt>
                <c:pt idx="787">
                  <c:v>190</c:v>
                </c:pt>
                <c:pt idx="788">
                  <c:v>190</c:v>
                </c:pt>
                <c:pt idx="789">
                  <c:v>190</c:v>
                </c:pt>
                <c:pt idx="790">
                  <c:v>190</c:v>
                </c:pt>
                <c:pt idx="791">
                  <c:v>190</c:v>
                </c:pt>
                <c:pt idx="792">
                  <c:v>190</c:v>
                </c:pt>
                <c:pt idx="793">
                  <c:v>190</c:v>
                </c:pt>
                <c:pt idx="794">
                  <c:v>190</c:v>
                </c:pt>
                <c:pt idx="795">
                  <c:v>190</c:v>
                </c:pt>
                <c:pt idx="796">
                  <c:v>190</c:v>
                </c:pt>
                <c:pt idx="797">
                  <c:v>190</c:v>
                </c:pt>
                <c:pt idx="798">
                  <c:v>190</c:v>
                </c:pt>
                <c:pt idx="799">
                  <c:v>190</c:v>
                </c:pt>
                <c:pt idx="800">
                  <c:v>190</c:v>
                </c:pt>
                <c:pt idx="801">
                  <c:v>190</c:v>
                </c:pt>
                <c:pt idx="802">
                  <c:v>190</c:v>
                </c:pt>
                <c:pt idx="803">
                  <c:v>190</c:v>
                </c:pt>
                <c:pt idx="804">
                  <c:v>190</c:v>
                </c:pt>
                <c:pt idx="805">
                  <c:v>190</c:v>
                </c:pt>
                <c:pt idx="806">
                  <c:v>190</c:v>
                </c:pt>
                <c:pt idx="807">
                  <c:v>190</c:v>
                </c:pt>
                <c:pt idx="808">
                  <c:v>190</c:v>
                </c:pt>
                <c:pt idx="809">
                  <c:v>190</c:v>
                </c:pt>
                <c:pt idx="810">
                  <c:v>190</c:v>
                </c:pt>
                <c:pt idx="811">
                  <c:v>190</c:v>
                </c:pt>
                <c:pt idx="812">
                  <c:v>190</c:v>
                </c:pt>
                <c:pt idx="813">
                  <c:v>190</c:v>
                </c:pt>
                <c:pt idx="814">
                  <c:v>190</c:v>
                </c:pt>
                <c:pt idx="815">
                  <c:v>190</c:v>
                </c:pt>
                <c:pt idx="816">
                  <c:v>190</c:v>
                </c:pt>
                <c:pt idx="817">
                  <c:v>190</c:v>
                </c:pt>
                <c:pt idx="818">
                  <c:v>190</c:v>
                </c:pt>
                <c:pt idx="819">
                  <c:v>190</c:v>
                </c:pt>
                <c:pt idx="820">
                  <c:v>190</c:v>
                </c:pt>
                <c:pt idx="821">
                  <c:v>190</c:v>
                </c:pt>
                <c:pt idx="822">
                  <c:v>190</c:v>
                </c:pt>
                <c:pt idx="823">
                  <c:v>190</c:v>
                </c:pt>
                <c:pt idx="824">
                  <c:v>190</c:v>
                </c:pt>
                <c:pt idx="825">
                  <c:v>190</c:v>
                </c:pt>
                <c:pt idx="826">
                  <c:v>190</c:v>
                </c:pt>
                <c:pt idx="827">
                  <c:v>190</c:v>
                </c:pt>
                <c:pt idx="828">
                  <c:v>190</c:v>
                </c:pt>
                <c:pt idx="829">
                  <c:v>190</c:v>
                </c:pt>
                <c:pt idx="830">
                  <c:v>190</c:v>
                </c:pt>
                <c:pt idx="831">
                  <c:v>190</c:v>
                </c:pt>
                <c:pt idx="832">
                  <c:v>190</c:v>
                </c:pt>
                <c:pt idx="833">
                  <c:v>190</c:v>
                </c:pt>
                <c:pt idx="834">
                  <c:v>190</c:v>
                </c:pt>
                <c:pt idx="835">
                  <c:v>190</c:v>
                </c:pt>
                <c:pt idx="836">
                  <c:v>190</c:v>
                </c:pt>
                <c:pt idx="837">
                  <c:v>190</c:v>
                </c:pt>
                <c:pt idx="838">
                  <c:v>190</c:v>
                </c:pt>
                <c:pt idx="839">
                  <c:v>190</c:v>
                </c:pt>
                <c:pt idx="840">
                  <c:v>190</c:v>
                </c:pt>
                <c:pt idx="841">
                  <c:v>190</c:v>
                </c:pt>
                <c:pt idx="842">
                  <c:v>190</c:v>
                </c:pt>
                <c:pt idx="843">
                  <c:v>190</c:v>
                </c:pt>
                <c:pt idx="844">
                  <c:v>190</c:v>
                </c:pt>
                <c:pt idx="845">
                  <c:v>190</c:v>
                </c:pt>
                <c:pt idx="846">
                  <c:v>190</c:v>
                </c:pt>
                <c:pt idx="847">
                  <c:v>190</c:v>
                </c:pt>
                <c:pt idx="848">
                  <c:v>190</c:v>
                </c:pt>
                <c:pt idx="849">
                  <c:v>190</c:v>
                </c:pt>
                <c:pt idx="850">
                  <c:v>190</c:v>
                </c:pt>
                <c:pt idx="851">
                  <c:v>190</c:v>
                </c:pt>
                <c:pt idx="852">
                  <c:v>190</c:v>
                </c:pt>
                <c:pt idx="853">
                  <c:v>190</c:v>
                </c:pt>
                <c:pt idx="854">
                  <c:v>190</c:v>
                </c:pt>
                <c:pt idx="855">
                  <c:v>190</c:v>
                </c:pt>
                <c:pt idx="856">
                  <c:v>190</c:v>
                </c:pt>
                <c:pt idx="857">
                  <c:v>190</c:v>
                </c:pt>
                <c:pt idx="858">
                  <c:v>190</c:v>
                </c:pt>
                <c:pt idx="859">
                  <c:v>190</c:v>
                </c:pt>
                <c:pt idx="860">
                  <c:v>190</c:v>
                </c:pt>
                <c:pt idx="861">
                  <c:v>190</c:v>
                </c:pt>
                <c:pt idx="862">
                  <c:v>190</c:v>
                </c:pt>
                <c:pt idx="863">
                  <c:v>190</c:v>
                </c:pt>
                <c:pt idx="864">
                  <c:v>190</c:v>
                </c:pt>
                <c:pt idx="865">
                  <c:v>190</c:v>
                </c:pt>
                <c:pt idx="866">
                  <c:v>190</c:v>
                </c:pt>
                <c:pt idx="867">
                  <c:v>190</c:v>
                </c:pt>
                <c:pt idx="868">
                  <c:v>190</c:v>
                </c:pt>
                <c:pt idx="869">
                  <c:v>190</c:v>
                </c:pt>
                <c:pt idx="870">
                  <c:v>190</c:v>
                </c:pt>
                <c:pt idx="871">
                  <c:v>190</c:v>
                </c:pt>
                <c:pt idx="872">
                  <c:v>190</c:v>
                </c:pt>
                <c:pt idx="873">
                  <c:v>190</c:v>
                </c:pt>
                <c:pt idx="874">
                  <c:v>190</c:v>
                </c:pt>
                <c:pt idx="875">
                  <c:v>190</c:v>
                </c:pt>
                <c:pt idx="876">
                  <c:v>190</c:v>
                </c:pt>
                <c:pt idx="877">
                  <c:v>190</c:v>
                </c:pt>
                <c:pt idx="878">
                  <c:v>190</c:v>
                </c:pt>
                <c:pt idx="879">
                  <c:v>190</c:v>
                </c:pt>
                <c:pt idx="880">
                  <c:v>190</c:v>
                </c:pt>
                <c:pt idx="881">
                  <c:v>190</c:v>
                </c:pt>
                <c:pt idx="882">
                  <c:v>190</c:v>
                </c:pt>
                <c:pt idx="883">
                  <c:v>190</c:v>
                </c:pt>
                <c:pt idx="884">
                  <c:v>190</c:v>
                </c:pt>
                <c:pt idx="885">
                  <c:v>190</c:v>
                </c:pt>
                <c:pt idx="886">
                  <c:v>190</c:v>
                </c:pt>
                <c:pt idx="887">
                  <c:v>190</c:v>
                </c:pt>
                <c:pt idx="888">
                  <c:v>190</c:v>
                </c:pt>
                <c:pt idx="889">
                  <c:v>190</c:v>
                </c:pt>
                <c:pt idx="890">
                  <c:v>190</c:v>
                </c:pt>
                <c:pt idx="891">
                  <c:v>190</c:v>
                </c:pt>
                <c:pt idx="892">
                  <c:v>190</c:v>
                </c:pt>
                <c:pt idx="893">
                  <c:v>190</c:v>
                </c:pt>
                <c:pt idx="894">
                  <c:v>190</c:v>
                </c:pt>
                <c:pt idx="895">
                  <c:v>190</c:v>
                </c:pt>
                <c:pt idx="896">
                  <c:v>190</c:v>
                </c:pt>
                <c:pt idx="897">
                  <c:v>190</c:v>
                </c:pt>
                <c:pt idx="898">
                  <c:v>190</c:v>
                </c:pt>
                <c:pt idx="899">
                  <c:v>190</c:v>
                </c:pt>
                <c:pt idx="900">
                  <c:v>190</c:v>
                </c:pt>
                <c:pt idx="901">
                  <c:v>190</c:v>
                </c:pt>
                <c:pt idx="902">
                  <c:v>190</c:v>
                </c:pt>
                <c:pt idx="903">
                  <c:v>190</c:v>
                </c:pt>
                <c:pt idx="904">
                  <c:v>190</c:v>
                </c:pt>
                <c:pt idx="905">
                  <c:v>190</c:v>
                </c:pt>
                <c:pt idx="906">
                  <c:v>190</c:v>
                </c:pt>
                <c:pt idx="907">
                  <c:v>190</c:v>
                </c:pt>
                <c:pt idx="908">
                  <c:v>190</c:v>
                </c:pt>
                <c:pt idx="909">
                  <c:v>190</c:v>
                </c:pt>
                <c:pt idx="910">
                  <c:v>190</c:v>
                </c:pt>
                <c:pt idx="911">
                  <c:v>190</c:v>
                </c:pt>
                <c:pt idx="912">
                  <c:v>190</c:v>
                </c:pt>
                <c:pt idx="913">
                  <c:v>190</c:v>
                </c:pt>
                <c:pt idx="914">
                  <c:v>190</c:v>
                </c:pt>
                <c:pt idx="915">
                  <c:v>190</c:v>
                </c:pt>
                <c:pt idx="916">
                  <c:v>190</c:v>
                </c:pt>
                <c:pt idx="917">
                  <c:v>190</c:v>
                </c:pt>
                <c:pt idx="918">
                  <c:v>190</c:v>
                </c:pt>
                <c:pt idx="919">
                  <c:v>190</c:v>
                </c:pt>
                <c:pt idx="920">
                  <c:v>190</c:v>
                </c:pt>
                <c:pt idx="921">
                  <c:v>190</c:v>
                </c:pt>
                <c:pt idx="922">
                  <c:v>190</c:v>
                </c:pt>
                <c:pt idx="923">
                  <c:v>190</c:v>
                </c:pt>
                <c:pt idx="924">
                  <c:v>190</c:v>
                </c:pt>
                <c:pt idx="925">
                  <c:v>190</c:v>
                </c:pt>
                <c:pt idx="926">
                  <c:v>190</c:v>
                </c:pt>
                <c:pt idx="927">
                  <c:v>190</c:v>
                </c:pt>
                <c:pt idx="928">
                  <c:v>190</c:v>
                </c:pt>
                <c:pt idx="929">
                  <c:v>190</c:v>
                </c:pt>
                <c:pt idx="930">
                  <c:v>190</c:v>
                </c:pt>
                <c:pt idx="931">
                  <c:v>190</c:v>
                </c:pt>
                <c:pt idx="932">
                  <c:v>190</c:v>
                </c:pt>
                <c:pt idx="933">
                  <c:v>190</c:v>
                </c:pt>
                <c:pt idx="934">
                  <c:v>190</c:v>
                </c:pt>
                <c:pt idx="935">
                  <c:v>190</c:v>
                </c:pt>
                <c:pt idx="936">
                  <c:v>190</c:v>
                </c:pt>
                <c:pt idx="937">
                  <c:v>190</c:v>
                </c:pt>
                <c:pt idx="938">
                  <c:v>190</c:v>
                </c:pt>
                <c:pt idx="939">
                  <c:v>190</c:v>
                </c:pt>
                <c:pt idx="940">
                  <c:v>190</c:v>
                </c:pt>
                <c:pt idx="941">
                  <c:v>190</c:v>
                </c:pt>
                <c:pt idx="942">
                  <c:v>190</c:v>
                </c:pt>
                <c:pt idx="943">
                  <c:v>190</c:v>
                </c:pt>
                <c:pt idx="944">
                  <c:v>190</c:v>
                </c:pt>
                <c:pt idx="945">
                  <c:v>190</c:v>
                </c:pt>
                <c:pt idx="946">
                  <c:v>190</c:v>
                </c:pt>
                <c:pt idx="947">
                  <c:v>190</c:v>
                </c:pt>
                <c:pt idx="948">
                  <c:v>190</c:v>
                </c:pt>
                <c:pt idx="949">
                  <c:v>190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190</c:v>
                </c:pt>
                <c:pt idx="956">
                  <c:v>190</c:v>
                </c:pt>
                <c:pt idx="957">
                  <c:v>190</c:v>
                </c:pt>
                <c:pt idx="958">
                  <c:v>190</c:v>
                </c:pt>
                <c:pt idx="959">
                  <c:v>190</c:v>
                </c:pt>
                <c:pt idx="960">
                  <c:v>190</c:v>
                </c:pt>
                <c:pt idx="961">
                  <c:v>190</c:v>
                </c:pt>
                <c:pt idx="962">
                  <c:v>190</c:v>
                </c:pt>
                <c:pt idx="963">
                  <c:v>190</c:v>
                </c:pt>
                <c:pt idx="964">
                  <c:v>190</c:v>
                </c:pt>
                <c:pt idx="965">
                  <c:v>190</c:v>
                </c:pt>
                <c:pt idx="966">
                  <c:v>190</c:v>
                </c:pt>
                <c:pt idx="967">
                  <c:v>190</c:v>
                </c:pt>
                <c:pt idx="968">
                  <c:v>190</c:v>
                </c:pt>
                <c:pt idx="969">
                  <c:v>190</c:v>
                </c:pt>
                <c:pt idx="970">
                  <c:v>190</c:v>
                </c:pt>
                <c:pt idx="971">
                  <c:v>190</c:v>
                </c:pt>
                <c:pt idx="972">
                  <c:v>190</c:v>
                </c:pt>
                <c:pt idx="973">
                  <c:v>190</c:v>
                </c:pt>
                <c:pt idx="974">
                  <c:v>190</c:v>
                </c:pt>
                <c:pt idx="975">
                  <c:v>190</c:v>
                </c:pt>
                <c:pt idx="976">
                  <c:v>190</c:v>
                </c:pt>
                <c:pt idx="977">
                  <c:v>190</c:v>
                </c:pt>
                <c:pt idx="978">
                  <c:v>190</c:v>
                </c:pt>
                <c:pt idx="979">
                  <c:v>190</c:v>
                </c:pt>
                <c:pt idx="980">
                  <c:v>190</c:v>
                </c:pt>
                <c:pt idx="981">
                  <c:v>190</c:v>
                </c:pt>
                <c:pt idx="982">
                  <c:v>190</c:v>
                </c:pt>
                <c:pt idx="983">
                  <c:v>190</c:v>
                </c:pt>
                <c:pt idx="984">
                  <c:v>190</c:v>
                </c:pt>
                <c:pt idx="985">
                  <c:v>190</c:v>
                </c:pt>
                <c:pt idx="986">
                  <c:v>190</c:v>
                </c:pt>
                <c:pt idx="987">
                  <c:v>190</c:v>
                </c:pt>
                <c:pt idx="988">
                  <c:v>190</c:v>
                </c:pt>
                <c:pt idx="989">
                  <c:v>190</c:v>
                </c:pt>
                <c:pt idx="990">
                  <c:v>190</c:v>
                </c:pt>
                <c:pt idx="991">
                  <c:v>190</c:v>
                </c:pt>
                <c:pt idx="992">
                  <c:v>190</c:v>
                </c:pt>
                <c:pt idx="993">
                  <c:v>190</c:v>
                </c:pt>
                <c:pt idx="994">
                  <c:v>190</c:v>
                </c:pt>
                <c:pt idx="995">
                  <c:v>190</c:v>
                </c:pt>
                <c:pt idx="996">
                  <c:v>190</c:v>
                </c:pt>
                <c:pt idx="997">
                  <c:v>190</c:v>
                </c:pt>
                <c:pt idx="998">
                  <c:v>190</c:v>
                </c:pt>
                <c:pt idx="999">
                  <c:v>190</c:v>
                </c:pt>
                <c:pt idx="1000">
                  <c:v>190</c:v>
                </c:pt>
                <c:pt idx="1001">
                  <c:v>190</c:v>
                </c:pt>
                <c:pt idx="1002">
                  <c:v>190</c:v>
                </c:pt>
                <c:pt idx="1003">
                  <c:v>190</c:v>
                </c:pt>
                <c:pt idx="1004">
                  <c:v>190</c:v>
                </c:pt>
                <c:pt idx="1005">
                  <c:v>190</c:v>
                </c:pt>
                <c:pt idx="1006">
                  <c:v>190</c:v>
                </c:pt>
                <c:pt idx="1007">
                  <c:v>190</c:v>
                </c:pt>
                <c:pt idx="1008">
                  <c:v>190</c:v>
                </c:pt>
                <c:pt idx="1009">
                  <c:v>190</c:v>
                </c:pt>
                <c:pt idx="1010">
                  <c:v>190</c:v>
                </c:pt>
                <c:pt idx="1011">
                  <c:v>190</c:v>
                </c:pt>
                <c:pt idx="1012">
                  <c:v>190</c:v>
                </c:pt>
                <c:pt idx="1013">
                  <c:v>190</c:v>
                </c:pt>
                <c:pt idx="1014">
                  <c:v>190</c:v>
                </c:pt>
                <c:pt idx="1015">
                  <c:v>190</c:v>
                </c:pt>
                <c:pt idx="1016">
                  <c:v>190</c:v>
                </c:pt>
                <c:pt idx="1017">
                  <c:v>190</c:v>
                </c:pt>
                <c:pt idx="1018">
                  <c:v>190</c:v>
                </c:pt>
                <c:pt idx="1019">
                  <c:v>190</c:v>
                </c:pt>
                <c:pt idx="1020">
                  <c:v>190</c:v>
                </c:pt>
                <c:pt idx="1021">
                  <c:v>190</c:v>
                </c:pt>
                <c:pt idx="1022">
                  <c:v>190</c:v>
                </c:pt>
                <c:pt idx="1023">
                  <c:v>190</c:v>
                </c:pt>
                <c:pt idx="1024">
                  <c:v>190</c:v>
                </c:pt>
                <c:pt idx="1025">
                  <c:v>190</c:v>
                </c:pt>
                <c:pt idx="1026">
                  <c:v>190</c:v>
                </c:pt>
                <c:pt idx="1027">
                  <c:v>190</c:v>
                </c:pt>
                <c:pt idx="1028">
                  <c:v>190</c:v>
                </c:pt>
                <c:pt idx="1029">
                  <c:v>190</c:v>
                </c:pt>
                <c:pt idx="1030">
                  <c:v>190</c:v>
                </c:pt>
                <c:pt idx="1031">
                  <c:v>190</c:v>
                </c:pt>
                <c:pt idx="1032">
                  <c:v>190</c:v>
                </c:pt>
                <c:pt idx="1033">
                  <c:v>190</c:v>
                </c:pt>
                <c:pt idx="1034">
                  <c:v>190</c:v>
                </c:pt>
                <c:pt idx="1035">
                  <c:v>190</c:v>
                </c:pt>
                <c:pt idx="1036">
                  <c:v>190</c:v>
                </c:pt>
                <c:pt idx="1037">
                  <c:v>190</c:v>
                </c:pt>
                <c:pt idx="1038">
                  <c:v>190</c:v>
                </c:pt>
                <c:pt idx="1039">
                  <c:v>190</c:v>
                </c:pt>
                <c:pt idx="1040">
                  <c:v>190</c:v>
                </c:pt>
                <c:pt idx="1041">
                  <c:v>190</c:v>
                </c:pt>
                <c:pt idx="1042">
                  <c:v>190</c:v>
                </c:pt>
                <c:pt idx="1043">
                  <c:v>190</c:v>
                </c:pt>
                <c:pt idx="1044">
                  <c:v>190</c:v>
                </c:pt>
                <c:pt idx="1045">
                  <c:v>190</c:v>
                </c:pt>
                <c:pt idx="1046">
                  <c:v>190</c:v>
                </c:pt>
                <c:pt idx="1047">
                  <c:v>190</c:v>
                </c:pt>
                <c:pt idx="1048">
                  <c:v>190</c:v>
                </c:pt>
                <c:pt idx="1049">
                  <c:v>190</c:v>
                </c:pt>
                <c:pt idx="1050">
                  <c:v>190</c:v>
                </c:pt>
                <c:pt idx="1051">
                  <c:v>190</c:v>
                </c:pt>
                <c:pt idx="1052">
                  <c:v>190</c:v>
                </c:pt>
                <c:pt idx="1053">
                  <c:v>190</c:v>
                </c:pt>
                <c:pt idx="1054">
                  <c:v>190</c:v>
                </c:pt>
                <c:pt idx="1055">
                  <c:v>190</c:v>
                </c:pt>
                <c:pt idx="1056">
                  <c:v>190</c:v>
                </c:pt>
                <c:pt idx="1057">
                  <c:v>190</c:v>
                </c:pt>
                <c:pt idx="1058">
                  <c:v>190</c:v>
                </c:pt>
                <c:pt idx="1059">
                  <c:v>190</c:v>
                </c:pt>
                <c:pt idx="1060">
                  <c:v>190</c:v>
                </c:pt>
                <c:pt idx="1061">
                  <c:v>190</c:v>
                </c:pt>
                <c:pt idx="1062">
                  <c:v>190</c:v>
                </c:pt>
                <c:pt idx="1063">
                  <c:v>190</c:v>
                </c:pt>
                <c:pt idx="1064">
                  <c:v>190</c:v>
                </c:pt>
                <c:pt idx="1065">
                  <c:v>190</c:v>
                </c:pt>
                <c:pt idx="1066">
                  <c:v>190</c:v>
                </c:pt>
                <c:pt idx="1067">
                  <c:v>190</c:v>
                </c:pt>
                <c:pt idx="1068">
                  <c:v>190</c:v>
                </c:pt>
                <c:pt idx="1069">
                  <c:v>190</c:v>
                </c:pt>
                <c:pt idx="1070">
                  <c:v>190</c:v>
                </c:pt>
                <c:pt idx="1071">
                  <c:v>190</c:v>
                </c:pt>
                <c:pt idx="1072">
                  <c:v>190</c:v>
                </c:pt>
                <c:pt idx="1073">
                  <c:v>190</c:v>
                </c:pt>
                <c:pt idx="1074">
                  <c:v>190</c:v>
                </c:pt>
                <c:pt idx="1075">
                  <c:v>190</c:v>
                </c:pt>
                <c:pt idx="1076">
                  <c:v>190</c:v>
                </c:pt>
                <c:pt idx="1077">
                  <c:v>190</c:v>
                </c:pt>
                <c:pt idx="1078">
                  <c:v>190</c:v>
                </c:pt>
                <c:pt idx="1079">
                  <c:v>190</c:v>
                </c:pt>
                <c:pt idx="1080">
                  <c:v>190</c:v>
                </c:pt>
                <c:pt idx="1081">
                  <c:v>190</c:v>
                </c:pt>
                <c:pt idx="1082">
                  <c:v>190</c:v>
                </c:pt>
                <c:pt idx="1083">
                  <c:v>190</c:v>
                </c:pt>
                <c:pt idx="1084">
                  <c:v>190</c:v>
                </c:pt>
                <c:pt idx="1085">
                  <c:v>190</c:v>
                </c:pt>
                <c:pt idx="1086">
                  <c:v>190</c:v>
                </c:pt>
                <c:pt idx="1087">
                  <c:v>190</c:v>
                </c:pt>
                <c:pt idx="1088">
                  <c:v>190</c:v>
                </c:pt>
                <c:pt idx="1089">
                  <c:v>190</c:v>
                </c:pt>
                <c:pt idx="1090">
                  <c:v>190</c:v>
                </c:pt>
                <c:pt idx="1091">
                  <c:v>190</c:v>
                </c:pt>
                <c:pt idx="1092">
                  <c:v>190</c:v>
                </c:pt>
                <c:pt idx="1093">
                  <c:v>190</c:v>
                </c:pt>
                <c:pt idx="1094">
                  <c:v>190</c:v>
                </c:pt>
                <c:pt idx="1095">
                  <c:v>190</c:v>
                </c:pt>
                <c:pt idx="1096">
                  <c:v>190</c:v>
                </c:pt>
                <c:pt idx="1097">
                  <c:v>190</c:v>
                </c:pt>
                <c:pt idx="1098">
                  <c:v>190</c:v>
                </c:pt>
                <c:pt idx="1099">
                  <c:v>190</c:v>
                </c:pt>
                <c:pt idx="1100">
                  <c:v>190</c:v>
                </c:pt>
                <c:pt idx="1101">
                  <c:v>190</c:v>
                </c:pt>
                <c:pt idx="1102">
                  <c:v>190</c:v>
                </c:pt>
                <c:pt idx="1103">
                  <c:v>190</c:v>
                </c:pt>
                <c:pt idx="1104">
                  <c:v>190</c:v>
                </c:pt>
                <c:pt idx="1105">
                  <c:v>190</c:v>
                </c:pt>
                <c:pt idx="1106">
                  <c:v>190</c:v>
                </c:pt>
                <c:pt idx="1107">
                  <c:v>190</c:v>
                </c:pt>
                <c:pt idx="1108">
                  <c:v>190</c:v>
                </c:pt>
                <c:pt idx="1109">
                  <c:v>190</c:v>
                </c:pt>
                <c:pt idx="1110">
                  <c:v>190</c:v>
                </c:pt>
                <c:pt idx="1111">
                  <c:v>190</c:v>
                </c:pt>
                <c:pt idx="1112">
                  <c:v>190</c:v>
                </c:pt>
                <c:pt idx="1113">
                  <c:v>190</c:v>
                </c:pt>
                <c:pt idx="1114">
                  <c:v>190</c:v>
                </c:pt>
                <c:pt idx="1115">
                  <c:v>190</c:v>
                </c:pt>
                <c:pt idx="1116">
                  <c:v>190</c:v>
                </c:pt>
                <c:pt idx="1117">
                  <c:v>190</c:v>
                </c:pt>
                <c:pt idx="1118">
                  <c:v>190</c:v>
                </c:pt>
              </c:numCache>
            </c:numRef>
          </c:xVal>
          <c:yVal>
            <c:numRef>
              <c:f>'RA610-1869'!$L:$L</c:f>
              <c:numCache>
                <c:formatCode>General</c:formatCode>
                <c:ptCount val="1048576"/>
                <c:pt idx="0">
                  <c:v>-1608</c:v>
                </c:pt>
                <c:pt idx="1">
                  <c:v>-1607</c:v>
                </c:pt>
                <c:pt idx="2">
                  <c:v>-1606</c:v>
                </c:pt>
                <c:pt idx="3">
                  <c:v>-1605</c:v>
                </c:pt>
                <c:pt idx="4">
                  <c:v>-1604</c:v>
                </c:pt>
                <c:pt idx="5">
                  <c:v>-1603</c:v>
                </c:pt>
                <c:pt idx="6">
                  <c:v>-1602</c:v>
                </c:pt>
                <c:pt idx="7">
                  <c:v>-1601</c:v>
                </c:pt>
                <c:pt idx="8">
                  <c:v>-1600</c:v>
                </c:pt>
                <c:pt idx="9">
                  <c:v>-1599</c:v>
                </c:pt>
                <c:pt idx="10">
                  <c:v>-1598</c:v>
                </c:pt>
                <c:pt idx="11">
                  <c:v>-1597</c:v>
                </c:pt>
                <c:pt idx="12">
                  <c:v>-1596</c:v>
                </c:pt>
                <c:pt idx="13">
                  <c:v>-1595</c:v>
                </c:pt>
                <c:pt idx="14">
                  <c:v>-1594</c:v>
                </c:pt>
                <c:pt idx="15">
                  <c:v>-1593</c:v>
                </c:pt>
                <c:pt idx="16">
                  <c:v>-1592</c:v>
                </c:pt>
                <c:pt idx="17">
                  <c:v>-1591</c:v>
                </c:pt>
                <c:pt idx="18">
                  <c:v>-1590</c:v>
                </c:pt>
                <c:pt idx="19">
                  <c:v>-1589</c:v>
                </c:pt>
                <c:pt idx="20">
                  <c:v>-1588</c:v>
                </c:pt>
                <c:pt idx="21">
                  <c:v>-1587</c:v>
                </c:pt>
                <c:pt idx="22">
                  <c:v>-1586</c:v>
                </c:pt>
                <c:pt idx="23">
                  <c:v>-1585</c:v>
                </c:pt>
                <c:pt idx="24">
                  <c:v>-1584</c:v>
                </c:pt>
                <c:pt idx="25">
                  <c:v>-1583</c:v>
                </c:pt>
                <c:pt idx="26">
                  <c:v>-1582</c:v>
                </c:pt>
                <c:pt idx="27">
                  <c:v>-1581</c:v>
                </c:pt>
                <c:pt idx="28">
                  <c:v>-1580</c:v>
                </c:pt>
                <c:pt idx="29">
                  <c:v>-1579</c:v>
                </c:pt>
                <c:pt idx="30">
                  <c:v>-1578</c:v>
                </c:pt>
                <c:pt idx="31">
                  <c:v>-1577</c:v>
                </c:pt>
                <c:pt idx="32">
                  <c:v>-1576</c:v>
                </c:pt>
                <c:pt idx="33">
                  <c:v>-1575</c:v>
                </c:pt>
                <c:pt idx="34">
                  <c:v>-1574</c:v>
                </c:pt>
                <c:pt idx="35">
                  <c:v>-1573</c:v>
                </c:pt>
                <c:pt idx="36">
                  <c:v>-1572</c:v>
                </c:pt>
                <c:pt idx="37">
                  <c:v>-1571</c:v>
                </c:pt>
                <c:pt idx="38">
                  <c:v>-1570</c:v>
                </c:pt>
                <c:pt idx="39">
                  <c:v>-1569</c:v>
                </c:pt>
                <c:pt idx="40">
                  <c:v>-1568</c:v>
                </c:pt>
                <c:pt idx="41">
                  <c:v>-1567</c:v>
                </c:pt>
                <c:pt idx="42">
                  <c:v>-1566</c:v>
                </c:pt>
                <c:pt idx="43">
                  <c:v>-1565</c:v>
                </c:pt>
                <c:pt idx="44">
                  <c:v>-1564</c:v>
                </c:pt>
                <c:pt idx="45">
                  <c:v>-1563</c:v>
                </c:pt>
                <c:pt idx="46">
                  <c:v>-1562</c:v>
                </c:pt>
                <c:pt idx="47">
                  <c:v>-1561</c:v>
                </c:pt>
                <c:pt idx="48">
                  <c:v>-1560</c:v>
                </c:pt>
                <c:pt idx="49">
                  <c:v>-1559</c:v>
                </c:pt>
                <c:pt idx="50">
                  <c:v>-1558</c:v>
                </c:pt>
                <c:pt idx="51">
                  <c:v>-1557</c:v>
                </c:pt>
                <c:pt idx="52">
                  <c:v>-1556</c:v>
                </c:pt>
                <c:pt idx="53">
                  <c:v>-1555</c:v>
                </c:pt>
                <c:pt idx="54">
                  <c:v>-1554</c:v>
                </c:pt>
                <c:pt idx="55">
                  <c:v>-1553</c:v>
                </c:pt>
                <c:pt idx="56">
                  <c:v>-1552</c:v>
                </c:pt>
                <c:pt idx="57">
                  <c:v>-1551</c:v>
                </c:pt>
                <c:pt idx="58">
                  <c:v>-1550</c:v>
                </c:pt>
                <c:pt idx="59">
                  <c:v>-1549</c:v>
                </c:pt>
                <c:pt idx="60">
                  <c:v>-1548</c:v>
                </c:pt>
                <c:pt idx="61">
                  <c:v>-1547</c:v>
                </c:pt>
                <c:pt idx="62">
                  <c:v>-1546</c:v>
                </c:pt>
                <c:pt idx="63">
                  <c:v>-1545</c:v>
                </c:pt>
                <c:pt idx="64">
                  <c:v>-1544</c:v>
                </c:pt>
                <c:pt idx="65">
                  <c:v>-1543</c:v>
                </c:pt>
                <c:pt idx="66">
                  <c:v>-1542</c:v>
                </c:pt>
                <c:pt idx="67">
                  <c:v>-1541</c:v>
                </c:pt>
                <c:pt idx="68">
                  <c:v>-1540</c:v>
                </c:pt>
                <c:pt idx="69">
                  <c:v>-1539</c:v>
                </c:pt>
                <c:pt idx="70">
                  <c:v>-1538</c:v>
                </c:pt>
                <c:pt idx="71">
                  <c:v>-1537</c:v>
                </c:pt>
                <c:pt idx="72">
                  <c:v>-1536</c:v>
                </c:pt>
                <c:pt idx="73">
                  <c:v>-1535</c:v>
                </c:pt>
                <c:pt idx="74">
                  <c:v>-1534</c:v>
                </c:pt>
                <c:pt idx="75">
                  <c:v>-1533</c:v>
                </c:pt>
                <c:pt idx="76">
                  <c:v>-1532</c:v>
                </c:pt>
                <c:pt idx="77">
                  <c:v>-1531</c:v>
                </c:pt>
                <c:pt idx="78">
                  <c:v>-1530</c:v>
                </c:pt>
                <c:pt idx="79">
                  <c:v>-1529</c:v>
                </c:pt>
                <c:pt idx="80">
                  <c:v>-1528</c:v>
                </c:pt>
                <c:pt idx="81">
                  <c:v>-1527</c:v>
                </c:pt>
                <c:pt idx="82">
                  <c:v>-1526</c:v>
                </c:pt>
                <c:pt idx="83">
                  <c:v>-1525</c:v>
                </c:pt>
                <c:pt idx="84">
                  <c:v>-1524</c:v>
                </c:pt>
                <c:pt idx="85">
                  <c:v>-1523</c:v>
                </c:pt>
                <c:pt idx="86">
                  <c:v>-1522</c:v>
                </c:pt>
                <c:pt idx="87">
                  <c:v>-1521</c:v>
                </c:pt>
                <c:pt idx="88">
                  <c:v>-1520</c:v>
                </c:pt>
                <c:pt idx="89">
                  <c:v>-1519</c:v>
                </c:pt>
                <c:pt idx="90">
                  <c:v>-1518</c:v>
                </c:pt>
                <c:pt idx="91">
                  <c:v>-1517</c:v>
                </c:pt>
                <c:pt idx="92">
                  <c:v>-1516</c:v>
                </c:pt>
                <c:pt idx="93">
                  <c:v>-1515</c:v>
                </c:pt>
                <c:pt idx="94">
                  <c:v>-1514</c:v>
                </c:pt>
                <c:pt idx="95">
                  <c:v>-1513</c:v>
                </c:pt>
                <c:pt idx="96">
                  <c:v>-1512</c:v>
                </c:pt>
                <c:pt idx="97">
                  <c:v>-1511</c:v>
                </c:pt>
                <c:pt idx="98">
                  <c:v>-1510</c:v>
                </c:pt>
                <c:pt idx="99">
                  <c:v>-1509</c:v>
                </c:pt>
                <c:pt idx="100">
                  <c:v>-1508</c:v>
                </c:pt>
                <c:pt idx="101">
                  <c:v>-1507</c:v>
                </c:pt>
                <c:pt idx="102">
                  <c:v>-1506</c:v>
                </c:pt>
                <c:pt idx="103">
                  <c:v>-1505</c:v>
                </c:pt>
                <c:pt idx="104">
                  <c:v>-1504</c:v>
                </c:pt>
                <c:pt idx="105">
                  <c:v>-1503</c:v>
                </c:pt>
                <c:pt idx="106">
                  <c:v>-1502</c:v>
                </c:pt>
                <c:pt idx="107">
                  <c:v>-1501</c:v>
                </c:pt>
                <c:pt idx="108">
                  <c:v>-1500</c:v>
                </c:pt>
                <c:pt idx="109">
                  <c:v>-1499</c:v>
                </c:pt>
                <c:pt idx="110">
                  <c:v>-1498</c:v>
                </c:pt>
                <c:pt idx="111">
                  <c:v>-1497</c:v>
                </c:pt>
                <c:pt idx="112">
                  <c:v>-1496</c:v>
                </c:pt>
                <c:pt idx="113">
                  <c:v>-1495</c:v>
                </c:pt>
                <c:pt idx="114">
                  <c:v>-1494</c:v>
                </c:pt>
                <c:pt idx="115">
                  <c:v>-1493</c:v>
                </c:pt>
                <c:pt idx="116">
                  <c:v>-1492</c:v>
                </c:pt>
                <c:pt idx="117">
                  <c:v>-1491</c:v>
                </c:pt>
                <c:pt idx="118">
                  <c:v>-1490</c:v>
                </c:pt>
                <c:pt idx="119">
                  <c:v>-1489</c:v>
                </c:pt>
                <c:pt idx="120">
                  <c:v>-1488</c:v>
                </c:pt>
                <c:pt idx="121">
                  <c:v>-1487</c:v>
                </c:pt>
                <c:pt idx="122">
                  <c:v>-1486</c:v>
                </c:pt>
                <c:pt idx="123">
                  <c:v>-1485</c:v>
                </c:pt>
                <c:pt idx="124">
                  <c:v>-1484</c:v>
                </c:pt>
                <c:pt idx="125">
                  <c:v>-1483</c:v>
                </c:pt>
                <c:pt idx="126">
                  <c:v>-1482</c:v>
                </c:pt>
                <c:pt idx="127">
                  <c:v>-1481</c:v>
                </c:pt>
                <c:pt idx="128">
                  <c:v>-1480</c:v>
                </c:pt>
                <c:pt idx="129">
                  <c:v>-1479</c:v>
                </c:pt>
                <c:pt idx="130">
                  <c:v>-1478</c:v>
                </c:pt>
                <c:pt idx="131">
                  <c:v>-1477</c:v>
                </c:pt>
                <c:pt idx="132">
                  <c:v>-1476</c:v>
                </c:pt>
                <c:pt idx="133">
                  <c:v>-1475</c:v>
                </c:pt>
                <c:pt idx="134">
                  <c:v>-1474</c:v>
                </c:pt>
                <c:pt idx="135">
                  <c:v>-1473</c:v>
                </c:pt>
                <c:pt idx="136">
                  <c:v>-1472</c:v>
                </c:pt>
                <c:pt idx="137">
                  <c:v>-1471</c:v>
                </c:pt>
                <c:pt idx="138">
                  <c:v>-1470</c:v>
                </c:pt>
                <c:pt idx="139">
                  <c:v>-1469</c:v>
                </c:pt>
                <c:pt idx="140">
                  <c:v>-1468</c:v>
                </c:pt>
                <c:pt idx="141">
                  <c:v>-1467</c:v>
                </c:pt>
                <c:pt idx="142">
                  <c:v>-1466</c:v>
                </c:pt>
                <c:pt idx="143">
                  <c:v>-1465</c:v>
                </c:pt>
                <c:pt idx="144">
                  <c:v>-1464</c:v>
                </c:pt>
                <c:pt idx="145">
                  <c:v>-1463</c:v>
                </c:pt>
                <c:pt idx="146">
                  <c:v>-1462</c:v>
                </c:pt>
                <c:pt idx="147">
                  <c:v>-1461</c:v>
                </c:pt>
                <c:pt idx="148">
                  <c:v>-1460</c:v>
                </c:pt>
                <c:pt idx="149">
                  <c:v>-1459</c:v>
                </c:pt>
                <c:pt idx="150">
                  <c:v>-1458</c:v>
                </c:pt>
                <c:pt idx="151">
                  <c:v>-1457</c:v>
                </c:pt>
                <c:pt idx="152">
                  <c:v>-1456</c:v>
                </c:pt>
                <c:pt idx="153">
                  <c:v>-1455</c:v>
                </c:pt>
                <c:pt idx="154">
                  <c:v>-1454</c:v>
                </c:pt>
                <c:pt idx="155">
                  <c:v>-1453</c:v>
                </c:pt>
                <c:pt idx="156">
                  <c:v>-1452</c:v>
                </c:pt>
                <c:pt idx="157">
                  <c:v>-1451</c:v>
                </c:pt>
                <c:pt idx="158">
                  <c:v>-1450</c:v>
                </c:pt>
                <c:pt idx="159">
                  <c:v>-1449</c:v>
                </c:pt>
                <c:pt idx="160">
                  <c:v>-1448</c:v>
                </c:pt>
                <c:pt idx="161">
                  <c:v>-1447</c:v>
                </c:pt>
                <c:pt idx="162">
                  <c:v>-1446</c:v>
                </c:pt>
                <c:pt idx="163">
                  <c:v>-1445</c:v>
                </c:pt>
                <c:pt idx="164">
                  <c:v>-1444</c:v>
                </c:pt>
                <c:pt idx="165">
                  <c:v>-1443</c:v>
                </c:pt>
                <c:pt idx="166">
                  <c:v>-1442</c:v>
                </c:pt>
                <c:pt idx="167">
                  <c:v>-1441</c:v>
                </c:pt>
                <c:pt idx="168">
                  <c:v>-1440</c:v>
                </c:pt>
                <c:pt idx="169">
                  <c:v>-1439</c:v>
                </c:pt>
                <c:pt idx="170">
                  <c:v>-1438</c:v>
                </c:pt>
                <c:pt idx="171">
                  <c:v>-1437</c:v>
                </c:pt>
                <c:pt idx="172">
                  <c:v>-1436</c:v>
                </c:pt>
                <c:pt idx="173">
                  <c:v>-1435</c:v>
                </c:pt>
                <c:pt idx="174">
                  <c:v>-1434</c:v>
                </c:pt>
                <c:pt idx="175">
                  <c:v>-1433</c:v>
                </c:pt>
                <c:pt idx="176">
                  <c:v>-1432</c:v>
                </c:pt>
                <c:pt idx="177">
                  <c:v>-1431</c:v>
                </c:pt>
                <c:pt idx="178">
                  <c:v>-1430</c:v>
                </c:pt>
                <c:pt idx="179">
                  <c:v>-1429</c:v>
                </c:pt>
                <c:pt idx="180">
                  <c:v>-1428</c:v>
                </c:pt>
                <c:pt idx="181">
                  <c:v>-1427</c:v>
                </c:pt>
                <c:pt idx="182">
                  <c:v>-1426</c:v>
                </c:pt>
                <c:pt idx="183">
                  <c:v>-1425</c:v>
                </c:pt>
                <c:pt idx="184">
                  <c:v>-1424</c:v>
                </c:pt>
                <c:pt idx="185">
                  <c:v>-1423</c:v>
                </c:pt>
                <c:pt idx="186">
                  <c:v>-1422</c:v>
                </c:pt>
                <c:pt idx="187">
                  <c:v>-1421</c:v>
                </c:pt>
                <c:pt idx="188">
                  <c:v>-1420</c:v>
                </c:pt>
                <c:pt idx="189">
                  <c:v>-1419</c:v>
                </c:pt>
                <c:pt idx="190">
                  <c:v>-1418</c:v>
                </c:pt>
                <c:pt idx="191">
                  <c:v>-1417</c:v>
                </c:pt>
                <c:pt idx="192">
                  <c:v>-1416</c:v>
                </c:pt>
                <c:pt idx="193">
                  <c:v>-1415</c:v>
                </c:pt>
                <c:pt idx="194">
                  <c:v>-1414</c:v>
                </c:pt>
                <c:pt idx="195">
                  <c:v>-1413</c:v>
                </c:pt>
                <c:pt idx="196">
                  <c:v>-1412</c:v>
                </c:pt>
                <c:pt idx="197">
                  <c:v>-1411</c:v>
                </c:pt>
                <c:pt idx="198">
                  <c:v>-1410</c:v>
                </c:pt>
                <c:pt idx="199">
                  <c:v>-1409</c:v>
                </c:pt>
                <c:pt idx="200">
                  <c:v>-1408</c:v>
                </c:pt>
                <c:pt idx="201">
                  <c:v>-1407</c:v>
                </c:pt>
                <c:pt idx="202">
                  <c:v>-1406</c:v>
                </c:pt>
                <c:pt idx="203">
                  <c:v>-1405</c:v>
                </c:pt>
                <c:pt idx="204">
                  <c:v>-1404</c:v>
                </c:pt>
                <c:pt idx="205">
                  <c:v>-1403</c:v>
                </c:pt>
                <c:pt idx="206">
                  <c:v>-1402</c:v>
                </c:pt>
                <c:pt idx="207">
                  <c:v>-1401</c:v>
                </c:pt>
                <c:pt idx="208">
                  <c:v>-1400</c:v>
                </c:pt>
                <c:pt idx="209">
                  <c:v>-1399</c:v>
                </c:pt>
                <c:pt idx="210">
                  <c:v>-1398</c:v>
                </c:pt>
                <c:pt idx="211">
                  <c:v>-1397</c:v>
                </c:pt>
                <c:pt idx="212">
                  <c:v>-1396</c:v>
                </c:pt>
                <c:pt idx="213">
                  <c:v>-1395</c:v>
                </c:pt>
                <c:pt idx="214">
                  <c:v>-1394</c:v>
                </c:pt>
                <c:pt idx="215">
                  <c:v>-1393</c:v>
                </c:pt>
                <c:pt idx="216">
                  <c:v>-1392</c:v>
                </c:pt>
                <c:pt idx="217">
                  <c:v>-1391</c:v>
                </c:pt>
                <c:pt idx="218">
                  <c:v>-1390</c:v>
                </c:pt>
                <c:pt idx="219">
                  <c:v>-1389</c:v>
                </c:pt>
                <c:pt idx="220">
                  <c:v>-1388</c:v>
                </c:pt>
                <c:pt idx="221">
                  <c:v>-1387</c:v>
                </c:pt>
                <c:pt idx="222">
                  <c:v>-1386</c:v>
                </c:pt>
                <c:pt idx="223">
                  <c:v>-1385</c:v>
                </c:pt>
                <c:pt idx="224">
                  <c:v>-1384</c:v>
                </c:pt>
                <c:pt idx="225">
                  <c:v>-1383</c:v>
                </c:pt>
                <c:pt idx="226">
                  <c:v>-1382</c:v>
                </c:pt>
                <c:pt idx="227">
                  <c:v>-1381</c:v>
                </c:pt>
                <c:pt idx="228">
                  <c:v>-1380</c:v>
                </c:pt>
                <c:pt idx="229">
                  <c:v>-1379</c:v>
                </c:pt>
                <c:pt idx="230">
                  <c:v>-1378</c:v>
                </c:pt>
                <c:pt idx="231">
                  <c:v>-1377</c:v>
                </c:pt>
                <c:pt idx="232">
                  <c:v>-1376</c:v>
                </c:pt>
                <c:pt idx="233">
                  <c:v>-1375</c:v>
                </c:pt>
                <c:pt idx="234">
                  <c:v>-1374</c:v>
                </c:pt>
                <c:pt idx="235">
                  <c:v>-1373</c:v>
                </c:pt>
                <c:pt idx="236">
                  <c:v>-1372</c:v>
                </c:pt>
                <c:pt idx="237">
                  <c:v>-1371</c:v>
                </c:pt>
                <c:pt idx="238">
                  <c:v>-1370</c:v>
                </c:pt>
                <c:pt idx="239">
                  <c:v>-1369</c:v>
                </c:pt>
                <c:pt idx="240">
                  <c:v>-1368</c:v>
                </c:pt>
                <c:pt idx="241">
                  <c:v>-1367</c:v>
                </c:pt>
                <c:pt idx="242">
                  <c:v>-1366</c:v>
                </c:pt>
                <c:pt idx="243">
                  <c:v>-1365</c:v>
                </c:pt>
                <c:pt idx="244">
                  <c:v>-1364</c:v>
                </c:pt>
                <c:pt idx="245">
                  <c:v>-1363</c:v>
                </c:pt>
                <c:pt idx="246">
                  <c:v>-1362</c:v>
                </c:pt>
                <c:pt idx="247">
                  <c:v>-1361</c:v>
                </c:pt>
                <c:pt idx="248">
                  <c:v>-1360</c:v>
                </c:pt>
                <c:pt idx="249">
                  <c:v>-1359</c:v>
                </c:pt>
                <c:pt idx="250">
                  <c:v>-1358</c:v>
                </c:pt>
                <c:pt idx="251">
                  <c:v>-1357</c:v>
                </c:pt>
                <c:pt idx="252">
                  <c:v>-1356</c:v>
                </c:pt>
                <c:pt idx="253">
                  <c:v>-1355</c:v>
                </c:pt>
                <c:pt idx="254">
                  <c:v>-1354</c:v>
                </c:pt>
                <c:pt idx="255">
                  <c:v>-1353</c:v>
                </c:pt>
                <c:pt idx="256">
                  <c:v>-1352</c:v>
                </c:pt>
                <c:pt idx="257">
                  <c:v>-1351</c:v>
                </c:pt>
                <c:pt idx="258">
                  <c:v>-1350</c:v>
                </c:pt>
                <c:pt idx="259">
                  <c:v>-1349</c:v>
                </c:pt>
                <c:pt idx="260">
                  <c:v>-1348</c:v>
                </c:pt>
                <c:pt idx="261">
                  <c:v>-1347</c:v>
                </c:pt>
                <c:pt idx="262">
                  <c:v>-1346</c:v>
                </c:pt>
                <c:pt idx="263">
                  <c:v>-1345</c:v>
                </c:pt>
                <c:pt idx="264">
                  <c:v>-1344</c:v>
                </c:pt>
                <c:pt idx="265">
                  <c:v>-1343</c:v>
                </c:pt>
                <c:pt idx="266">
                  <c:v>-1342</c:v>
                </c:pt>
                <c:pt idx="267">
                  <c:v>-1341</c:v>
                </c:pt>
                <c:pt idx="268">
                  <c:v>-1340</c:v>
                </c:pt>
                <c:pt idx="269">
                  <c:v>-1339</c:v>
                </c:pt>
                <c:pt idx="270">
                  <c:v>-1338</c:v>
                </c:pt>
                <c:pt idx="271">
                  <c:v>-1337</c:v>
                </c:pt>
                <c:pt idx="272">
                  <c:v>-1336</c:v>
                </c:pt>
                <c:pt idx="273">
                  <c:v>-1335</c:v>
                </c:pt>
                <c:pt idx="274">
                  <c:v>-1334</c:v>
                </c:pt>
                <c:pt idx="275">
                  <c:v>-1333</c:v>
                </c:pt>
                <c:pt idx="276">
                  <c:v>-1332</c:v>
                </c:pt>
                <c:pt idx="277">
                  <c:v>-1331</c:v>
                </c:pt>
                <c:pt idx="278">
                  <c:v>-1330</c:v>
                </c:pt>
                <c:pt idx="279">
                  <c:v>-1329</c:v>
                </c:pt>
                <c:pt idx="280">
                  <c:v>-1328</c:v>
                </c:pt>
                <c:pt idx="281">
                  <c:v>-1327</c:v>
                </c:pt>
                <c:pt idx="282">
                  <c:v>-1326</c:v>
                </c:pt>
                <c:pt idx="283">
                  <c:v>-1325</c:v>
                </c:pt>
                <c:pt idx="284">
                  <c:v>-1324</c:v>
                </c:pt>
                <c:pt idx="285">
                  <c:v>-1323</c:v>
                </c:pt>
                <c:pt idx="286">
                  <c:v>-1322</c:v>
                </c:pt>
                <c:pt idx="287">
                  <c:v>-1321</c:v>
                </c:pt>
                <c:pt idx="288">
                  <c:v>-1320</c:v>
                </c:pt>
                <c:pt idx="289">
                  <c:v>-1319</c:v>
                </c:pt>
                <c:pt idx="290">
                  <c:v>-1318</c:v>
                </c:pt>
                <c:pt idx="291">
                  <c:v>-1317</c:v>
                </c:pt>
                <c:pt idx="292">
                  <c:v>-1316</c:v>
                </c:pt>
                <c:pt idx="293">
                  <c:v>-1315</c:v>
                </c:pt>
                <c:pt idx="294">
                  <c:v>-1314</c:v>
                </c:pt>
                <c:pt idx="295">
                  <c:v>-1313</c:v>
                </c:pt>
                <c:pt idx="296">
                  <c:v>-1312</c:v>
                </c:pt>
                <c:pt idx="297">
                  <c:v>-1311</c:v>
                </c:pt>
                <c:pt idx="298">
                  <c:v>-1310</c:v>
                </c:pt>
                <c:pt idx="299">
                  <c:v>-1309</c:v>
                </c:pt>
                <c:pt idx="300">
                  <c:v>-1308</c:v>
                </c:pt>
                <c:pt idx="301">
                  <c:v>-1307</c:v>
                </c:pt>
                <c:pt idx="302">
                  <c:v>-1306</c:v>
                </c:pt>
                <c:pt idx="303">
                  <c:v>-1305</c:v>
                </c:pt>
                <c:pt idx="304">
                  <c:v>-1304</c:v>
                </c:pt>
                <c:pt idx="305">
                  <c:v>-1303</c:v>
                </c:pt>
                <c:pt idx="306">
                  <c:v>-1302</c:v>
                </c:pt>
                <c:pt idx="307">
                  <c:v>-1301</c:v>
                </c:pt>
                <c:pt idx="308">
                  <c:v>-1300</c:v>
                </c:pt>
                <c:pt idx="309">
                  <c:v>-1299</c:v>
                </c:pt>
                <c:pt idx="310">
                  <c:v>-1298</c:v>
                </c:pt>
                <c:pt idx="311">
                  <c:v>-1297</c:v>
                </c:pt>
                <c:pt idx="312">
                  <c:v>-1296</c:v>
                </c:pt>
                <c:pt idx="313">
                  <c:v>-1295</c:v>
                </c:pt>
                <c:pt idx="314">
                  <c:v>-1294</c:v>
                </c:pt>
                <c:pt idx="315">
                  <c:v>-1293</c:v>
                </c:pt>
                <c:pt idx="316">
                  <c:v>-1292</c:v>
                </c:pt>
                <c:pt idx="317">
                  <c:v>-1291</c:v>
                </c:pt>
                <c:pt idx="318">
                  <c:v>-1290</c:v>
                </c:pt>
                <c:pt idx="319">
                  <c:v>-1289</c:v>
                </c:pt>
                <c:pt idx="320">
                  <c:v>-1288</c:v>
                </c:pt>
                <c:pt idx="321">
                  <c:v>-1287</c:v>
                </c:pt>
                <c:pt idx="322">
                  <c:v>-1286</c:v>
                </c:pt>
                <c:pt idx="323">
                  <c:v>-1285</c:v>
                </c:pt>
                <c:pt idx="324">
                  <c:v>-1284</c:v>
                </c:pt>
                <c:pt idx="325">
                  <c:v>-1283</c:v>
                </c:pt>
                <c:pt idx="326">
                  <c:v>-1282</c:v>
                </c:pt>
                <c:pt idx="327">
                  <c:v>-1281</c:v>
                </c:pt>
                <c:pt idx="328">
                  <c:v>-1280</c:v>
                </c:pt>
                <c:pt idx="329">
                  <c:v>-1279</c:v>
                </c:pt>
                <c:pt idx="330">
                  <c:v>-1278</c:v>
                </c:pt>
                <c:pt idx="331">
                  <c:v>-1277</c:v>
                </c:pt>
                <c:pt idx="332">
                  <c:v>-1276</c:v>
                </c:pt>
                <c:pt idx="333">
                  <c:v>-1275</c:v>
                </c:pt>
                <c:pt idx="334">
                  <c:v>-1274</c:v>
                </c:pt>
                <c:pt idx="335">
                  <c:v>-1273</c:v>
                </c:pt>
                <c:pt idx="336">
                  <c:v>-1272</c:v>
                </c:pt>
                <c:pt idx="337">
                  <c:v>-1271</c:v>
                </c:pt>
                <c:pt idx="338">
                  <c:v>-1270</c:v>
                </c:pt>
                <c:pt idx="339">
                  <c:v>-1269</c:v>
                </c:pt>
                <c:pt idx="340">
                  <c:v>-1268</c:v>
                </c:pt>
                <c:pt idx="341">
                  <c:v>-1267</c:v>
                </c:pt>
                <c:pt idx="342">
                  <c:v>-1266</c:v>
                </c:pt>
                <c:pt idx="343">
                  <c:v>-1265</c:v>
                </c:pt>
                <c:pt idx="344">
                  <c:v>-1264</c:v>
                </c:pt>
                <c:pt idx="345">
                  <c:v>-1263</c:v>
                </c:pt>
                <c:pt idx="346">
                  <c:v>-1262</c:v>
                </c:pt>
                <c:pt idx="347">
                  <c:v>-1261</c:v>
                </c:pt>
                <c:pt idx="348">
                  <c:v>-1260</c:v>
                </c:pt>
                <c:pt idx="349">
                  <c:v>-1259</c:v>
                </c:pt>
                <c:pt idx="350">
                  <c:v>-1258</c:v>
                </c:pt>
                <c:pt idx="351">
                  <c:v>-1257</c:v>
                </c:pt>
                <c:pt idx="352">
                  <c:v>-1256</c:v>
                </c:pt>
                <c:pt idx="353">
                  <c:v>-1255</c:v>
                </c:pt>
                <c:pt idx="354">
                  <c:v>-1254</c:v>
                </c:pt>
                <c:pt idx="355">
                  <c:v>-1253</c:v>
                </c:pt>
                <c:pt idx="356">
                  <c:v>-1252</c:v>
                </c:pt>
                <c:pt idx="357">
                  <c:v>-1251</c:v>
                </c:pt>
                <c:pt idx="358">
                  <c:v>-1250</c:v>
                </c:pt>
                <c:pt idx="359">
                  <c:v>-1249</c:v>
                </c:pt>
                <c:pt idx="360">
                  <c:v>-1248</c:v>
                </c:pt>
                <c:pt idx="361">
                  <c:v>-1247</c:v>
                </c:pt>
                <c:pt idx="362">
                  <c:v>-1246</c:v>
                </c:pt>
                <c:pt idx="363">
                  <c:v>-1245</c:v>
                </c:pt>
                <c:pt idx="364">
                  <c:v>-1244</c:v>
                </c:pt>
                <c:pt idx="365">
                  <c:v>-1243</c:v>
                </c:pt>
                <c:pt idx="366">
                  <c:v>-1242</c:v>
                </c:pt>
                <c:pt idx="367">
                  <c:v>-1241</c:v>
                </c:pt>
                <c:pt idx="368">
                  <c:v>-1240</c:v>
                </c:pt>
                <c:pt idx="369">
                  <c:v>-1239</c:v>
                </c:pt>
                <c:pt idx="370">
                  <c:v>-1238</c:v>
                </c:pt>
                <c:pt idx="371">
                  <c:v>-1237</c:v>
                </c:pt>
                <c:pt idx="372">
                  <c:v>-1236</c:v>
                </c:pt>
                <c:pt idx="373">
                  <c:v>-1235</c:v>
                </c:pt>
                <c:pt idx="374">
                  <c:v>-1234</c:v>
                </c:pt>
                <c:pt idx="375">
                  <c:v>-1233</c:v>
                </c:pt>
                <c:pt idx="376">
                  <c:v>-1232</c:v>
                </c:pt>
                <c:pt idx="377">
                  <c:v>-1231</c:v>
                </c:pt>
                <c:pt idx="378">
                  <c:v>-1230</c:v>
                </c:pt>
                <c:pt idx="379">
                  <c:v>-1229</c:v>
                </c:pt>
                <c:pt idx="380">
                  <c:v>-1228</c:v>
                </c:pt>
                <c:pt idx="381">
                  <c:v>-1227</c:v>
                </c:pt>
                <c:pt idx="382">
                  <c:v>-1226</c:v>
                </c:pt>
                <c:pt idx="383">
                  <c:v>-1225</c:v>
                </c:pt>
                <c:pt idx="384">
                  <c:v>-1224</c:v>
                </c:pt>
                <c:pt idx="385">
                  <c:v>-1223</c:v>
                </c:pt>
                <c:pt idx="386">
                  <c:v>-1222</c:v>
                </c:pt>
                <c:pt idx="387">
                  <c:v>-1221</c:v>
                </c:pt>
                <c:pt idx="388">
                  <c:v>-1220</c:v>
                </c:pt>
                <c:pt idx="389">
                  <c:v>-1219</c:v>
                </c:pt>
                <c:pt idx="390">
                  <c:v>-1218</c:v>
                </c:pt>
                <c:pt idx="391">
                  <c:v>-1217</c:v>
                </c:pt>
                <c:pt idx="392">
                  <c:v>-1216</c:v>
                </c:pt>
                <c:pt idx="393">
                  <c:v>-1215</c:v>
                </c:pt>
                <c:pt idx="394">
                  <c:v>-1214</c:v>
                </c:pt>
                <c:pt idx="395">
                  <c:v>-1213</c:v>
                </c:pt>
                <c:pt idx="396">
                  <c:v>-1212</c:v>
                </c:pt>
                <c:pt idx="397">
                  <c:v>-1211</c:v>
                </c:pt>
                <c:pt idx="398">
                  <c:v>-1210</c:v>
                </c:pt>
                <c:pt idx="399">
                  <c:v>-1209</c:v>
                </c:pt>
                <c:pt idx="400">
                  <c:v>-1208</c:v>
                </c:pt>
                <c:pt idx="401">
                  <c:v>-1207</c:v>
                </c:pt>
                <c:pt idx="402">
                  <c:v>-1206</c:v>
                </c:pt>
                <c:pt idx="403">
                  <c:v>-1205</c:v>
                </c:pt>
                <c:pt idx="404">
                  <c:v>-1204</c:v>
                </c:pt>
                <c:pt idx="405">
                  <c:v>-1203</c:v>
                </c:pt>
                <c:pt idx="406">
                  <c:v>-1202</c:v>
                </c:pt>
                <c:pt idx="407">
                  <c:v>-1201</c:v>
                </c:pt>
                <c:pt idx="408">
                  <c:v>-1200</c:v>
                </c:pt>
                <c:pt idx="409">
                  <c:v>-1199</c:v>
                </c:pt>
                <c:pt idx="410">
                  <c:v>-1198</c:v>
                </c:pt>
                <c:pt idx="411">
                  <c:v>-1197</c:v>
                </c:pt>
                <c:pt idx="412">
                  <c:v>-1196</c:v>
                </c:pt>
                <c:pt idx="413">
                  <c:v>-1195</c:v>
                </c:pt>
                <c:pt idx="414">
                  <c:v>-1194</c:v>
                </c:pt>
                <c:pt idx="415">
                  <c:v>-1193</c:v>
                </c:pt>
                <c:pt idx="416">
                  <c:v>-1192</c:v>
                </c:pt>
                <c:pt idx="417">
                  <c:v>-1191</c:v>
                </c:pt>
                <c:pt idx="418">
                  <c:v>-1190</c:v>
                </c:pt>
                <c:pt idx="419">
                  <c:v>-1189</c:v>
                </c:pt>
                <c:pt idx="420">
                  <c:v>-1188</c:v>
                </c:pt>
                <c:pt idx="421">
                  <c:v>-1187</c:v>
                </c:pt>
                <c:pt idx="422">
                  <c:v>-1186</c:v>
                </c:pt>
                <c:pt idx="423">
                  <c:v>-1185</c:v>
                </c:pt>
                <c:pt idx="424">
                  <c:v>-1184</c:v>
                </c:pt>
                <c:pt idx="425">
                  <c:v>-1183</c:v>
                </c:pt>
                <c:pt idx="426">
                  <c:v>-1182</c:v>
                </c:pt>
                <c:pt idx="427">
                  <c:v>-1181</c:v>
                </c:pt>
                <c:pt idx="428">
                  <c:v>-1180</c:v>
                </c:pt>
                <c:pt idx="429">
                  <c:v>-1179</c:v>
                </c:pt>
                <c:pt idx="430">
                  <c:v>-1178</c:v>
                </c:pt>
                <c:pt idx="431">
                  <c:v>-1177</c:v>
                </c:pt>
                <c:pt idx="432">
                  <c:v>-1176</c:v>
                </c:pt>
                <c:pt idx="433">
                  <c:v>-1175</c:v>
                </c:pt>
                <c:pt idx="434">
                  <c:v>-1174</c:v>
                </c:pt>
                <c:pt idx="435">
                  <c:v>-1173</c:v>
                </c:pt>
                <c:pt idx="436">
                  <c:v>-1172</c:v>
                </c:pt>
                <c:pt idx="437">
                  <c:v>-1171</c:v>
                </c:pt>
                <c:pt idx="438">
                  <c:v>-1170</c:v>
                </c:pt>
                <c:pt idx="439">
                  <c:v>-1169</c:v>
                </c:pt>
                <c:pt idx="440">
                  <c:v>-1168</c:v>
                </c:pt>
                <c:pt idx="441">
                  <c:v>-1167</c:v>
                </c:pt>
                <c:pt idx="442">
                  <c:v>-1166</c:v>
                </c:pt>
                <c:pt idx="443">
                  <c:v>-1165</c:v>
                </c:pt>
                <c:pt idx="444">
                  <c:v>-1164</c:v>
                </c:pt>
                <c:pt idx="445">
                  <c:v>-1163</c:v>
                </c:pt>
                <c:pt idx="446">
                  <c:v>-1162</c:v>
                </c:pt>
                <c:pt idx="447">
                  <c:v>-1161</c:v>
                </c:pt>
                <c:pt idx="448">
                  <c:v>-1160</c:v>
                </c:pt>
                <c:pt idx="449">
                  <c:v>-1159</c:v>
                </c:pt>
                <c:pt idx="450">
                  <c:v>-1158</c:v>
                </c:pt>
                <c:pt idx="451">
                  <c:v>-1157</c:v>
                </c:pt>
                <c:pt idx="452">
                  <c:v>-1156</c:v>
                </c:pt>
                <c:pt idx="453">
                  <c:v>-1155</c:v>
                </c:pt>
                <c:pt idx="454">
                  <c:v>-1154</c:v>
                </c:pt>
                <c:pt idx="455">
                  <c:v>-1153</c:v>
                </c:pt>
                <c:pt idx="456">
                  <c:v>-1152</c:v>
                </c:pt>
                <c:pt idx="457">
                  <c:v>-1151</c:v>
                </c:pt>
                <c:pt idx="458">
                  <c:v>-1150</c:v>
                </c:pt>
                <c:pt idx="459">
                  <c:v>-1149</c:v>
                </c:pt>
                <c:pt idx="460">
                  <c:v>-1148</c:v>
                </c:pt>
                <c:pt idx="461">
                  <c:v>-1147</c:v>
                </c:pt>
                <c:pt idx="462">
                  <c:v>-1146</c:v>
                </c:pt>
                <c:pt idx="463">
                  <c:v>-1145</c:v>
                </c:pt>
                <c:pt idx="464">
                  <c:v>-1144</c:v>
                </c:pt>
                <c:pt idx="465">
                  <c:v>-1143</c:v>
                </c:pt>
                <c:pt idx="466">
                  <c:v>-1142</c:v>
                </c:pt>
                <c:pt idx="467">
                  <c:v>-1141</c:v>
                </c:pt>
                <c:pt idx="468">
                  <c:v>-1140</c:v>
                </c:pt>
                <c:pt idx="469">
                  <c:v>-1139</c:v>
                </c:pt>
                <c:pt idx="470">
                  <c:v>-1138</c:v>
                </c:pt>
                <c:pt idx="471">
                  <c:v>-1137</c:v>
                </c:pt>
                <c:pt idx="472">
                  <c:v>-1136</c:v>
                </c:pt>
                <c:pt idx="473">
                  <c:v>-1135</c:v>
                </c:pt>
                <c:pt idx="474">
                  <c:v>-1134</c:v>
                </c:pt>
                <c:pt idx="475">
                  <c:v>-1133</c:v>
                </c:pt>
                <c:pt idx="476">
                  <c:v>-1132</c:v>
                </c:pt>
                <c:pt idx="477">
                  <c:v>-1131</c:v>
                </c:pt>
                <c:pt idx="478">
                  <c:v>-1130</c:v>
                </c:pt>
                <c:pt idx="479">
                  <c:v>-1129</c:v>
                </c:pt>
                <c:pt idx="480">
                  <c:v>-1128</c:v>
                </c:pt>
                <c:pt idx="481">
                  <c:v>-1127</c:v>
                </c:pt>
                <c:pt idx="482">
                  <c:v>-1126</c:v>
                </c:pt>
                <c:pt idx="483">
                  <c:v>-1125</c:v>
                </c:pt>
                <c:pt idx="484">
                  <c:v>-1124</c:v>
                </c:pt>
                <c:pt idx="485">
                  <c:v>-1123</c:v>
                </c:pt>
                <c:pt idx="486">
                  <c:v>-1122</c:v>
                </c:pt>
                <c:pt idx="487">
                  <c:v>-1121</c:v>
                </c:pt>
                <c:pt idx="488">
                  <c:v>-1120</c:v>
                </c:pt>
                <c:pt idx="489">
                  <c:v>-1119</c:v>
                </c:pt>
                <c:pt idx="490">
                  <c:v>-1118</c:v>
                </c:pt>
                <c:pt idx="491">
                  <c:v>-1117</c:v>
                </c:pt>
                <c:pt idx="492">
                  <c:v>-1116</c:v>
                </c:pt>
                <c:pt idx="493">
                  <c:v>-1115</c:v>
                </c:pt>
                <c:pt idx="494">
                  <c:v>-1114</c:v>
                </c:pt>
                <c:pt idx="495">
                  <c:v>-1113</c:v>
                </c:pt>
                <c:pt idx="496">
                  <c:v>-1112</c:v>
                </c:pt>
                <c:pt idx="497">
                  <c:v>-1111</c:v>
                </c:pt>
                <c:pt idx="498">
                  <c:v>-1110</c:v>
                </c:pt>
                <c:pt idx="499">
                  <c:v>-1109</c:v>
                </c:pt>
                <c:pt idx="500">
                  <c:v>-1108</c:v>
                </c:pt>
                <c:pt idx="501">
                  <c:v>-1107</c:v>
                </c:pt>
                <c:pt idx="502">
                  <c:v>-1106</c:v>
                </c:pt>
                <c:pt idx="503">
                  <c:v>-1105</c:v>
                </c:pt>
                <c:pt idx="504">
                  <c:v>-1104</c:v>
                </c:pt>
                <c:pt idx="505">
                  <c:v>-1103</c:v>
                </c:pt>
                <c:pt idx="506">
                  <c:v>-1102</c:v>
                </c:pt>
                <c:pt idx="507">
                  <c:v>-1101</c:v>
                </c:pt>
                <c:pt idx="508">
                  <c:v>-1100</c:v>
                </c:pt>
                <c:pt idx="509">
                  <c:v>-1099</c:v>
                </c:pt>
                <c:pt idx="510">
                  <c:v>-1098</c:v>
                </c:pt>
                <c:pt idx="511">
                  <c:v>-1097</c:v>
                </c:pt>
                <c:pt idx="512">
                  <c:v>-1096</c:v>
                </c:pt>
                <c:pt idx="513">
                  <c:v>-1095</c:v>
                </c:pt>
                <c:pt idx="514">
                  <c:v>-1094</c:v>
                </c:pt>
                <c:pt idx="515">
                  <c:v>-1093</c:v>
                </c:pt>
                <c:pt idx="516">
                  <c:v>-1092</c:v>
                </c:pt>
                <c:pt idx="517">
                  <c:v>-1091</c:v>
                </c:pt>
                <c:pt idx="518">
                  <c:v>-1090</c:v>
                </c:pt>
                <c:pt idx="519">
                  <c:v>-1089</c:v>
                </c:pt>
                <c:pt idx="520">
                  <c:v>-1088</c:v>
                </c:pt>
                <c:pt idx="521">
                  <c:v>-1087</c:v>
                </c:pt>
                <c:pt idx="522">
                  <c:v>-1086</c:v>
                </c:pt>
                <c:pt idx="523">
                  <c:v>-1085</c:v>
                </c:pt>
                <c:pt idx="524">
                  <c:v>-1084</c:v>
                </c:pt>
                <c:pt idx="525">
                  <c:v>-1083</c:v>
                </c:pt>
                <c:pt idx="526">
                  <c:v>-1082</c:v>
                </c:pt>
                <c:pt idx="527">
                  <c:v>-1081</c:v>
                </c:pt>
                <c:pt idx="528">
                  <c:v>-1080</c:v>
                </c:pt>
                <c:pt idx="529">
                  <c:v>-1079</c:v>
                </c:pt>
                <c:pt idx="530">
                  <c:v>-1078</c:v>
                </c:pt>
                <c:pt idx="531">
                  <c:v>-1077</c:v>
                </c:pt>
                <c:pt idx="532">
                  <c:v>-1076</c:v>
                </c:pt>
                <c:pt idx="533">
                  <c:v>-1075</c:v>
                </c:pt>
                <c:pt idx="534">
                  <c:v>-1074</c:v>
                </c:pt>
                <c:pt idx="535">
                  <c:v>-1073</c:v>
                </c:pt>
                <c:pt idx="536">
                  <c:v>-1072</c:v>
                </c:pt>
                <c:pt idx="537">
                  <c:v>-1071</c:v>
                </c:pt>
                <c:pt idx="538">
                  <c:v>-1070</c:v>
                </c:pt>
                <c:pt idx="539">
                  <c:v>-1069</c:v>
                </c:pt>
                <c:pt idx="540">
                  <c:v>-1068</c:v>
                </c:pt>
                <c:pt idx="541">
                  <c:v>-1067</c:v>
                </c:pt>
                <c:pt idx="542">
                  <c:v>-1066</c:v>
                </c:pt>
                <c:pt idx="543">
                  <c:v>-1065</c:v>
                </c:pt>
                <c:pt idx="544">
                  <c:v>-1064</c:v>
                </c:pt>
                <c:pt idx="545">
                  <c:v>-1063</c:v>
                </c:pt>
                <c:pt idx="546">
                  <c:v>-1062</c:v>
                </c:pt>
                <c:pt idx="547">
                  <c:v>-1061</c:v>
                </c:pt>
                <c:pt idx="548">
                  <c:v>-1060</c:v>
                </c:pt>
                <c:pt idx="549">
                  <c:v>-1059</c:v>
                </c:pt>
                <c:pt idx="550">
                  <c:v>-1058</c:v>
                </c:pt>
                <c:pt idx="551">
                  <c:v>-1057</c:v>
                </c:pt>
                <c:pt idx="552">
                  <c:v>-1056</c:v>
                </c:pt>
                <c:pt idx="553">
                  <c:v>-1055</c:v>
                </c:pt>
                <c:pt idx="554">
                  <c:v>-1054</c:v>
                </c:pt>
                <c:pt idx="555">
                  <c:v>-1053</c:v>
                </c:pt>
                <c:pt idx="556">
                  <c:v>-1052</c:v>
                </c:pt>
                <c:pt idx="557">
                  <c:v>-1051</c:v>
                </c:pt>
                <c:pt idx="558">
                  <c:v>-1050</c:v>
                </c:pt>
                <c:pt idx="559">
                  <c:v>-1049</c:v>
                </c:pt>
                <c:pt idx="560">
                  <c:v>-1048</c:v>
                </c:pt>
                <c:pt idx="561">
                  <c:v>-1047</c:v>
                </c:pt>
                <c:pt idx="562">
                  <c:v>-1046</c:v>
                </c:pt>
                <c:pt idx="563">
                  <c:v>-1045</c:v>
                </c:pt>
                <c:pt idx="564">
                  <c:v>-1044</c:v>
                </c:pt>
                <c:pt idx="565">
                  <c:v>-1043</c:v>
                </c:pt>
                <c:pt idx="566">
                  <c:v>-1042</c:v>
                </c:pt>
                <c:pt idx="567">
                  <c:v>-1041</c:v>
                </c:pt>
                <c:pt idx="568">
                  <c:v>-1040</c:v>
                </c:pt>
                <c:pt idx="569">
                  <c:v>-1039</c:v>
                </c:pt>
                <c:pt idx="570">
                  <c:v>-1038</c:v>
                </c:pt>
                <c:pt idx="571">
                  <c:v>-1037</c:v>
                </c:pt>
                <c:pt idx="572">
                  <c:v>-1036</c:v>
                </c:pt>
                <c:pt idx="573">
                  <c:v>-1035</c:v>
                </c:pt>
                <c:pt idx="574">
                  <c:v>-1034</c:v>
                </c:pt>
                <c:pt idx="575">
                  <c:v>-1033</c:v>
                </c:pt>
                <c:pt idx="576">
                  <c:v>-1032</c:v>
                </c:pt>
                <c:pt idx="577">
                  <c:v>-1031</c:v>
                </c:pt>
                <c:pt idx="578">
                  <c:v>-1030</c:v>
                </c:pt>
                <c:pt idx="579">
                  <c:v>-1029</c:v>
                </c:pt>
                <c:pt idx="580">
                  <c:v>-1028</c:v>
                </c:pt>
                <c:pt idx="581">
                  <c:v>-1027</c:v>
                </c:pt>
                <c:pt idx="582">
                  <c:v>-1026</c:v>
                </c:pt>
                <c:pt idx="583">
                  <c:v>-1025</c:v>
                </c:pt>
                <c:pt idx="584">
                  <c:v>-1024</c:v>
                </c:pt>
                <c:pt idx="585">
                  <c:v>-1023</c:v>
                </c:pt>
                <c:pt idx="586">
                  <c:v>-1022</c:v>
                </c:pt>
                <c:pt idx="587">
                  <c:v>-1021</c:v>
                </c:pt>
                <c:pt idx="588">
                  <c:v>-1020</c:v>
                </c:pt>
                <c:pt idx="589">
                  <c:v>-1019</c:v>
                </c:pt>
                <c:pt idx="590">
                  <c:v>-1018</c:v>
                </c:pt>
                <c:pt idx="591">
                  <c:v>-1017</c:v>
                </c:pt>
                <c:pt idx="592">
                  <c:v>-1016</c:v>
                </c:pt>
                <c:pt idx="593">
                  <c:v>-1015</c:v>
                </c:pt>
                <c:pt idx="594">
                  <c:v>-1014</c:v>
                </c:pt>
                <c:pt idx="595">
                  <c:v>-1013</c:v>
                </c:pt>
                <c:pt idx="596">
                  <c:v>-1012</c:v>
                </c:pt>
                <c:pt idx="597">
                  <c:v>-1011</c:v>
                </c:pt>
                <c:pt idx="598">
                  <c:v>-1010</c:v>
                </c:pt>
                <c:pt idx="599">
                  <c:v>-1009</c:v>
                </c:pt>
                <c:pt idx="600">
                  <c:v>-1008</c:v>
                </c:pt>
                <c:pt idx="601">
                  <c:v>-1007</c:v>
                </c:pt>
                <c:pt idx="602">
                  <c:v>-1006</c:v>
                </c:pt>
                <c:pt idx="603">
                  <c:v>-1005</c:v>
                </c:pt>
                <c:pt idx="604">
                  <c:v>-1004</c:v>
                </c:pt>
                <c:pt idx="605">
                  <c:v>-1003</c:v>
                </c:pt>
                <c:pt idx="606">
                  <c:v>-1002</c:v>
                </c:pt>
                <c:pt idx="607">
                  <c:v>-1001</c:v>
                </c:pt>
                <c:pt idx="608">
                  <c:v>-1000</c:v>
                </c:pt>
                <c:pt idx="609">
                  <c:v>-999</c:v>
                </c:pt>
                <c:pt idx="610">
                  <c:v>-998</c:v>
                </c:pt>
                <c:pt idx="611">
                  <c:v>-997</c:v>
                </c:pt>
                <c:pt idx="612">
                  <c:v>-996</c:v>
                </c:pt>
                <c:pt idx="613">
                  <c:v>-995</c:v>
                </c:pt>
                <c:pt idx="614">
                  <c:v>-994</c:v>
                </c:pt>
                <c:pt idx="615">
                  <c:v>-993</c:v>
                </c:pt>
                <c:pt idx="616">
                  <c:v>-992</c:v>
                </c:pt>
                <c:pt idx="617">
                  <c:v>-991</c:v>
                </c:pt>
                <c:pt idx="618">
                  <c:v>-990</c:v>
                </c:pt>
                <c:pt idx="619">
                  <c:v>-989</c:v>
                </c:pt>
                <c:pt idx="620">
                  <c:v>-988</c:v>
                </c:pt>
                <c:pt idx="621">
                  <c:v>-987</c:v>
                </c:pt>
                <c:pt idx="622">
                  <c:v>-986</c:v>
                </c:pt>
                <c:pt idx="623">
                  <c:v>-985</c:v>
                </c:pt>
                <c:pt idx="624">
                  <c:v>-984</c:v>
                </c:pt>
                <c:pt idx="625">
                  <c:v>-983</c:v>
                </c:pt>
                <c:pt idx="626">
                  <c:v>-982</c:v>
                </c:pt>
                <c:pt idx="627">
                  <c:v>-981</c:v>
                </c:pt>
                <c:pt idx="628">
                  <c:v>-980</c:v>
                </c:pt>
                <c:pt idx="629">
                  <c:v>-979</c:v>
                </c:pt>
                <c:pt idx="630">
                  <c:v>-978</c:v>
                </c:pt>
                <c:pt idx="631">
                  <c:v>-977</c:v>
                </c:pt>
                <c:pt idx="632">
                  <c:v>-976</c:v>
                </c:pt>
                <c:pt idx="633">
                  <c:v>-975</c:v>
                </c:pt>
                <c:pt idx="634">
                  <c:v>-974</c:v>
                </c:pt>
                <c:pt idx="635">
                  <c:v>-973</c:v>
                </c:pt>
                <c:pt idx="636">
                  <c:v>-972</c:v>
                </c:pt>
                <c:pt idx="637">
                  <c:v>-971</c:v>
                </c:pt>
                <c:pt idx="638">
                  <c:v>-970</c:v>
                </c:pt>
                <c:pt idx="639">
                  <c:v>-969</c:v>
                </c:pt>
                <c:pt idx="640">
                  <c:v>-968</c:v>
                </c:pt>
                <c:pt idx="641">
                  <c:v>-967</c:v>
                </c:pt>
                <c:pt idx="642">
                  <c:v>-966</c:v>
                </c:pt>
                <c:pt idx="643">
                  <c:v>-965</c:v>
                </c:pt>
                <c:pt idx="644">
                  <c:v>-964</c:v>
                </c:pt>
                <c:pt idx="645">
                  <c:v>-963</c:v>
                </c:pt>
                <c:pt idx="646">
                  <c:v>-962</c:v>
                </c:pt>
                <c:pt idx="647">
                  <c:v>-961</c:v>
                </c:pt>
                <c:pt idx="648">
                  <c:v>-960</c:v>
                </c:pt>
                <c:pt idx="649">
                  <c:v>-959</c:v>
                </c:pt>
                <c:pt idx="650">
                  <c:v>-958</c:v>
                </c:pt>
                <c:pt idx="651">
                  <c:v>-957</c:v>
                </c:pt>
                <c:pt idx="652">
                  <c:v>-956</c:v>
                </c:pt>
                <c:pt idx="653">
                  <c:v>-955</c:v>
                </c:pt>
                <c:pt idx="654">
                  <c:v>-954</c:v>
                </c:pt>
                <c:pt idx="655">
                  <c:v>-953</c:v>
                </c:pt>
                <c:pt idx="656">
                  <c:v>-952</c:v>
                </c:pt>
                <c:pt idx="657">
                  <c:v>-951</c:v>
                </c:pt>
                <c:pt idx="658">
                  <c:v>-950</c:v>
                </c:pt>
                <c:pt idx="659">
                  <c:v>-949</c:v>
                </c:pt>
                <c:pt idx="660">
                  <c:v>-948</c:v>
                </c:pt>
                <c:pt idx="661">
                  <c:v>-947</c:v>
                </c:pt>
                <c:pt idx="662">
                  <c:v>-946</c:v>
                </c:pt>
                <c:pt idx="663">
                  <c:v>-945</c:v>
                </c:pt>
                <c:pt idx="664">
                  <c:v>-944</c:v>
                </c:pt>
                <c:pt idx="665">
                  <c:v>-943</c:v>
                </c:pt>
                <c:pt idx="666">
                  <c:v>-942</c:v>
                </c:pt>
                <c:pt idx="667">
                  <c:v>-941</c:v>
                </c:pt>
                <c:pt idx="668">
                  <c:v>-940</c:v>
                </c:pt>
                <c:pt idx="669">
                  <c:v>-939</c:v>
                </c:pt>
                <c:pt idx="670">
                  <c:v>-938</c:v>
                </c:pt>
                <c:pt idx="671">
                  <c:v>-937</c:v>
                </c:pt>
                <c:pt idx="672">
                  <c:v>-936</c:v>
                </c:pt>
                <c:pt idx="673">
                  <c:v>-935</c:v>
                </c:pt>
                <c:pt idx="674">
                  <c:v>-934</c:v>
                </c:pt>
                <c:pt idx="675">
                  <c:v>-933</c:v>
                </c:pt>
                <c:pt idx="676">
                  <c:v>-932</c:v>
                </c:pt>
                <c:pt idx="677">
                  <c:v>-931</c:v>
                </c:pt>
                <c:pt idx="678">
                  <c:v>-930</c:v>
                </c:pt>
                <c:pt idx="679">
                  <c:v>-929</c:v>
                </c:pt>
                <c:pt idx="680">
                  <c:v>-928</c:v>
                </c:pt>
                <c:pt idx="681">
                  <c:v>-927</c:v>
                </c:pt>
                <c:pt idx="682">
                  <c:v>-926</c:v>
                </c:pt>
                <c:pt idx="683">
                  <c:v>-925</c:v>
                </c:pt>
                <c:pt idx="684">
                  <c:v>-924</c:v>
                </c:pt>
                <c:pt idx="685">
                  <c:v>-923</c:v>
                </c:pt>
                <c:pt idx="686">
                  <c:v>-922</c:v>
                </c:pt>
                <c:pt idx="687">
                  <c:v>-921</c:v>
                </c:pt>
                <c:pt idx="688">
                  <c:v>-920</c:v>
                </c:pt>
                <c:pt idx="689">
                  <c:v>-919</c:v>
                </c:pt>
                <c:pt idx="690">
                  <c:v>-918</c:v>
                </c:pt>
                <c:pt idx="691">
                  <c:v>-917</c:v>
                </c:pt>
                <c:pt idx="692">
                  <c:v>-916</c:v>
                </c:pt>
                <c:pt idx="693">
                  <c:v>-915</c:v>
                </c:pt>
                <c:pt idx="694">
                  <c:v>-914</c:v>
                </c:pt>
                <c:pt idx="695">
                  <c:v>-913</c:v>
                </c:pt>
                <c:pt idx="696">
                  <c:v>-912</c:v>
                </c:pt>
                <c:pt idx="697">
                  <c:v>-911</c:v>
                </c:pt>
                <c:pt idx="698">
                  <c:v>-910</c:v>
                </c:pt>
                <c:pt idx="699">
                  <c:v>-909</c:v>
                </c:pt>
                <c:pt idx="700">
                  <c:v>-908</c:v>
                </c:pt>
                <c:pt idx="701">
                  <c:v>-907</c:v>
                </c:pt>
                <c:pt idx="702">
                  <c:v>-906</c:v>
                </c:pt>
                <c:pt idx="703">
                  <c:v>-905</c:v>
                </c:pt>
                <c:pt idx="704">
                  <c:v>-904</c:v>
                </c:pt>
                <c:pt idx="705">
                  <c:v>-903</c:v>
                </c:pt>
                <c:pt idx="706">
                  <c:v>-902</c:v>
                </c:pt>
                <c:pt idx="707">
                  <c:v>-901</c:v>
                </c:pt>
                <c:pt idx="708">
                  <c:v>-900</c:v>
                </c:pt>
                <c:pt idx="709">
                  <c:v>-899</c:v>
                </c:pt>
                <c:pt idx="710">
                  <c:v>-898</c:v>
                </c:pt>
                <c:pt idx="711">
                  <c:v>-897</c:v>
                </c:pt>
                <c:pt idx="712">
                  <c:v>-896</c:v>
                </c:pt>
                <c:pt idx="713">
                  <c:v>-895</c:v>
                </c:pt>
                <c:pt idx="714">
                  <c:v>-894</c:v>
                </c:pt>
                <c:pt idx="715">
                  <c:v>-893</c:v>
                </c:pt>
                <c:pt idx="716">
                  <c:v>-892</c:v>
                </c:pt>
                <c:pt idx="717">
                  <c:v>-891</c:v>
                </c:pt>
                <c:pt idx="718">
                  <c:v>-890</c:v>
                </c:pt>
                <c:pt idx="719">
                  <c:v>-889</c:v>
                </c:pt>
                <c:pt idx="720">
                  <c:v>-888</c:v>
                </c:pt>
                <c:pt idx="721">
                  <c:v>-887</c:v>
                </c:pt>
                <c:pt idx="722">
                  <c:v>-886</c:v>
                </c:pt>
                <c:pt idx="723">
                  <c:v>-885</c:v>
                </c:pt>
                <c:pt idx="724">
                  <c:v>-884</c:v>
                </c:pt>
                <c:pt idx="725">
                  <c:v>-883</c:v>
                </c:pt>
                <c:pt idx="726">
                  <c:v>-882</c:v>
                </c:pt>
                <c:pt idx="727">
                  <c:v>-881</c:v>
                </c:pt>
                <c:pt idx="728">
                  <c:v>-880</c:v>
                </c:pt>
                <c:pt idx="729">
                  <c:v>-879</c:v>
                </c:pt>
                <c:pt idx="730">
                  <c:v>-878</c:v>
                </c:pt>
                <c:pt idx="731">
                  <c:v>-877</c:v>
                </c:pt>
                <c:pt idx="732">
                  <c:v>-876</c:v>
                </c:pt>
                <c:pt idx="733">
                  <c:v>-875</c:v>
                </c:pt>
                <c:pt idx="734">
                  <c:v>-874</c:v>
                </c:pt>
                <c:pt idx="735">
                  <c:v>-873</c:v>
                </c:pt>
                <c:pt idx="736">
                  <c:v>-872</c:v>
                </c:pt>
                <c:pt idx="737">
                  <c:v>-871</c:v>
                </c:pt>
                <c:pt idx="738">
                  <c:v>-870</c:v>
                </c:pt>
                <c:pt idx="739">
                  <c:v>-869</c:v>
                </c:pt>
                <c:pt idx="740">
                  <c:v>-868</c:v>
                </c:pt>
                <c:pt idx="741">
                  <c:v>-867</c:v>
                </c:pt>
                <c:pt idx="742">
                  <c:v>-866</c:v>
                </c:pt>
                <c:pt idx="743">
                  <c:v>-865</c:v>
                </c:pt>
                <c:pt idx="744">
                  <c:v>-864</c:v>
                </c:pt>
                <c:pt idx="745">
                  <c:v>-863</c:v>
                </c:pt>
                <c:pt idx="746">
                  <c:v>-862</c:v>
                </c:pt>
                <c:pt idx="747">
                  <c:v>-861</c:v>
                </c:pt>
                <c:pt idx="748">
                  <c:v>-860</c:v>
                </c:pt>
                <c:pt idx="749">
                  <c:v>-859</c:v>
                </c:pt>
                <c:pt idx="750">
                  <c:v>-858</c:v>
                </c:pt>
                <c:pt idx="751">
                  <c:v>-857</c:v>
                </c:pt>
                <c:pt idx="752">
                  <c:v>-856</c:v>
                </c:pt>
                <c:pt idx="753">
                  <c:v>-855</c:v>
                </c:pt>
                <c:pt idx="754">
                  <c:v>-854</c:v>
                </c:pt>
                <c:pt idx="755">
                  <c:v>-853</c:v>
                </c:pt>
                <c:pt idx="756">
                  <c:v>-852</c:v>
                </c:pt>
                <c:pt idx="757">
                  <c:v>-851</c:v>
                </c:pt>
                <c:pt idx="758">
                  <c:v>-850</c:v>
                </c:pt>
                <c:pt idx="759">
                  <c:v>-849</c:v>
                </c:pt>
                <c:pt idx="760">
                  <c:v>-848</c:v>
                </c:pt>
                <c:pt idx="761">
                  <c:v>-847</c:v>
                </c:pt>
                <c:pt idx="762">
                  <c:v>-846</c:v>
                </c:pt>
                <c:pt idx="763">
                  <c:v>-845</c:v>
                </c:pt>
                <c:pt idx="764">
                  <c:v>-844</c:v>
                </c:pt>
                <c:pt idx="765">
                  <c:v>-843</c:v>
                </c:pt>
                <c:pt idx="766">
                  <c:v>-842</c:v>
                </c:pt>
                <c:pt idx="767">
                  <c:v>-841</c:v>
                </c:pt>
                <c:pt idx="768">
                  <c:v>-840</c:v>
                </c:pt>
                <c:pt idx="769">
                  <c:v>-839</c:v>
                </c:pt>
                <c:pt idx="770">
                  <c:v>-838</c:v>
                </c:pt>
                <c:pt idx="771">
                  <c:v>-837</c:v>
                </c:pt>
                <c:pt idx="772">
                  <c:v>-836</c:v>
                </c:pt>
                <c:pt idx="773">
                  <c:v>-835</c:v>
                </c:pt>
                <c:pt idx="774">
                  <c:v>-834</c:v>
                </c:pt>
                <c:pt idx="775">
                  <c:v>-833</c:v>
                </c:pt>
                <c:pt idx="776">
                  <c:v>-832</c:v>
                </c:pt>
                <c:pt idx="777">
                  <c:v>-831</c:v>
                </c:pt>
                <c:pt idx="778">
                  <c:v>-830</c:v>
                </c:pt>
                <c:pt idx="779">
                  <c:v>-829</c:v>
                </c:pt>
                <c:pt idx="780">
                  <c:v>-828</c:v>
                </c:pt>
                <c:pt idx="781">
                  <c:v>-827</c:v>
                </c:pt>
                <c:pt idx="782">
                  <c:v>-826</c:v>
                </c:pt>
                <c:pt idx="783">
                  <c:v>-825</c:v>
                </c:pt>
                <c:pt idx="784">
                  <c:v>-824</c:v>
                </c:pt>
                <c:pt idx="785">
                  <c:v>-823</c:v>
                </c:pt>
                <c:pt idx="786">
                  <c:v>-822</c:v>
                </c:pt>
                <c:pt idx="787">
                  <c:v>-821</c:v>
                </c:pt>
                <c:pt idx="788">
                  <c:v>-820</c:v>
                </c:pt>
                <c:pt idx="789">
                  <c:v>-819</c:v>
                </c:pt>
                <c:pt idx="790">
                  <c:v>-818</c:v>
                </c:pt>
                <c:pt idx="791">
                  <c:v>-817</c:v>
                </c:pt>
                <c:pt idx="792">
                  <c:v>-816</c:v>
                </c:pt>
                <c:pt idx="793">
                  <c:v>-815</c:v>
                </c:pt>
                <c:pt idx="794">
                  <c:v>-814</c:v>
                </c:pt>
                <c:pt idx="795">
                  <c:v>-813</c:v>
                </c:pt>
                <c:pt idx="796">
                  <c:v>-812</c:v>
                </c:pt>
                <c:pt idx="797">
                  <c:v>-811</c:v>
                </c:pt>
                <c:pt idx="798">
                  <c:v>-810</c:v>
                </c:pt>
                <c:pt idx="799">
                  <c:v>-809</c:v>
                </c:pt>
                <c:pt idx="800">
                  <c:v>-808</c:v>
                </c:pt>
                <c:pt idx="801">
                  <c:v>-807</c:v>
                </c:pt>
                <c:pt idx="802">
                  <c:v>-806</c:v>
                </c:pt>
                <c:pt idx="803">
                  <c:v>-805</c:v>
                </c:pt>
                <c:pt idx="804">
                  <c:v>-804</c:v>
                </c:pt>
                <c:pt idx="805">
                  <c:v>-803</c:v>
                </c:pt>
                <c:pt idx="806">
                  <c:v>-802</c:v>
                </c:pt>
                <c:pt idx="807">
                  <c:v>-801</c:v>
                </c:pt>
                <c:pt idx="808">
                  <c:v>-800</c:v>
                </c:pt>
                <c:pt idx="809">
                  <c:v>-799</c:v>
                </c:pt>
                <c:pt idx="810">
                  <c:v>-798</c:v>
                </c:pt>
                <c:pt idx="811">
                  <c:v>-797</c:v>
                </c:pt>
                <c:pt idx="812">
                  <c:v>-796</c:v>
                </c:pt>
                <c:pt idx="813">
                  <c:v>-795</c:v>
                </c:pt>
                <c:pt idx="814">
                  <c:v>-794</c:v>
                </c:pt>
                <c:pt idx="815">
                  <c:v>-793</c:v>
                </c:pt>
                <c:pt idx="816">
                  <c:v>-792</c:v>
                </c:pt>
                <c:pt idx="817">
                  <c:v>-791</c:v>
                </c:pt>
                <c:pt idx="818">
                  <c:v>-790</c:v>
                </c:pt>
                <c:pt idx="819">
                  <c:v>-789</c:v>
                </c:pt>
                <c:pt idx="820">
                  <c:v>-788</c:v>
                </c:pt>
                <c:pt idx="821">
                  <c:v>-787</c:v>
                </c:pt>
                <c:pt idx="822">
                  <c:v>-786</c:v>
                </c:pt>
                <c:pt idx="823">
                  <c:v>-785</c:v>
                </c:pt>
                <c:pt idx="824">
                  <c:v>-784</c:v>
                </c:pt>
                <c:pt idx="825">
                  <c:v>-783</c:v>
                </c:pt>
                <c:pt idx="826">
                  <c:v>-782</c:v>
                </c:pt>
                <c:pt idx="827">
                  <c:v>-781</c:v>
                </c:pt>
                <c:pt idx="828">
                  <c:v>-780</c:v>
                </c:pt>
                <c:pt idx="829">
                  <c:v>-779</c:v>
                </c:pt>
                <c:pt idx="830">
                  <c:v>-778</c:v>
                </c:pt>
                <c:pt idx="831">
                  <c:v>-777</c:v>
                </c:pt>
                <c:pt idx="832">
                  <c:v>-776</c:v>
                </c:pt>
                <c:pt idx="833">
                  <c:v>-775</c:v>
                </c:pt>
                <c:pt idx="834">
                  <c:v>-774</c:v>
                </c:pt>
                <c:pt idx="835">
                  <c:v>-773</c:v>
                </c:pt>
                <c:pt idx="836">
                  <c:v>-772</c:v>
                </c:pt>
                <c:pt idx="837">
                  <c:v>-771</c:v>
                </c:pt>
                <c:pt idx="838">
                  <c:v>-770</c:v>
                </c:pt>
                <c:pt idx="839">
                  <c:v>-769</c:v>
                </c:pt>
                <c:pt idx="840">
                  <c:v>-768</c:v>
                </c:pt>
                <c:pt idx="841">
                  <c:v>-767</c:v>
                </c:pt>
                <c:pt idx="842">
                  <c:v>-766</c:v>
                </c:pt>
                <c:pt idx="843">
                  <c:v>-765</c:v>
                </c:pt>
                <c:pt idx="844">
                  <c:v>-764</c:v>
                </c:pt>
                <c:pt idx="845">
                  <c:v>-763</c:v>
                </c:pt>
                <c:pt idx="846">
                  <c:v>-762</c:v>
                </c:pt>
                <c:pt idx="847">
                  <c:v>-761</c:v>
                </c:pt>
                <c:pt idx="848">
                  <c:v>-760</c:v>
                </c:pt>
                <c:pt idx="849">
                  <c:v>-759</c:v>
                </c:pt>
                <c:pt idx="850">
                  <c:v>-758</c:v>
                </c:pt>
                <c:pt idx="851">
                  <c:v>-757</c:v>
                </c:pt>
                <c:pt idx="852">
                  <c:v>-756</c:v>
                </c:pt>
                <c:pt idx="853">
                  <c:v>-755</c:v>
                </c:pt>
                <c:pt idx="854">
                  <c:v>-754</c:v>
                </c:pt>
                <c:pt idx="855">
                  <c:v>-753</c:v>
                </c:pt>
                <c:pt idx="856">
                  <c:v>-752</c:v>
                </c:pt>
                <c:pt idx="857">
                  <c:v>-751</c:v>
                </c:pt>
                <c:pt idx="858">
                  <c:v>-750</c:v>
                </c:pt>
                <c:pt idx="859">
                  <c:v>-749</c:v>
                </c:pt>
                <c:pt idx="860">
                  <c:v>-748</c:v>
                </c:pt>
                <c:pt idx="861">
                  <c:v>-747</c:v>
                </c:pt>
                <c:pt idx="862">
                  <c:v>-746</c:v>
                </c:pt>
                <c:pt idx="863">
                  <c:v>-745</c:v>
                </c:pt>
                <c:pt idx="864">
                  <c:v>-744</c:v>
                </c:pt>
                <c:pt idx="865">
                  <c:v>-743</c:v>
                </c:pt>
                <c:pt idx="866">
                  <c:v>-742</c:v>
                </c:pt>
                <c:pt idx="867">
                  <c:v>-741</c:v>
                </c:pt>
                <c:pt idx="868">
                  <c:v>-740</c:v>
                </c:pt>
                <c:pt idx="869">
                  <c:v>-739</c:v>
                </c:pt>
                <c:pt idx="870">
                  <c:v>-738</c:v>
                </c:pt>
                <c:pt idx="871">
                  <c:v>-737</c:v>
                </c:pt>
                <c:pt idx="872">
                  <c:v>-736</c:v>
                </c:pt>
                <c:pt idx="873">
                  <c:v>-735</c:v>
                </c:pt>
                <c:pt idx="874">
                  <c:v>-734</c:v>
                </c:pt>
                <c:pt idx="875">
                  <c:v>-733</c:v>
                </c:pt>
                <c:pt idx="876">
                  <c:v>-732</c:v>
                </c:pt>
                <c:pt idx="877">
                  <c:v>-731</c:v>
                </c:pt>
                <c:pt idx="878">
                  <c:v>-730</c:v>
                </c:pt>
                <c:pt idx="879">
                  <c:v>-729</c:v>
                </c:pt>
                <c:pt idx="880">
                  <c:v>-728</c:v>
                </c:pt>
                <c:pt idx="881">
                  <c:v>-727</c:v>
                </c:pt>
                <c:pt idx="882">
                  <c:v>-726</c:v>
                </c:pt>
                <c:pt idx="883">
                  <c:v>-725</c:v>
                </c:pt>
                <c:pt idx="884">
                  <c:v>-724</c:v>
                </c:pt>
                <c:pt idx="885">
                  <c:v>-723</c:v>
                </c:pt>
                <c:pt idx="886">
                  <c:v>-722</c:v>
                </c:pt>
                <c:pt idx="887">
                  <c:v>-721</c:v>
                </c:pt>
                <c:pt idx="888">
                  <c:v>-720</c:v>
                </c:pt>
                <c:pt idx="889">
                  <c:v>-719</c:v>
                </c:pt>
                <c:pt idx="890">
                  <c:v>-718</c:v>
                </c:pt>
                <c:pt idx="891">
                  <c:v>-717</c:v>
                </c:pt>
                <c:pt idx="892">
                  <c:v>-716</c:v>
                </c:pt>
                <c:pt idx="893">
                  <c:v>-715</c:v>
                </c:pt>
                <c:pt idx="894">
                  <c:v>-714</c:v>
                </c:pt>
                <c:pt idx="895">
                  <c:v>-713</c:v>
                </c:pt>
                <c:pt idx="896">
                  <c:v>-712</c:v>
                </c:pt>
                <c:pt idx="897">
                  <c:v>-711</c:v>
                </c:pt>
                <c:pt idx="898">
                  <c:v>-710</c:v>
                </c:pt>
                <c:pt idx="899">
                  <c:v>-709</c:v>
                </c:pt>
                <c:pt idx="900">
                  <c:v>-708</c:v>
                </c:pt>
                <c:pt idx="901">
                  <c:v>-707</c:v>
                </c:pt>
                <c:pt idx="902">
                  <c:v>-706</c:v>
                </c:pt>
                <c:pt idx="903">
                  <c:v>-705</c:v>
                </c:pt>
                <c:pt idx="904">
                  <c:v>-704</c:v>
                </c:pt>
                <c:pt idx="905">
                  <c:v>-703</c:v>
                </c:pt>
                <c:pt idx="906">
                  <c:v>-702</c:v>
                </c:pt>
                <c:pt idx="907">
                  <c:v>-701</c:v>
                </c:pt>
                <c:pt idx="908">
                  <c:v>-700</c:v>
                </c:pt>
                <c:pt idx="909">
                  <c:v>-699</c:v>
                </c:pt>
                <c:pt idx="910">
                  <c:v>-698</c:v>
                </c:pt>
                <c:pt idx="911">
                  <c:v>-697</c:v>
                </c:pt>
                <c:pt idx="912">
                  <c:v>-696</c:v>
                </c:pt>
                <c:pt idx="913">
                  <c:v>-695</c:v>
                </c:pt>
                <c:pt idx="914">
                  <c:v>-694</c:v>
                </c:pt>
                <c:pt idx="915">
                  <c:v>-693</c:v>
                </c:pt>
                <c:pt idx="916">
                  <c:v>-692</c:v>
                </c:pt>
                <c:pt idx="917">
                  <c:v>-691</c:v>
                </c:pt>
                <c:pt idx="918">
                  <c:v>-690</c:v>
                </c:pt>
                <c:pt idx="919">
                  <c:v>-689</c:v>
                </c:pt>
                <c:pt idx="920">
                  <c:v>-688</c:v>
                </c:pt>
                <c:pt idx="921">
                  <c:v>-687</c:v>
                </c:pt>
                <c:pt idx="922">
                  <c:v>-686</c:v>
                </c:pt>
                <c:pt idx="923">
                  <c:v>-685</c:v>
                </c:pt>
                <c:pt idx="924">
                  <c:v>-684</c:v>
                </c:pt>
                <c:pt idx="925">
                  <c:v>-683</c:v>
                </c:pt>
                <c:pt idx="926">
                  <c:v>-682</c:v>
                </c:pt>
                <c:pt idx="927">
                  <c:v>-681</c:v>
                </c:pt>
                <c:pt idx="928">
                  <c:v>-680</c:v>
                </c:pt>
                <c:pt idx="929">
                  <c:v>-679</c:v>
                </c:pt>
                <c:pt idx="930">
                  <c:v>-678</c:v>
                </c:pt>
                <c:pt idx="931">
                  <c:v>-677</c:v>
                </c:pt>
                <c:pt idx="932">
                  <c:v>-676</c:v>
                </c:pt>
                <c:pt idx="933">
                  <c:v>-675</c:v>
                </c:pt>
                <c:pt idx="934">
                  <c:v>-674</c:v>
                </c:pt>
                <c:pt idx="935">
                  <c:v>-673</c:v>
                </c:pt>
                <c:pt idx="936">
                  <c:v>-672</c:v>
                </c:pt>
                <c:pt idx="937">
                  <c:v>-671</c:v>
                </c:pt>
                <c:pt idx="938">
                  <c:v>-670</c:v>
                </c:pt>
                <c:pt idx="939">
                  <c:v>-669</c:v>
                </c:pt>
                <c:pt idx="940">
                  <c:v>-668</c:v>
                </c:pt>
                <c:pt idx="941">
                  <c:v>-667</c:v>
                </c:pt>
                <c:pt idx="942">
                  <c:v>-666</c:v>
                </c:pt>
                <c:pt idx="943">
                  <c:v>-665</c:v>
                </c:pt>
                <c:pt idx="944">
                  <c:v>-664</c:v>
                </c:pt>
                <c:pt idx="945">
                  <c:v>-663</c:v>
                </c:pt>
                <c:pt idx="946">
                  <c:v>-662</c:v>
                </c:pt>
                <c:pt idx="947">
                  <c:v>-661</c:v>
                </c:pt>
                <c:pt idx="948">
                  <c:v>-660</c:v>
                </c:pt>
                <c:pt idx="949">
                  <c:v>-659</c:v>
                </c:pt>
                <c:pt idx="950">
                  <c:v>-658</c:v>
                </c:pt>
                <c:pt idx="951">
                  <c:v>-657</c:v>
                </c:pt>
                <c:pt idx="952">
                  <c:v>-656</c:v>
                </c:pt>
                <c:pt idx="953">
                  <c:v>-655</c:v>
                </c:pt>
                <c:pt idx="954">
                  <c:v>-654</c:v>
                </c:pt>
                <c:pt idx="955">
                  <c:v>-653</c:v>
                </c:pt>
                <c:pt idx="956">
                  <c:v>-652</c:v>
                </c:pt>
                <c:pt idx="957">
                  <c:v>-651</c:v>
                </c:pt>
                <c:pt idx="958">
                  <c:v>-650</c:v>
                </c:pt>
                <c:pt idx="959">
                  <c:v>-649</c:v>
                </c:pt>
                <c:pt idx="960">
                  <c:v>-648</c:v>
                </c:pt>
                <c:pt idx="961">
                  <c:v>-647</c:v>
                </c:pt>
                <c:pt idx="962">
                  <c:v>-646</c:v>
                </c:pt>
                <c:pt idx="963">
                  <c:v>-645</c:v>
                </c:pt>
                <c:pt idx="964">
                  <c:v>-644</c:v>
                </c:pt>
                <c:pt idx="965">
                  <c:v>-643</c:v>
                </c:pt>
                <c:pt idx="966">
                  <c:v>-642</c:v>
                </c:pt>
                <c:pt idx="967">
                  <c:v>-641</c:v>
                </c:pt>
                <c:pt idx="968">
                  <c:v>-640</c:v>
                </c:pt>
                <c:pt idx="969">
                  <c:v>-639</c:v>
                </c:pt>
                <c:pt idx="970">
                  <c:v>-638</c:v>
                </c:pt>
                <c:pt idx="971">
                  <c:v>-637</c:v>
                </c:pt>
                <c:pt idx="972">
                  <c:v>-636</c:v>
                </c:pt>
                <c:pt idx="973">
                  <c:v>-635</c:v>
                </c:pt>
                <c:pt idx="974">
                  <c:v>-634</c:v>
                </c:pt>
                <c:pt idx="975">
                  <c:v>-633</c:v>
                </c:pt>
                <c:pt idx="976">
                  <c:v>-632</c:v>
                </c:pt>
                <c:pt idx="977">
                  <c:v>-631</c:v>
                </c:pt>
                <c:pt idx="978">
                  <c:v>-630</c:v>
                </c:pt>
                <c:pt idx="979">
                  <c:v>-629</c:v>
                </c:pt>
                <c:pt idx="980">
                  <c:v>-628</c:v>
                </c:pt>
                <c:pt idx="981">
                  <c:v>-627</c:v>
                </c:pt>
                <c:pt idx="982">
                  <c:v>-626</c:v>
                </c:pt>
                <c:pt idx="983">
                  <c:v>-625</c:v>
                </c:pt>
                <c:pt idx="984">
                  <c:v>-624</c:v>
                </c:pt>
                <c:pt idx="985">
                  <c:v>-623</c:v>
                </c:pt>
                <c:pt idx="986">
                  <c:v>-622</c:v>
                </c:pt>
                <c:pt idx="987">
                  <c:v>-621</c:v>
                </c:pt>
                <c:pt idx="988">
                  <c:v>-620</c:v>
                </c:pt>
                <c:pt idx="989">
                  <c:v>-619</c:v>
                </c:pt>
                <c:pt idx="990">
                  <c:v>-618</c:v>
                </c:pt>
                <c:pt idx="991">
                  <c:v>-617</c:v>
                </c:pt>
                <c:pt idx="992">
                  <c:v>-616</c:v>
                </c:pt>
                <c:pt idx="993">
                  <c:v>-615</c:v>
                </c:pt>
                <c:pt idx="994">
                  <c:v>-614</c:v>
                </c:pt>
                <c:pt idx="995">
                  <c:v>-613</c:v>
                </c:pt>
                <c:pt idx="996">
                  <c:v>-612</c:v>
                </c:pt>
                <c:pt idx="997">
                  <c:v>-611</c:v>
                </c:pt>
                <c:pt idx="998">
                  <c:v>-610</c:v>
                </c:pt>
                <c:pt idx="999">
                  <c:v>-609</c:v>
                </c:pt>
                <c:pt idx="1000">
                  <c:v>-608</c:v>
                </c:pt>
                <c:pt idx="1001">
                  <c:v>-607</c:v>
                </c:pt>
                <c:pt idx="1002">
                  <c:v>-606</c:v>
                </c:pt>
                <c:pt idx="1003">
                  <c:v>-605</c:v>
                </c:pt>
                <c:pt idx="1004">
                  <c:v>-604</c:v>
                </c:pt>
                <c:pt idx="1005">
                  <c:v>-603</c:v>
                </c:pt>
                <c:pt idx="1006">
                  <c:v>-602</c:v>
                </c:pt>
                <c:pt idx="1007">
                  <c:v>-601</c:v>
                </c:pt>
                <c:pt idx="1008">
                  <c:v>-600</c:v>
                </c:pt>
                <c:pt idx="1009">
                  <c:v>-599</c:v>
                </c:pt>
                <c:pt idx="1010">
                  <c:v>-598</c:v>
                </c:pt>
                <c:pt idx="1011">
                  <c:v>-597</c:v>
                </c:pt>
                <c:pt idx="1012">
                  <c:v>-596</c:v>
                </c:pt>
                <c:pt idx="1013">
                  <c:v>-595</c:v>
                </c:pt>
                <c:pt idx="1014">
                  <c:v>-594</c:v>
                </c:pt>
                <c:pt idx="1015">
                  <c:v>-593</c:v>
                </c:pt>
                <c:pt idx="1016">
                  <c:v>-592</c:v>
                </c:pt>
                <c:pt idx="1017">
                  <c:v>-591</c:v>
                </c:pt>
                <c:pt idx="1018">
                  <c:v>-590</c:v>
                </c:pt>
                <c:pt idx="1019">
                  <c:v>-589</c:v>
                </c:pt>
                <c:pt idx="1020">
                  <c:v>-588</c:v>
                </c:pt>
                <c:pt idx="1021">
                  <c:v>-587</c:v>
                </c:pt>
                <c:pt idx="1022">
                  <c:v>-586</c:v>
                </c:pt>
                <c:pt idx="1023">
                  <c:v>-585</c:v>
                </c:pt>
                <c:pt idx="1024">
                  <c:v>-584</c:v>
                </c:pt>
                <c:pt idx="1025">
                  <c:v>-583</c:v>
                </c:pt>
                <c:pt idx="1026">
                  <c:v>-582</c:v>
                </c:pt>
                <c:pt idx="1027">
                  <c:v>-581</c:v>
                </c:pt>
                <c:pt idx="1028">
                  <c:v>-580</c:v>
                </c:pt>
                <c:pt idx="1029">
                  <c:v>-579</c:v>
                </c:pt>
                <c:pt idx="1030">
                  <c:v>-578</c:v>
                </c:pt>
                <c:pt idx="1031">
                  <c:v>-577</c:v>
                </c:pt>
                <c:pt idx="1032">
                  <c:v>-576</c:v>
                </c:pt>
                <c:pt idx="1033">
                  <c:v>-575</c:v>
                </c:pt>
                <c:pt idx="1034">
                  <c:v>-574</c:v>
                </c:pt>
                <c:pt idx="1035">
                  <c:v>-573</c:v>
                </c:pt>
                <c:pt idx="1036">
                  <c:v>-572</c:v>
                </c:pt>
                <c:pt idx="1037">
                  <c:v>-571</c:v>
                </c:pt>
                <c:pt idx="1038">
                  <c:v>-570</c:v>
                </c:pt>
                <c:pt idx="1039">
                  <c:v>-569</c:v>
                </c:pt>
                <c:pt idx="1040">
                  <c:v>-568</c:v>
                </c:pt>
                <c:pt idx="1041">
                  <c:v>-567</c:v>
                </c:pt>
                <c:pt idx="1042">
                  <c:v>-566</c:v>
                </c:pt>
                <c:pt idx="1043">
                  <c:v>-565</c:v>
                </c:pt>
                <c:pt idx="1044">
                  <c:v>-564</c:v>
                </c:pt>
                <c:pt idx="1045">
                  <c:v>-563</c:v>
                </c:pt>
                <c:pt idx="1046">
                  <c:v>-562</c:v>
                </c:pt>
                <c:pt idx="1047">
                  <c:v>-561</c:v>
                </c:pt>
                <c:pt idx="1048">
                  <c:v>-560</c:v>
                </c:pt>
                <c:pt idx="1049">
                  <c:v>-559</c:v>
                </c:pt>
                <c:pt idx="1050">
                  <c:v>-558</c:v>
                </c:pt>
                <c:pt idx="1051">
                  <c:v>-557</c:v>
                </c:pt>
                <c:pt idx="1052">
                  <c:v>-556</c:v>
                </c:pt>
                <c:pt idx="1053">
                  <c:v>-555</c:v>
                </c:pt>
                <c:pt idx="1054">
                  <c:v>-554</c:v>
                </c:pt>
                <c:pt idx="1055">
                  <c:v>-553</c:v>
                </c:pt>
                <c:pt idx="1056">
                  <c:v>-552</c:v>
                </c:pt>
                <c:pt idx="1057">
                  <c:v>-551</c:v>
                </c:pt>
                <c:pt idx="1058">
                  <c:v>-550</c:v>
                </c:pt>
                <c:pt idx="1059">
                  <c:v>-549</c:v>
                </c:pt>
                <c:pt idx="1060">
                  <c:v>-548</c:v>
                </c:pt>
                <c:pt idx="1061">
                  <c:v>-547</c:v>
                </c:pt>
                <c:pt idx="1062">
                  <c:v>-546</c:v>
                </c:pt>
                <c:pt idx="1063">
                  <c:v>-545</c:v>
                </c:pt>
                <c:pt idx="1064">
                  <c:v>-544</c:v>
                </c:pt>
                <c:pt idx="1065">
                  <c:v>-543</c:v>
                </c:pt>
                <c:pt idx="1066">
                  <c:v>-542</c:v>
                </c:pt>
                <c:pt idx="1067">
                  <c:v>-541</c:v>
                </c:pt>
                <c:pt idx="1068">
                  <c:v>-540</c:v>
                </c:pt>
                <c:pt idx="1069">
                  <c:v>-539</c:v>
                </c:pt>
                <c:pt idx="1070">
                  <c:v>-538</c:v>
                </c:pt>
                <c:pt idx="1071">
                  <c:v>-537</c:v>
                </c:pt>
                <c:pt idx="1072">
                  <c:v>-536</c:v>
                </c:pt>
                <c:pt idx="1073">
                  <c:v>-535</c:v>
                </c:pt>
                <c:pt idx="1074">
                  <c:v>-534</c:v>
                </c:pt>
                <c:pt idx="1075">
                  <c:v>-533</c:v>
                </c:pt>
                <c:pt idx="1076">
                  <c:v>-532</c:v>
                </c:pt>
                <c:pt idx="1077">
                  <c:v>-531</c:v>
                </c:pt>
                <c:pt idx="1078">
                  <c:v>-530</c:v>
                </c:pt>
                <c:pt idx="1079">
                  <c:v>-529</c:v>
                </c:pt>
                <c:pt idx="1080">
                  <c:v>-528</c:v>
                </c:pt>
                <c:pt idx="1081">
                  <c:v>-527</c:v>
                </c:pt>
                <c:pt idx="1082">
                  <c:v>-526</c:v>
                </c:pt>
                <c:pt idx="1083">
                  <c:v>-525</c:v>
                </c:pt>
                <c:pt idx="1084">
                  <c:v>-524</c:v>
                </c:pt>
                <c:pt idx="1085">
                  <c:v>-523</c:v>
                </c:pt>
                <c:pt idx="1086">
                  <c:v>-522</c:v>
                </c:pt>
                <c:pt idx="1087">
                  <c:v>-521</c:v>
                </c:pt>
                <c:pt idx="1088">
                  <c:v>-520</c:v>
                </c:pt>
                <c:pt idx="1089">
                  <c:v>-519</c:v>
                </c:pt>
                <c:pt idx="1090">
                  <c:v>-518</c:v>
                </c:pt>
                <c:pt idx="1091">
                  <c:v>-517</c:v>
                </c:pt>
                <c:pt idx="1092">
                  <c:v>-516</c:v>
                </c:pt>
                <c:pt idx="1093">
                  <c:v>-515</c:v>
                </c:pt>
                <c:pt idx="1094">
                  <c:v>-514</c:v>
                </c:pt>
                <c:pt idx="1095">
                  <c:v>-513</c:v>
                </c:pt>
                <c:pt idx="1096">
                  <c:v>-512</c:v>
                </c:pt>
                <c:pt idx="1097">
                  <c:v>-511</c:v>
                </c:pt>
                <c:pt idx="1098">
                  <c:v>-510</c:v>
                </c:pt>
                <c:pt idx="1099">
                  <c:v>-509</c:v>
                </c:pt>
                <c:pt idx="1100">
                  <c:v>-508</c:v>
                </c:pt>
                <c:pt idx="1101">
                  <c:v>-507</c:v>
                </c:pt>
                <c:pt idx="1102">
                  <c:v>-506</c:v>
                </c:pt>
                <c:pt idx="1103">
                  <c:v>-505</c:v>
                </c:pt>
                <c:pt idx="1104">
                  <c:v>-504</c:v>
                </c:pt>
                <c:pt idx="1105">
                  <c:v>-503</c:v>
                </c:pt>
                <c:pt idx="1106">
                  <c:v>-502</c:v>
                </c:pt>
                <c:pt idx="1107">
                  <c:v>-501</c:v>
                </c:pt>
                <c:pt idx="1108">
                  <c:v>-500</c:v>
                </c:pt>
                <c:pt idx="1109">
                  <c:v>-499</c:v>
                </c:pt>
                <c:pt idx="1110">
                  <c:v>-498</c:v>
                </c:pt>
                <c:pt idx="1111">
                  <c:v>-497</c:v>
                </c:pt>
                <c:pt idx="1112">
                  <c:v>-496</c:v>
                </c:pt>
                <c:pt idx="1113">
                  <c:v>-495</c:v>
                </c:pt>
                <c:pt idx="1114">
                  <c:v>-494</c:v>
                </c:pt>
                <c:pt idx="1115">
                  <c:v>-493</c:v>
                </c:pt>
                <c:pt idx="1116">
                  <c:v>-492</c:v>
                </c:pt>
                <c:pt idx="1117">
                  <c:v>-491</c:v>
                </c:pt>
                <c:pt idx="1118">
                  <c:v>-490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42-47BE-A802-FC2890F1A6A1}"/>
            </c:ext>
          </c:extLst>
        </c:ser>
        <c:ser>
          <c:idx val="3"/>
          <c:order val="3"/>
          <c:marker>
            <c:symbol val="none"/>
          </c:marker>
          <c:xVal>
            <c:numRef>
              <c:f>'RA610-1869'!$O:$O</c:f>
              <c:numCache>
                <c:formatCode>General</c:formatCode>
                <c:ptCount val="1048576"/>
                <c:pt idx="0">
                  <c:v>189.88075692573466</c:v>
                </c:pt>
                <c:pt idx="1">
                  <c:v>198.37610958864732</c:v>
                </c:pt>
                <c:pt idx="2">
                  <c:v>206.85369834741016</c:v>
                </c:pt>
                <c:pt idx="3">
                  <c:v>215.31094346392103</c:v>
                </c:pt>
                <c:pt idx="4">
                  <c:v>223.74527139066757</c:v>
                </c:pt>
                <c:pt idx="5">
                  <c:v>232.1541155538593</c:v>
                </c:pt>
                <c:pt idx="6">
                  <c:v>240.53491713443861</c:v>
                </c:pt>
                <c:pt idx="7">
                  <c:v>248.88512584673174</c:v>
                </c:pt>
                <c:pt idx="8">
                  <c:v>257.20220071450274</c:v>
                </c:pt>
                <c:pt idx="9">
                  <c:v>265.48361084417564</c:v>
                </c:pt>
                <c:pt idx="10">
                  <c:v>273.7268361949869</c:v>
                </c:pt>
                <c:pt idx="11">
                  <c:v>281.92936834583679</c:v>
                </c:pt>
                <c:pt idx="12">
                  <c:v>290.08871125860367</c:v>
                </c:pt>
                <c:pt idx="13">
                  <c:v>298.20238203769156</c:v>
                </c:pt>
                <c:pt idx="14">
                  <c:v>306.26791168557622</c:v>
                </c:pt>
                <c:pt idx="15">
                  <c:v>314.2828458541249</c:v>
                </c:pt>
                <c:pt idx="16">
                  <c:v>322.24474559145546</c:v>
                </c:pt>
                <c:pt idx="17">
                  <c:v>330.15118808411256</c:v>
                </c:pt>
                <c:pt idx="18">
                  <c:v>337.99976739433168</c:v>
                </c:pt>
                <c:pt idx="19">
                  <c:v>345.78809519216827</c:v>
                </c:pt>
                <c:pt idx="20">
                  <c:v>353.51380148226849</c:v>
                </c:pt>
                <c:pt idx="21">
                  <c:v>361.17453532506153</c:v>
                </c:pt>
                <c:pt idx="22">
                  <c:v>368.76796555215219</c:v>
                </c:pt>
                <c:pt idx="23">
                  <c:v>376.29178147569792</c:v>
                </c:pt>
                <c:pt idx="24">
                  <c:v>383.7436935915531</c:v>
                </c:pt>
                <c:pt idx="25">
                  <c:v>391.12143427596743</c:v>
                </c:pt>
                <c:pt idx="26">
                  <c:v>398.42275847562541</c:v>
                </c:pt>
                <c:pt idx="27">
                  <c:v>405.64544439081908</c:v>
                </c:pt>
                <c:pt idx="28">
                  <c:v>412.78729415154271</c:v>
                </c:pt>
                <c:pt idx="29">
                  <c:v>419.84613448630756</c:v>
                </c:pt>
                <c:pt idx="30">
                  <c:v>426.81981738346968</c:v>
                </c:pt>
                <c:pt idx="31">
                  <c:v>433.70622074487233</c:v>
                </c:pt>
                <c:pt idx="32">
                  <c:v>440.50324903160214</c:v>
                </c:pt>
                <c:pt idx="33">
                  <c:v>447.20883390166375</c:v>
                </c:pt>
                <c:pt idx="34">
                  <c:v>453.82093483937814</c:v>
                </c:pt>
                <c:pt idx="35">
                  <c:v>460.33753977631312</c:v>
                </c:pt>
                <c:pt idx="36">
                  <c:v>466.7566657035581</c:v>
                </c:pt>
                <c:pt idx="37">
                  <c:v>473.0763592751552</c:v>
                </c:pt>
                <c:pt idx="38">
                  <c:v>479.29469740250448</c:v>
                </c:pt>
                <c:pt idx="39">
                  <c:v>485.40978783956132</c:v>
                </c:pt>
                <c:pt idx="40">
                  <c:v>491.41976975864884</c:v>
                </c:pt>
                <c:pt idx="41">
                  <c:v>497.3228143167093</c:v>
                </c:pt>
                <c:pt idx="42">
                  <c:v>503.11712521182307</c:v>
                </c:pt>
                <c:pt idx="43">
                  <c:v>508.80093922982434</c:v>
                </c:pt>
                <c:pt idx="44">
                  <c:v>514.37252678084974</c:v>
                </c:pt>
                <c:pt idx="45">
                  <c:v>519.83019242565331</c:v>
                </c:pt>
                <c:pt idx="46">
                  <c:v>525.17227539153055</c:v>
                </c:pt>
                <c:pt idx="47">
                  <c:v>530.39715007769303</c:v>
                </c:pt>
                <c:pt idx="48">
                  <c:v>535.50322654994045</c:v>
                </c:pt>
                <c:pt idx="49">
                  <c:v>540.48895102447887</c:v>
                </c:pt>
                <c:pt idx="50">
                  <c:v>545.35280634073831</c:v>
                </c:pt>
                <c:pt idx="51">
                  <c:v>550.09331242304688</c:v>
                </c:pt>
                <c:pt idx="52">
                  <c:v>554.70902673101818</c:v>
                </c:pt>
                <c:pt idx="53">
                  <c:v>559.1985446985185</c:v>
                </c:pt>
                <c:pt idx="54">
                  <c:v>563.56050016107724</c:v>
                </c:pt>
                <c:pt idx="55">
                  <c:v>567.79356577161195</c:v>
                </c:pt>
                <c:pt idx="56">
                  <c:v>571.8964534043414</c:v>
                </c:pt>
                <c:pt idx="57">
                  <c:v>575.86791454676359</c:v>
                </c:pt>
                <c:pt idx="58">
                  <c:v>579.70674067957896</c:v>
                </c:pt>
                <c:pt idx="59">
                  <c:v>583.41176364444402</c:v>
                </c:pt>
                <c:pt idx="60">
                  <c:v>586.98185599944327</c:v>
                </c:pt>
                <c:pt idx="61">
                  <c:v>590.41593136217023</c:v>
                </c:pt>
                <c:pt idx="62">
                  <c:v>593.71294474031549</c:v>
                </c:pt>
                <c:pt idx="63">
                  <c:v>596.87189284965802</c:v>
                </c:pt>
                <c:pt idx="64">
                  <c:v>599.89181441936591</c:v>
                </c:pt>
                <c:pt idx="65">
                  <c:v>602.77179048451171</c:v>
                </c:pt>
                <c:pt idx="66">
                  <c:v>605.51094466571487</c:v>
                </c:pt>
                <c:pt idx="67">
                  <c:v>608.1084434358238</c:v>
                </c:pt>
                <c:pt idx="68">
                  <c:v>610.56349637356016</c:v>
                </c:pt>
                <c:pt idx="69">
                  <c:v>612.87535640404371</c:v>
                </c:pt>
                <c:pt idx="70">
                  <c:v>615.04332002612875</c:v>
                </c:pt>
                <c:pt idx="71">
                  <c:v>617.06672752647933</c:v>
                </c:pt>
                <c:pt idx="72">
                  <c:v>618.94496318032122</c:v>
                </c:pt>
                <c:pt idx="73">
                  <c:v>620.67745543880778</c:v>
                </c:pt>
                <c:pt idx="74">
                  <c:v>622.26367710294176</c:v>
                </c:pt>
                <c:pt idx="75">
                  <c:v>623.70314548400347</c:v>
                </c:pt>
                <c:pt idx="76">
                  <c:v>624.99542255043298</c:v>
                </c:pt>
                <c:pt idx="77">
                  <c:v>626.14011506112365</c:v>
                </c:pt>
                <c:pt idx="78">
                  <c:v>627.13687468508533</c:v>
                </c:pt>
                <c:pt idx="79">
                  <c:v>627.98539810744251</c:v>
                </c:pt>
                <c:pt idx="80">
                  <c:v>628.68542712173257</c:v>
                </c:pt>
                <c:pt idx="81">
                  <c:v>629.23674870847935</c:v>
                </c:pt>
                <c:pt idx="82">
                  <c:v>629.63919510001358</c:v>
                </c:pt>
                <c:pt idx="83">
                  <c:v>629.89264383152613</c:v>
                </c:pt>
                <c:pt idx="84">
                  <c:v>629.99701777833366</c:v>
                </c:pt>
                <c:pt idx="85">
                  <c:v>629.95228517934754</c:v>
                </c:pt>
                <c:pt idx="86">
                  <c:v>629.75845964673897</c:v>
                </c:pt>
                <c:pt idx="87">
                  <c:v>629.41560016179687</c:v>
                </c:pt>
                <c:pt idx="88">
                  <c:v>628.92381105697962</c:v>
                </c:pt>
                <c:pt idx="89">
                  <c:v>628.28324198416681</c:v>
                </c:pt>
                <c:pt idx="90">
                  <c:v>627.49408786911988</c:v>
                </c:pt>
                <c:pt idx="91">
                  <c:v>626.55658885216599</c:v>
                </c:pt>
                <c:pt idx="92">
                  <c:v>625.47103021512339</c:v>
                </c:pt>
                <c:pt idx="93">
                  <c:v>624.23774229448952</c:v>
                </c:pt>
                <c:pt idx="94">
                  <c:v>622.85710038091941</c:v>
                </c:pt>
                <c:pt idx="95">
                  <c:v>621.32952460502452</c:v>
                </c:pt>
                <c:pt idx="96">
                  <c:v>619.65547980952692</c:v>
                </c:pt>
                <c:pt idx="97">
                  <c:v>617.83547540780614</c:v>
                </c:pt>
                <c:pt idx="98">
                  <c:v>615.87006522888521</c:v>
                </c:pt>
                <c:pt idx="99">
                  <c:v>613.75984734890005</c:v>
                </c:pt>
                <c:pt idx="100">
                  <c:v>611.50546390910347</c:v>
                </c:pt>
                <c:pt idx="101">
                  <c:v>609.10760092046166</c:v>
                </c:pt>
                <c:pt idx="102">
                  <c:v>606.56698805490032</c:v>
                </c:pt>
                <c:pt idx="103">
                  <c:v>603.88439842326466</c:v>
                </c:pt>
                <c:pt idx="104">
                  <c:v>601.06064834006111</c:v>
                </c:pt>
                <c:pt idx="105">
                  <c:v>598.09659707505239</c:v>
                </c:pt>
                <c:pt idx="106">
                  <c:v>594.99314659178026</c:v>
                </c:pt>
                <c:pt idx="107">
                  <c:v>591.75124127309778</c:v>
                </c:pt>
                <c:pt idx="108">
                  <c:v>588.37186763379214</c:v>
                </c:pt>
                <c:pt idx="109">
                  <c:v>584.85605402038823</c:v>
                </c:pt>
                <c:pt idx="110">
                  <c:v>581.20487029822107</c:v>
                </c:pt>
                <c:pt idx="111">
                  <c:v>577.41942752587465</c:v>
                </c:pt>
                <c:pt idx="112">
                  <c:v>573.50087761708664</c:v>
                </c:pt>
                <c:pt idx="113">
                  <c:v>569.45041299021932</c:v>
                </c:pt>
                <c:pt idx="114">
                  <c:v>565.2692662054053</c:v>
                </c:pt>
                <c:pt idx="115">
                  <c:v>560.95870958947933</c:v>
                </c:pt>
                <c:pt idx="116">
                  <c:v>556.52005484880704</c:v>
                </c:pt>
                <c:pt idx="117">
                  <c:v>551.95465267013219</c:v>
                </c:pt>
                <c:pt idx="118">
                  <c:v>547.26389230956124</c:v>
                </c:pt>
                <c:pt idx="119">
                  <c:v>542.44920116981098</c:v>
                </c:pt>
                <c:pt idx="120">
                  <c:v>537.51204436584919</c:v>
                </c:pt>
                <c:pt idx="121">
                  <c:v>532.4539242790587</c:v>
                </c:pt>
                <c:pt idx="122">
                  <c:v>527.27638010006103</c:v>
                </c:pt>
                <c:pt idx="123">
                  <c:v>521.98098736033944</c:v>
                </c:pt>
                <c:pt idx="124">
                  <c:v>516.56935745280316</c:v>
                </c:pt>
              </c:numCache>
            </c:numRef>
          </c:xVal>
          <c:yVal>
            <c:numRef>
              <c:f>'RA610-1869'!$P:$P</c:f>
              <c:numCache>
                <c:formatCode>General</c:formatCode>
                <c:ptCount val="1048576"/>
                <c:pt idx="0">
                  <c:v>-487.45452104633898</c:v>
                </c:pt>
                <c:pt idx="1">
                  <c:v>-486.51025665374641</c:v>
                </c:pt>
                <c:pt idx="2">
                  <c:v>-485.4179467399959</c:v>
                </c:pt>
                <c:pt idx="3">
                  <c:v>-484.17792369600465</c:v>
                </c:pt>
                <c:pt idx="4">
                  <c:v>-482.79056486193207</c:v>
                </c:pt>
                <c:pt idx="5">
                  <c:v>-481.25629241235481</c:v>
                </c:pt>
                <c:pt idx="6">
                  <c:v>-479.57557322779854</c:v>
                </c:pt>
                <c:pt idx="7">
                  <c:v>-477.74891875266593</c:v>
                </c:pt>
                <c:pt idx="8">
                  <c:v>-475.77688483960361</c:v>
                </c:pt>
                <c:pt idx="9">
                  <c:v>-473.66007158035546</c:v>
                </c:pt>
                <c:pt idx="10">
                  <c:v>-471.39912312315465</c:v>
                </c:pt>
                <c:pt idx="11">
                  <c:v>-468.99472747670819</c:v>
                </c:pt>
                <c:pt idx="12">
                  <c:v>-466.44761630083553</c:v>
                </c:pt>
                <c:pt idx="13">
                  <c:v>-463.75856468382369</c:v>
                </c:pt>
                <c:pt idx="14">
                  <c:v>-460.92839090656742</c:v>
                </c:pt>
                <c:pt idx="15">
                  <c:v>-457.95795619356517</c:v>
                </c:pt>
                <c:pt idx="16">
                  <c:v>-454.848164450848</c:v>
                </c:pt>
                <c:pt idx="17">
                  <c:v>-451.59996199092006</c:v>
                </c:pt>
                <c:pt idx="18">
                  <c:v>-448.21433724479471</c:v>
                </c:pt>
                <c:pt idx="19">
                  <c:v>-444.69232046121402</c:v>
                </c:pt>
                <c:pt idx="20">
                  <c:v>-441.03498339314365</c:v>
                </c:pt>
                <c:pt idx="21">
                  <c:v>-437.24343897163641</c:v>
                </c:pt>
                <c:pt idx="22">
                  <c:v>-433.31884096716743</c:v>
                </c:pt>
                <c:pt idx="23">
                  <c:v>-429.26238363853986</c:v>
                </c:pt>
                <c:pt idx="24">
                  <c:v>-425.07530136947156</c:v>
                </c:pt>
                <c:pt idx="25">
                  <c:v>-420.75886829297008</c:v>
                </c:pt>
                <c:pt idx="26">
                  <c:v>-416.31439790361389</c:v>
                </c:pt>
                <c:pt idx="27">
                  <c:v>-411.74324265785373</c:v>
                </c:pt>
                <c:pt idx="28">
                  <c:v>-407.0467935624597</c:v>
                </c:pt>
                <c:pt idx="29">
                  <c:v>-402.22647975123596</c:v>
                </c:pt>
                <c:pt idx="30">
                  <c:v>-397.28376805013454</c:v>
                </c:pt>
                <c:pt idx="31">
                  <c:v>-392.22016253089839</c:v>
                </c:pt>
                <c:pt idx="32">
                  <c:v>-387.03720405337123</c:v>
                </c:pt>
                <c:pt idx="33">
                  <c:v>-381.73646979661243</c:v>
                </c:pt>
                <c:pt idx="34">
                  <c:v>-376.31957277895975</c:v>
                </c:pt>
                <c:pt idx="35">
                  <c:v>-370.78816136718689</c:v>
                </c:pt>
                <c:pt idx="36">
                  <c:v>-365.14391877490328</c:v>
                </c:pt>
                <c:pt idx="37">
                  <c:v>-359.38856255035125</c:v>
                </c:pt>
                <c:pt idx="38">
                  <c:v>-353.52384405375386</c:v>
                </c:pt>
                <c:pt idx="39">
                  <c:v>-347.55154792437514</c:v>
                </c:pt>
                <c:pt idx="40">
                  <c:v>-341.47349153745193</c:v>
                </c:pt>
                <c:pt idx="41">
                  <c:v>-335.29152445116546</c:v>
                </c:pt>
                <c:pt idx="42">
                  <c:v>-329.00752784381882</c:v>
                </c:pt>
                <c:pt idx="43">
                  <c:v>-322.62341394139298</c:v>
                </c:pt>
                <c:pt idx="44">
                  <c:v>-316.14112543565398</c:v>
                </c:pt>
                <c:pt idx="45">
                  <c:v>-309.5626348929909</c:v>
                </c:pt>
                <c:pt idx="46">
                  <c:v>-302.88994415416141</c:v>
                </c:pt>
                <c:pt idx="47">
                  <c:v>-296.12508372512997</c:v>
                </c:pt>
                <c:pt idx="48">
                  <c:v>-289.27011215918327</c:v>
                </c:pt>
                <c:pt idx="49">
                  <c:v>-282.32711543051016</c:v>
                </c:pt>
                <c:pt idx="50">
                  <c:v>-275.29820629943799</c:v>
                </c:pt>
                <c:pt idx="51">
                  <c:v>-268.18552366951747</c:v>
                </c:pt>
                <c:pt idx="52">
                  <c:v>-260.99123193665275</c:v>
                </c:pt>
                <c:pt idx="53">
                  <c:v>-253.71752033047343</c:v>
                </c:pt>
                <c:pt idx="54">
                  <c:v>-246.36660224814992</c:v>
                </c:pt>
                <c:pt idx="55">
                  <c:v>-238.94071458085486</c:v>
                </c:pt>
                <c:pt idx="56">
                  <c:v>-231.44211703307491</c:v>
                </c:pt>
                <c:pt idx="57">
                  <c:v>-223.87309143498058</c:v>
                </c:pt>
                <c:pt idx="58">
                  <c:v>-216.2359410480633</c:v>
                </c:pt>
                <c:pt idx="59">
                  <c:v>-208.53298986425077</c:v>
                </c:pt>
                <c:pt idx="60">
                  <c:v>-200.76658189871395</c:v>
                </c:pt>
                <c:pt idx="61">
                  <c:v>-192.93908047658138</c:v>
                </c:pt>
                <c:pt idx="62">
                  <c:v>-185.05286751377679</c:v>
                </c:pt>
                <c:pt idx="63">
                  <c:v>-177.11034279220002</c:v>
                </c:pt>
                <c:pt idx="64">
                  <c:v>-169.11392322947134</c:v>
                </c:pt>
                <c:pt idx="65">
                  <c:v>-161.06604214346098</c:v>
                </c:pt>
                <c:pt idx="66">
                  <c:v>-152.96914851182825</c:v>
                </c:pt>
                <c:pt idx="67">
                  <c:v>-144.82570622679557</c:v>
                </c:pt>
                <c:pt idx="68">
                  <c:v>-136.63819334538348</c:v>
                </c:pt>
                <c:pt idx="69">
                  <c:v>-128.40910133533589</c:v>
                </c:pt>
                <c:pt idx="70">
                  <c:v>-120.14093431696399</c:v>
                </c:pt>
                <c:pt idx="71">
                  <c:v>-111.83620830114012</c:v>
                </c:pt>
                <c:pt idx="72">
                  <c:v>-103.4974504236734</c:v>
                </c:pt>
                <c:pt idx="73">
                  <c:v>-95.127198176299913</c:v>
                </c:pt>
                <c:pt idx="74">
                  <c:v>-86.72799863452164</c:v>
                </c:pt>
                <c:pt idx="75">
                  <c:v>-78.302407682529008</c:v>
                </c:pt>
                <c:pt idx="76">
                  <c:v>-69.852989235443033</c:v>
                </c:pt>
                <c:pt idx="77">
                  <c:v>-61.382314459113509</c:v>
                </c:pt>
                <c:pt idx="78">
                  <c:v>-52.892960987710843</c:v>
                </c:pt>
                <c:pt idx="79">
                  <c:v>-44.387512139349703</c:v>
                </c:pt>
                <c:pt idx="80">
                  <c:v>-35.8685561299828</c:v>
                </c:pt>
                <c:pt idx="81">
                  <c:v>-27.338685285804459</c:v>
                </c:pt>
                <c:pt idx="82">
                  <c:v>-18.800495254403334</c:v>
                </c:pt>
                <c:pt idx="83">
                  <c:v>-10.256584214904429</c:v>
                </c:pt>
                <c:pt idx="84">
                  <c:v>-1.7095520873408276</c:v>
                </c:pt>
                <c:pt idx="85">
                  <c:v>6.8380002585044144</c:v>
                </c:pt>
                <c:pt idx="86">
                  <c:v>15.383471794545333</c:v>
                </c:pt>
                <c:pt idx="87">
                  <c:v>23.924262125888315</c:v>
                </c:pt>
                <c:pt idx="88">
                  <c:v>32.457772282134663</c:v>
                </c:pt>
                <c:pt idx="89">
                  <c:v>40.981405508249708</c:v>
                </c:pt>
                <c:pt idx="90">
                  <c:v>49.492568054757747</c:v>
                </c:pt>
                <c:pt idx="91">
                  <c:v>57.988669967022396</c:v>
                </c:pt>
                <c:pt idx="92">
                  <c:v>66.467125873372254</c:v>
                </c:pt>
                <c:pt idx="93">
                  <c:v>74.925355771831789</c:v>
                </c:pt>
                <c:pt idx="94">
                  <c:v>83.360785815218435</c:v>
                </c:pt>
                <c:pt idx="95">
                  <c:v>91.770849094366582</c:v>
                </c:pt>
                <c:pt idx="96">
                  <c:v>100.15298641924045</c:v>
                </c:pt>
                <c:pt idx="97">
                  <c:v>108.50464709769795</c:v>
                </c:pt>
                <c:pt idx="98">
                  <c:v>116.82328971166876</c:v>
                </c:pt>
                <c:pt idx="99">
                  <c:v>125.10638289051006</c:v>
                </c:pt>
                <c:pt idx="100">
                  <c:v>133.35140608130507</c:v>
                </c:pt>
                <c:pt idx="101">
                  <c:v>141.55585031586955</c:v>
                </c:pt>
                <c:pt idx="102">
                  <c:v>149.71721897423322</c:v>
                </c:pt>
                <c:pt idx="103">
                  <c:v>157.83302854436346</c:v>
                </c:pt>
                <c:pt idx="104">
                  <c:v>165.90080937790032</c:v>
                </c:pt>
                <c:pt idx="105">
                  <c:v>173.9181064416729</c:v>
                </c:pt>
                <c:pt idx="106">
                  <c:v>181.88248006476812</c:v>
                </c:pt>
                <c:pt idx="107">
                  <c:v>189.79150668092475</c:v>
                </c:pt>
                <c:pt idx="108">
                  <c:v>197.64277956602709</c:v>
                </c:pt>
                <c:pt idx="109">
                  <c:v>205.43390957047325</c:v>
                </c:pt>
                <c:pt idx="110">
                  <c:v>213.16252584619539</c:v>
                </c:pt>
                <c:pt idx="111">
                  <c:v>220.82627656811138</c:v>
                </c:pt>
                <c:pt idx="112">
                  <c:v>228.42282964978693</c:v>
                </c:pt>
                <c:pt idx="113">
                  <c:v>235.94987345309187</c:v>
                </c:pt>
                <c:pt idx="114">
                  <c:v>243.40511749163386</c:v>
                </c:pt>
                <c:pt idx="115">
                  <c:v>250.7862931277553</c:v>
                </c:pt>
                <c:pt idx="116">
                  <c:v>258.09115426288201</c:v>
                </c:pt>
                <c:pt idx="117">
                  <c:v>265.31747802101296</c:v>
                </c:pt>
                <c:pt idx="118">
                  <c:v>272.46306542514372</c:v>
                </c:pt>
                <c:pt idx="119">
                  <c:v>279.52574206641697</c:v>
                </c:pt>
                <c:pt idx="120">
                  <c:v>286.50335876579726</c:v>
                </c:pt>
                <c:pt idx="121">
                  <c:v>293.39379222806821</c:v>
                </c:pt>
                <c:pt idx="122">
                  <c:v>300.19494568795307</c:v>
                </c:pt>
                <c:pt idx="123">
                  <c:v>306.90474954816233</c:v>
                </c:pt>
                <c:pt idx="124">
                  <c:v>313.52116200917447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42-47BE-A802-FC2890F1A6A1}"/>
            </c:ext>
          </c:extLst>
        </c:ser>
        <c:ser>
          <c:idx val="4"/>
          <c:order val="4"/>
          <c:marker>
            <c:symbol val="none"/>
          </c:marker>
          <c:xVal>
            <c:numRef>
              <c:f>'RA610-1869'!$U:$U</c:f>
              <c:numCache>
                <c:formatCode>General</c:formatCode>
                <c:ptCount val="1048576"/>
                <c:pt idx="0">
                  <c:v>525.73610108534467</c:v>
                </c:pt>
                <c:pt idx="1">
                  <c:v>519.08652345469636</c:v>
                </c:pt>
                <c:pt idx="2">
                  <c:v>512.1275504202498</c:v>
                </c:pt>
                <c:pt idx="3">
                  <c:v>504.86129960393669</c:v>
                </c:pt>
                <c:pt idx="4">
                  <c:v>497.28998213260252</c:v>
                </c:pt>
                <c:pt idx="5">
                  <c:v>489.4159019651579</c:v>
                </c:pt>
                <c:pt idx="6">
                  <c:v>481.24145519148158</c:v>
                </c:pt>
                <c:pt idx="7">
                  <c:v>472.76912930328899</c:v>
                </c:pt>
                <c:pt idx="8">
                  <c:v>464.00150243718542</c:v>
                </c:pt>
                <c:pt idx="9">
                  <c:v>454.94124259013688</c:v>
                </c:pt>
                <c:pt idx="10">
                  <c:v>445.59110680759647</c:v>
                </c:pt>
                <c:pt idx="11">
                  <c:v>435.95394034453204</c:v>
                </c:pt>
                <c:pt idx="12">
                  <c:v>426.03267579961346</c:v>
                </c:pt>
                <c:pt idx="13">
                  <c:v>415.83033222281983</c:v>
                </c:pt>
                <c:pt idx="14">
                  <c:v>405.35001419673938</c:v>
                </c:pt>
                <c:pt idx="15">
                  <c:v>394.59491089184257</c:v>
                </c:pt>
                <c:pt idx="16">
                  <c:v>383.56829509601437</c:v>
                </c:pt>
                <c:pt idx="17">
                  <c:v>372.2735222186418</c:v>
                </c:pt>
                <c:pt idx="18">
                  <c:v>360.71402926956</c:v>
                </c:pt>
                <c:pt idx="19">
                  <c:v>348.89333381316692</c:v>
                </c:pt>
                <c:pt idx="20">
                  <c:v>336.8150328980247</c:v>
                </c:pt>
                <c:pt idx="21">
                  <c:v>324.48280196227518</c:v>
                </c:pt>
                <c:pt idx="22">
                  <c:v>311.90039371520061</c:v>
                </c:pt>
                <c:pt idx="23">
                  <c:v>299.07163699526984</c:v>
                </c:pt>
                <c:pt idx="24">
                  <c:v>286.00043560502058</c:v>
                </c:pt>
                <c:pt idx="25">
                  <c:v>272.69076712312778</c:v>
                </c:pt>
                <c:pt idx="26">
                  <c:v>259.14668169402273</c:v>
                </c:pt>
                <c:pt idx="27">
                  <c:v>245.37230079543065</c:v>
                </c:pt>
                <c:pt idx="28">
                  <c:v>231.3718159842017</c:v>
                </c:pt>
                <c:pt idx="29">
                  <c:v>217.14948762081519</c:v>
                </c:pt>
                <c:pt idx="30">
                  <c:v>202.70964357294895</c:v>
                </c:pt>
                <c:pt idx="31">
                  <c:v>188.0566778985044</c:v>
                </c:pt>
                <c:pt idx="32">
                  <c:v>173.19504950849171</c:v>
                </c:pt>
                <c:pt idx="33">
                  <c:v>158.12928081017776</c:v>
                </c:pt>
                <c:pt idx="34">
                  <c:v>142.86395633091468</c:v>
                </c:pt>
                <c:pt idx="35">
                  <c:v>127.40372132306277</c:v>
                </c:pt>
                <c:pt idx="36">
                  <c:v>111.75328035043719</c:v>
                </c:pt>
                <c:pt idx="37">
                  <c:v>95.917395856703251</c:v>
                </c:pt>
                <c:pt idx="38">
                  <c:v>79.900886716162177</c:v>
                </c:pt>
                <c:pt idx="39">
                  <c:v>63.708626767361693</c:v>
                </c:pt>
                <c:pt idx="40">
                  <c:v>47.345543329983343</c:v>
                </c:pt>
                <c:pt idx="41">
                  <c:v>30.816615705454069</c:v>
                </c:pt>
                <c:pt idx="42">
                  <c:v>14.126873661740717</c:v>
                </c:pt>
                <c:pt idx="43">
                  <c:v>-2.7186040972139267</c:v>
                </c:pt>
                <c:pt idx="44">
                  <c:v>-19.714691476943983</c:v>
                </c:pt>
                <c:pt idx="45">
                  <c:v>-36.856216552337457</c:v>
                </c:pt>
                <c:pt idx="46">
                  <c:v>-54.137963141456623</c:v>
                </c:pt>
                <c:pt idx="47">
                  <c:v>-71.554672392827626</c:v>
                </c:pt>
                <c:pt idx="48">
                  <c:v>-89.101044385713578</c:v>
                </c:pt>
                <c:pt idx="49">
                  <c:v>-106.77173974288507</c:v>
                </c:pt>
                <c:pt idx="50">
                  <c:v>-124.5613812553986</c:v>
                </c:pt>
                <c:pt idx="51">
                  <c:v>-142.46455551888465</c:v>
                </c:pt>
                <c:pt idx="52">
                  <c:v>-160.47581458085341</c:v>
                </c:pt>
                <c:pt idx="53">
                  <c:v>-178.58967759851049</c:v>
                </c:pt>
                <c:pt idx="54">
                  <c:v>-196.80063250658316</c:v>
                </c:pt>
                <c:pt idx="55">
                  <c:v>-215.10313769464597</c:v>
                </c:pt>
                <c:pt idx="56">
                  <c:v>-233.49162369343952</c:v>
                </c:pt>
                <c:pt idx="57">
                  <c:v>-251.96049486966311</c:v>
                </c:pt>
                <c:pt idx="58">
                  <c:v>-270.50413112873304</c:v>
                </c:pt>
                <c:pt idx="59">
                  <c:v>-289.11688962498135</c:v>
                </c:pt>
                <c:pt idx="60">
                  <c:v>-307.79310647877981</c:v>
                </c:pt>
              </c:numCache>
            </c:numRef>
          </c:xVal>
          <c:yVal>
            <c:numRef>
              <c:f>'RA610-1869'!$V:$V</c:f>
              <c:numCache>
                <c:formatCode>General</c:formatCode>
                <c:ptCount val="1048576"/>
                <c:pt idx="0">
                  <c:v>317.54286562947829</c:v>
                </c:pt>
                <c:pt idx="1">
                  <c:v>335.33780802048381</c:v>
                </c:pt>
                <c:pt idx="2">
                  <c:v>353.0140505983357</c:v>
                </c:pt>
                <c:pt idx="3">
                  <c:v>370.56621446606584</c:v>
                </c:pt>
                <c:pt idx="4">
                  <c:v>387.98895848397228</c:v>
                </c:pt>
                <c:pt idx="5">
                  <c:v>405.27698089493288</c:v>
                </c:pt>
                <c:pt idx="6">
                  <c:v>422.42502093773533</c:v>
                </c:pt>
                <c:pt idx="7">
                  <c:v>439.42786044793144</c:v>
                </c:pt>
                <c:pt idx="8">
                  <c:v>456.2803254457292</c:v>
                </c:pt>
                <c:pt idx="9">
                  <c:v>472.97728771044029</c:v>
                </c:pt>
                <c:pt idx="10">
                  <c:v>489.51366634100128</c:v>
                </c:pt>
                <c:pt idx="11">
                  <c:v>505.88442930209789</c:v>
                </c:pt>
                <c:pt idx="12">
                  <c:v>522.08459495541638</c:v>
                </c:pt>
                <c:pt idx="13">
                  <c:v>538.10923357556248</c:v>
                </c:pt>
                <c:pt idx="14">
                  <c:v>553.95346885018012</c:v>
                </c:pt>
                <c:pt idx="15">
                  <c:v>569.61247936381801</c:v>
                </c:pt>
                <c:pt idx="16">
                  <c:v>585.08150006509095</c:v>
                </c:pt>
                <c:pt idx="17">
                  <c:v>600.35582371668988</c:v>
                </c:pt>
                <c:pt idx="18">
                  <c:v>615.43080232779744</c:v>
                </c:pt>
                <c:pt idx="19">
                  <c:v>630.301848568477</c:v>
                </c:pt>
                <c:pt idx="20">
                  <c:v>644.96443716560043</c:v>
                </c:pt>
                <c:pt idx="21">
                  <c:v>659.41410627989399</c:v>
                </c:pt>
                <c:pt idx="22">
                  <c:v>673.64645886367884</c:v>
                </c:pt>
                <c:pt idx="23">
                  <c:v>687.65716399889811</c:v>
                </c:pt>
                <c:pt idx="24">
                  <c:v>701.44195821501762</c:v>
                </c:pt>
                <c:pt idx="25">
                  <c:v>714.99664678640625</c:v>
                </c:pt>
                <c:pt idx="26">
                  <c:v>728.31710500879194</c:v>
                </c:pt>
                <c:pt idx="27">
                  <c:v>741.39927945441582</c:v>
                </c:pt>
                <c:pt idx="28">
                  <c:v>754.23918920549136</c:v>
                </c:pt>
                <c:pt idx="29">
                  <c:v>766.83292706560405</c:v>
                </c:pt>
                <c:pt idx="30">
                  <c:v>779.17666074867248</c:v>
                </c:pt>
                <c:pt idx="31">
                  <c:v>791.26663404511851</c:v>
                </c:pt>
                <c:pt idx="32">
                  <c:v>803.09916796488346</c:v>
                </c:pt>
                <c:pt idx="33">
                  <c:v>814.67066185694989</c:v>
                </c:pt>
                <c:pt idx="34">
                  <c:v>825.97759450502144</c:v>
                </c:pt>
                <c:pt idx="35">
                  <c:v>837.01652519903428</c:v>
                </c:pt>
                <c:pt idx="36">
                  <c:v>847.78409478216577</c:v>
                </c:pt>
                <c:pt idx="37">
                  <c:v>858.27702667303129</c:v>
                </c:pt>
                <c:pt idx="38">
                  <c:v>868.49212786274984</c:v>
                </c:pt>
                <c:pt idx="39">
                  <c:v>878.42628988657907</c:v>
                </c:pt>
                <c:pt idx="40">
                  <c:v>888.07648976982568</c:v>
                </c:pt>
                <c:pt idx="41">
                  <c:v>897.4397909477384</c:v>
                </c:pt>
                <c:pt idx="42">
                  <c:v>906.51334415910628</c:v>
                </c:pt>
                <c:pt idx="43">
                  <c:v>915.29438831329412</c:v>
                </c:pt>
                <c:pt idx="44">
                  <c:v>923.78025133044207</c:v>
                </c:pt>
                <c:pt idx="45">
                  <c:v>931.96835095458414</c:v>
                </c:pt>
                <c:pt idx="46">
                  <c:v>939.85619553943025</c:v>
                </c:pt>
                <c:pt idx="47">
                  <c:v>947.44138480657648</c:v>
                </c:pt>
                <c:pt idx="48">
                  <c:v>954.72161057591188</c:v>
                </c:pt>
                <c:pt idx="49">
                  <c:v>961.69465746799983</c:v>
                </c:pt>
                <c:pt idx="50">
                  <c:v>968.35840357822076</c:v>
                </c:pt>
                <c:pt idx="51">
                  <c:v>974.71082112246859</c:v>
                </c:pt>
                <c:pt idx="52">
                  <c:v>980.74997705420856</c:v>
                </c:pt>
                <c:pt idx="53">
                  <c:v>986.47403365270361</c:v>
                </c:pt>
                <c:pt idx="54">
                  <c:v>991.88124908223585</c:v>
                </c:pt>
                <c:pt idx="55">
                  <c:v>996.96997792214802</c:v>
                </c:pt>
                <c:pt idx="56">
                  <c:v>1001.7386716675464</c:v>
                </c:pt>
                <c:pt idx="57">
                  <c:v>1006.1858792005132</c:v>
                </c:pt>
                <c:pt idx="58">
                  <c:v>1010.3102472316818</c:v>
                </c:pt>
                <c:pt idx="59">
                  <c:v>1014.1105207120454</c:v>
                </c:pt>
                <c:pt idx="60">
                  <c:v>1017.585543214868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42-47BE-A802-FC2890F1A6A1}"/>
            </c:ext>
          </c:extLst>
        </c:ser>
        <c:ser>
          <c:idx val="5"/>
          <c:order val="5"/>
          <c:marker>
            <c:symbol val="none"/>
          </c:marker>
          <c:xVal>
            <c:numRef>
              <c:f>'RA610-1869'!$Y:$Y</c:f>
              <c:numCache>
                <c:formatCode>General</c:formatCode>
                <c:ptCount val="1048576"/>
                <c:pt idx="0">
                  <c:v>-345.00538564693426</c:v>
                </c:pt>
                <c:pt idx="1">
                  <c:v>-362.71556212202563</c:v>
                </c:pt>
                <c:pt idx="2">
                  <c:v>-380.27276178651346</c:v>
                </c:pt>
                <c:pt idx="3">
                  <c:v>-397.67164196829958</c:v>
                </c:pt>
                <c:pt idx="4">
                  <c:v>-414.90690817204757</c:v>
                </c:pt>
                <c:pt idx="5">
                  <c:v>-431.97331569030905</c:v>
                </c:pt>
                <c:pt idx="6">
                  <c:v>-448.86567119948756</c:v>
                </c:pt>
                <c:pt idx="7">
                  <c:v>-465.57883434017583</c:v>
                </c:pt>
                <c:pt idx="8">
                  <c:v>-482.1077192813691</c:v>
                </c:pt>
                <c:pt idx="9">
                  <c:v>-498.44729626808851</c:v>
                </c:pt>
                <c:pt idx="10">
                  <c:v>-514.59259315194265</c:v>
                </c:pt>
                <c:pt idx="11">
                  <c:v>-530.53869690415399</c:v>
                </c:pt>
                <c:pt idx="12">
                  <c:v>-546.28075511059865</c:v>
                </c:pt>
                <c:pt idx="13">
                  <c:v>-561.81397744840262</c:v>
                </c:pt>
                <c:pt idx="14">
                  <c:v>-577.13363714363857</c:v>
                </c:pt>
                <c:pt idx="15">
                  <c:v>-592.23507240969047</c:v>
                </c:pt>
                <c:pt idx="16">
                  <c:v>-607.11368786583546</c:v>
                </c:pt>
                <c:pt idx="17">
                  <c:v>-621.7649559356272</c:v>
                </c:pt>
                <c:pt idx="18">
                  <c:v>-636.18441822463831</c:v>
                </c:pt>
                <c:pt idx="19">
                  <c:v>-650.36768687715562</c:v>
                </c:pt>
                <c:pt idx="20">
                  <c:v>-664.31044591140721</c:v>
                </c:pt>
                <c:pt idx="21">
                  <c:v>-678.00845253292061</c:v>
                </c:pt>
                <c:pt idx="22">
                  <c:v>-691.45753842560975</c:v>
                </c:pt>
                <c:pt idx="23">
                  <c:v>-704.65361102019597</c:v>
                </c:pt>
                <c:pt idx="24">
                  <c:v>-717.59265473958089</c:v>
                </c:pt>
                <c:pt idx="25">
                  <c:v>-730.27073222079184</c:v>
                </c:pt>
                <c:pt idx="26">
                  <c:v>-742.68398551312237</c:v>
                </c:pt>
                <c:pt idx="27">
                  <c:v>-754.82863725211359</c:v>
                </c:pt>
                <c:pt idx="28">
                  <c:v>-766.70099180900525</c:v>
                </c:pt>
                <c:pt idx="29">
                  <c:v>-778.29743641532377</c:v>
                </c:pt>
                <c:pt idx="30">
                  <c:v>-789.61444226224717</c:v>
                </c:pt>
                <c:pt idx="31">
                  <c:v>-800.64856557442818</c:v>
                </c:pt>
                <c:pt idx="32">
                  <c:v>-811.3964486579348</c:v>
                </c:pt>
                <c:pt idx="33">
                  <c:v>-821.85482092200186</c:v>
                </c:pt>
                <c:pt idx="34">
                  <c:v>-832.0204998742754</c:v>
                </c:pt>
                <c:pt idx="35">
                  <c:v>-841.89039208924567</c:v>
                </c:pt>
                <c:pt idx="36">
                  <c:v>-851.46149414958165</c:v>
                </c:pt>
                <c:pt idx="37">
                  <c:v>-860.73089356007222</c:v>
                </c:pt>
                <c:pt idx="38">
                  <c:v>-869.69576963390159</c:v>
                </c:pt>
                <c:pt idx="39">
                  <c:v>-878.35339435098786</c:v>
                </c:pt>
                <c:pt idx="40">
                  <c:v>-886.70113318812059</c:v>
                </c:pt>
                <c:pt idx="41">
                  <c:v>-894.73644592064898</c:v>
                </c:pt>
                <c:pt idx="42">
                  <c:v>-902.45688739547518</c:v>
                </c:pt>
                <c:pt idx="43">
                  <c:v>-909.86010827511723</c:v>
                </c:pt>
                <c:pt idx="44">
                  <c:v>-916.94385575261208</c:v>
                </c:pt>
                <c:pt idx="45">
                  <c:v>-923.70597423704953</c:v>
                </c:pt>
                <c:pt idx="46">
                  <c:v>-930.14440600951957</c:v>
                </c:pt>
                <c:pt idx="47">
                  <c:v>-936.25719184927766</c:v>
                </c:pt>
                <c:pt idx="48">
                  <c:v>-942.04247162993806</c:v>
                </c:pt>
                <c:pt idx="49">
                  <c:v>-947.49848488551129</c:v>
                </c:pt>
                <c:pt idx="50">
                  <c:v>-952.62357134611739</c:v>
                </c:pt>
                <c:pt idx="51">
                  <c:v>-957.41617144320435</c:v>
                </c:pt>
                <c:pt idx="52">
                  <c:v>-961.87482678412948</c:v>
                </c:pt>
                <c:pt idx="53">
                  <c:v>-965.99818059594782</c:v>
                </c:pt>
                <c:pt idx="54">
                  <c:v>-969.78497813828039</c:v>
                </c:pt>
                <c:pt idx="55">
                  <c:v>-973.23406708513176</c:v>
                </c:pt>
                <c:pt idx="56">
                  <c:v>-976.34439787554447</c:v>
                </c:pt>
                <c:pt idx="57">
                  <c:v>-979.11502403298209</c:v>
                </c:pt>
                <c:pt idx="58">
                  <c:v>-981.54510245334177</c:v>
                </c:pt>
                <c:pt idx="59">
                  <c:v>-983.63389366151227</c:v>
                </c:pt>
                <c:pt idx="60">
                  <c:v>-985.38076203639639</c:v>
                </c:pt>
                <c:pt idx="61">
                  <c:v>-986.78517600433202</c:v>
                </c:pt>
                <c:pt idx="62">
                  <c:v>-987.84670820084921</c:v>
                </c:pt>
                <c:pt idx="63">
                  <c:v>-988.5650356007186</c:v>
                </c:pt>
                <c:pt idx="64">
                  <c:v>-988.93993961624824</c:v>
                </c:pt>
                <c:pt idx="65">
                  <c:v>-988.971306163799</c:v>
                </c:pt>
                <c:pt idx="66">
                  <c:v>-988.65912569850184</c:v>
                </c:pt>
                <c:pt idx="67">
                  <c:v>-988.00349321716067</c:v>
                </c:pt>
                <c:pt idx="68">
                  <c:v>-987.00460822934633</c:v>
                </c:pt>
                <c:pt idx="69">
                  <c:v>-985.66277469668466</c:v>
                </c:pt>
                <c:pt idx="70">
                  <c:v>-983.97840094036087</c:v>
                </c:pt>
                <c:pt idx="71">
                  <c:v>-981.95199951686732</c:v>
                </c:pt>
                <c:pt idx="72">
                  <c:v>-979.58418706203156</c:v>
                </c:pt>
                <c:pt idx="73">
                  <c:v>-976.87568410337417</c:v>
                </c:pt>
                <c:pt idx="74">
                  <c:v>-973.82731484085093</c:v>
                </c:pt>
                <c:pt idx="75">
                  <c:v>-970.44000689604832</c:v>
                </c:pt>
                <c:pt idx="76">
                  <c:v>-966.7147910299077</c:v>
                </c:pt>
                <c:pt idx="77">
                  <c:v>-962.65280082906293</c:v>
                </c:pt>
                <c:pt idx="78">
                  <c:v>-958.25527236089033</c:v>
                </c:pt>
                <c:pt idx="79">
                  <c:v>-953.52354379736994</c:v>
                </c:pt>
                <c:pt idx="80">
                  <c:v>-948.45905500788172</c:v>
                </c:pt>
                <c:pt idx="81">
                  <c:v>-943.06334712104876</c:v>
                </c:pt>
                <c:pt idx="82">
                  <c:v>-937.33806205577253</c:v>
                </c:pt>
                <c:pt idx="83">
                  <c:v>-931.28494202159459</c:v>
                </c:pt>
                <c:pt idx="84">
                  <c:v>-924.90582898854154</c:v>
                </c:pt>
                <c:pt idx="85">
                  <c:v>-918.20266412660999</c:v>
                </c:pt>
                <c:pt idx="86">
                  <c:v>-911.1774872150686</c:v>
                </c:pt>
                <c:pt idx="87">
                  <c:v>-903.83243602175003</c:v>
                </c:pt>
                <c:pt idx="88">
                  <c:v>-896.16974565252735</c:v>
                </c:pt>
                <c:pt idx="89">
                  <c:v>-888.19174787116845</c:v>
                </c:pt>
                <c:pt idx="90">
                  <c:v>-879.90087038977867</c:v>
                </c:pt>
                <c:pt idx="91">
                  <c:v>-871.29963613004452</c:v>
                </c:pt>
                <c:pt idx="92">
                  <c:v>-862.39066245550873</c:v>
                </c:pt>
                <c:pt idx="93">
                  <c:v>-853.17666037510196</c:v>
                </c:pt>
                <c:pt idx="94">
                  <c:v>-843.66043371818057</c:v>
                </c:pt>
                <c:pt idx="95">
                  <c:v>-833.84487828131978</c:v>
                </c:pt>
                <c:pt idx="96">
                  <c:v>-823.73298094711856</c:v>
                </c:pt>
                <c:pt idx="97">
                  <c:v>-813.32781877529078</c:v>
                </c:pt>
                <c:pt idx="98">
                  <c:v>-802.63255806631025</c:v>
                </c:pt>
                <c:pt idx="99">
                  <c:v>-791.65045339790504</c:v>
                </c:pt>
                <c:pt idx="100">
                  <c:v>-780.38484663468432</c:v>
                </c:pt>
                <c:pt idx="101">
                  <c:v>-768.83916591120828</c:v>
                </c:pt>
                <c:pt idx="102">
                  <c:v>-757.016924588802</c:v>
                </c:pt>
                <c:pt idx="103">
                  <c:v>-744.92172018643566</c:v>
                </c:pt>
                <c:pt idx="104">
                  <c:v>-732.55723328599822</c:v>
                </c:pt>
                <c:pt idx="105">
                  <c:v>-719.92722641229147</c:v>
                </c:pt>
                <c:pt idx="106">
                  <c:v>-707.03554288809062</c:v>
                </c:pt>
                <c:pt idx="107">
                  <c:v>-693.88610566461819</c:v>
                </c:pt>
                <c:pt idx="108">
                  <c:v>-680.48291612778473</c:v>
                </c:pt>
                <c:pt idx="109">
                  <c:v>-666.83005288056586</c:v>
                </c:pt>
                <c:pt idx="110">
                  <c:v>-652.9316705018781</c:v>
                </c:pt>
                <c:pt idx="111">
                  <c:v>-638.79199828233538</c:v>
                </c:pt>
                <c:pt idx="112">
                  <c:v>-624.41533893727512</c:v>
                </c:pt>
                <c:pt idx="113">
                  <c:v>-609.80606729743488</c:v>
                </c:pt>
                <c:pt idx="114">
                  <c:v>-594.96862897768995</c:v>
                </c:pt>
                <c:pt idx="115">
                  <c:v>-579.90753902424626</c:v>
                </c:pt>
                <c:pt idx="116">
                  <c:v>-564.62738054070883</c:v>
                </c:pt>
                <c:pt idx="117">
                  <c:v>-549.13280329344002</c:v>
                </c:pt>
                <c:pt idx="118">
                  <c:v>-533.4285222966306</c:v>
                </c:pt>
                <c:pt idx="119">
                  <c:v>-517.51931637751477</c:v>
                </c:pt>
                <c:pt idx="120">
                  <c:v>-501.41002672217098</c:v>
                </c:pt>
                <c:pt idx="121">
                  <c:v>-485.10555540234282</c:v>
                </c:pt>
                <c:pt idx="122">
                  <c:v>-468.61086388373724</c:v>
                </c:pt>
                <c:pt idx="123">
                  <c:v>-451.9309715162417</c:v>
                </c:pt>
                <c:pt idx="124">
                  <c:v>-435.07095400653247</c:v>
                </c:pt>
                <c:pt idx="125">
                  <c:v>-418.03594187353667</c:v>
                </c:pt>
                <c:pt idx="126">
                  <c:v>-400.83111888720293</c:v>
                </c:pt>
                <c:pt idx="127">
                  <c:v>-383.46172049108372</c:v>
                </c:pt>
                <c:pt idx="128">
                  <c:v>-365.9330322091779</c:v>
                </c:pt>
                <c:pt idx="129">
                  <c:v>-348.25038803754524</c:v>
                </c:pt>
                <c:pt idx="130">
                  <c:v>-330.41916882116476</c:v>
                </c:pt>
                <c:pt idx="131">
                  <c:v>-312.44480061653826</c:v>
                </c:pt>
                <c:pt idx="132">
                  <c:v>-294.33275304054007</c:v>
                </c:pt>
                <c:pt idx="133">
                  <c:v>-276.08853760600044</c:v>
                </c:pt>
                <c:pt idx="134">
                  <c:v>-257.71770604455543</c:v>
                </c:pt>
                <c:pt idx="135">
                  <c:v>-239.22584861724255</c:v>
                </c:pt>
                <c:pt idx="136">
                  <c:v>-220.61859241338237</c:v>
                </c:pt>
                <c:pt idx="137">
                  <c:v>-201.90159963825266</c:v>
                </c:pt>
                <c:pt idx="138">
                  <c:v>-183.08056589006867</c:v>
                </c:pt>
                <c:pt idx="139">
                  <c:v>-164.16121842681071</c:v>
                </c:pt>
                <c:pt idx="140">
                  <c:v>-153.14521699418191</c:v>
                </c:pt>
              </c:numCache>
            </c:numRef>
          </c:xVal>
          <c:yVal>
            <c:numRef>
              <c:f>'RA610-1869'!$Z:$Z</c:f>
              <c:numCache>
                <c:formatCode>General</c:formatCode>
                <c:ptCount val="1048576"/>
                <c:pt idx="0">
                  <c:v>1019.5149709020798</c:v>
                </c:pt>
                <c:pt idx="1">
                  <c:v>1010.8996308241169</c:v>
                </c:pt>
                <c:pt idx="2">
                  <c:v>1001.976673053337</c:v>
                </c:pt>
                <c:pt idx="3">
                  <c:v>992.74881285404342</c:v>
                </c:pt>
                <c:pt idx="4">
                  <c:v>983.21885827263247</c:v>
                </c:pt>
                <c:pt idx="5">
                  <c:v>973.389709283098</c:v>
                </c:pt>
                <c:pt idx="6">
                  <c:v>963.26435690457117</c:v>
                </c:pt>
                <c:pt idx="7">
                  <c:v>952.84588229114661</c:v>
                </c:pt>
                <c:pt idx="8">
                  <c:v>942.13745579428769</c:v>
                </c:pt>
                <c:pt idx="9">
                  <c:v>931.14233599808335</c:v>
                </c:pt>
                <c:pt idx="10">
                  <c:v>919.86386872765866</c:v>
                </c:pt>
                <c:pt idx="11">
                  <c:v>908.3054860310375</c:v>
                </c:pt>
                <c:pt idx="12">
                  <c:v>896.47070513476717</c:v>
                </c:pt>
                <c:pt idx="13">
                  <c:v>884.36312737362186</c:v>
                </c:pt>
                <c:pt idx="14">
                  <c:v>871.98643709471548</c:v>
                </c:pt>
                <c:pt idx="15">
                  <c:v>859.34440053634796</c:v>
                </c:pt>
                <c:pt idx="16">
                  <c:v>846.44086468194041</c:v>
                </c:pt>
                <c:pt idx="17">
                  <c:v>833.27975608938914</c:v>
                </c:pt>
                <c:pt idx="18">
                  <c:v>819.86507969621425</c:v>
                </c:pt>
                <c:pt idx="19">
                  <c:v>806.2009176008512</c:v>
                </c:pt>
                <c:pt idx="20">
                  <c:v>792.29142782046642</c:v>
                </c:pt>
                <c:pt idx="21">
                  <c:v>778.14084302566755</c:v>
                </c:pt>
                <c:pt idx="22">
                  <c:v>763.75346925249755</c:v>
                </c:pt>
                <c:pt idx="23">
                  <c:v>749.13368459210494</c:v>
                </c:pt>
                <c:pt idx="24">
                  <c:v>734.28593785848716</c:v>
                </c:pt>
                <c:pt idx="25">
                  <c:v>719.21474723470942</c:v>
                </c:pt>
                <c:pt idx="26">
                  <c:v>703.92469889802135</c:v>
                </c:pt>
                <c:pt idx="27">
                  <c:v>688.42044562427498</c:v>
                </c:pt>
                <c:pt idx="28">
                  <c:v>672.70670537208582</c:v>
                </c:pt>
                <c:pt idx="29">
                  <c:v>656.78825984714774</c:v>
                </c:pt>
                <c:pt idx="30">
                  <c:v>640.66995304716056</c:v>
                </c:pt>
                <c:pt idx="31">
                  <c:v>624.35668978779324</c:v>
                </c:pt>
                <c:pt idx="32">
                  <c:v>607.85343421014727</c:v>
                </c:pt>
                <c:pt idx="33">
                  <c:v>591.16520827016177</c:v>
                </c:pt>
                <c:pt idx="34">
                  <c:v>574.29709021042731</c:v>
                </c:pt>
                <c:pt idx="35">
                  <c:v>557.25421301487472</c:v>
                </c:pt>
                <c:pt idx="36">
                  <c:v>540.04176284679977</c:v>
                </c:pt>
                <c:pt idx="37">
                  <c:v>522.66497747071162</c:v>
                </c:pt>
                <c:pt idx="38">
                  <c:v>505.12914465847552</c:v>
                </c:pt>
                <c:pt idx="39">
                  <c:v>487.43960058023731</c:v>
                </c:pt>
                <c:pt idx="40">
                  <c:v>469.6017281806246</c:v>
                </c:pt>
                <c:pt idx="41">
                  <c:v>451.62095554071004</c:v>
                </c:pt>
                <c:pt idx="42">
                  <c:v>433.50275422624185</c:v>
                </c:pt>
                <c:pt idx="43">
                  <c:v>415.2526376226399</c:v>
                </c:pt>
                <c:pt idx="44">
                  <c:v>396.87615925726971</c:v>
                </c:pt>
                <c:pt idx="45">
                  <c:v>378.37891110949801</c:v>
                </c:pt>
                <c:pt idx="46">
                  <c:v>359.76652190904656</c:v>
                </c:pt>
                <c:pt idx="47">
                  <c:v>341.0446554231678</c:v>
                </c:pt>
                <c:pt idx="48">
                  <c:v>322.21900873315161</c:v>
                </c:pt>
                <c:pt idx="49">
                  <c:v>303.29531050070187</c:v>
                </c:pt>
                <c:pt idx="50">
                  <c:v>284.27931922469503</c:v>
                </c:pt>
                <c:pt idx="51">
                  <c:v>265.17682148886905</c:v>
                </c:pt>
                <c:pt idx="52">
                  <c:v>245.99363020095623</c:v>
                </c:pt>
                <c:pt idx="53">
                  <c:v>226.73558282381032</c:v>
                </c:pt>
                <c:pt idx="54">
                  <c:v>207.40853959906434</c:v>
                </c:pt>
                <c:pt idx="55">
                  <c:v>188.01838176384948</c:v>
                </c:pt>
                <c:pt idx="56">
                  <c:v>168.57100976113341</c:v>
                </c:pt>
                <c:pt idx="57">
                  <c:v>149.0723414442063</c:v>
                </c:pt>
                <c:pt idx="58">
                  <c:v>129.52831027587371</c:v>
                </c:pt>
                <c:pt idx="59">
                  <c:v>109.94486352290133</c:v>
                </c:pt>
                <c:pt idx="60">
                  <c:v>90.327960446252234</c:v>
                </c:pt>
                <c:pt idx="61">
                  <c:v>70.683570487678779</c:v>
                </c:pt>
                <c:pt idx="62">
                  <c:v>51.017671453218838</c:v>
                </c:pt>
                <c:pt idx="63">
                  <c:v>31.336247694140042</c:v>
                </c:pt>
                <c:pt idx="64">
                  <c:v>11.645288285900058</c:v>
                </c:pt>
                <c:pt idx="65">
                  <c:v>-8.0492147943385817</c:v>
                </c:pt>
                <c:pt idx="66">
                  <c:v>-27.741268491068681</c:v>
                </c:pt>
                <c:pt idx="67">
                  <c:v>-47.424880494135216</c:v>
                </c:pt>
                <c:pt idx="68">
                  <c:v>-67.094061062195337</c:v>
                </c:pt>
                <c:pt idx="69">
                  <c:v>-86.742824845406716</c:v>
                </c:pt>
                <c:pt idx="70">
                  <c:v>-106.36519270677459</c:v>
                </c:pt>
                <c:pt idx="71">
                  <c:v>-125.95519354160555</c:v>
                </c:pt>
                <c:pt idx="72">
                  <c:v>-145.50686609452438</c:v>
                </c:pt>
                <c:pt idx="73">
                  <c:v>-165.01426077348546</c:v>
                </c:pt>
                <c:pt idx="74">
                  <c:v>-184.4714414602432</c:v>
                </c:pt>
                <c:pt idx="75">
                  <c:v>-203.87248731671522</c:v>
                </c:pt>
                <c:pt idx="76">
                  <c:v>-223.21149458669859</c:v>
                </c:pt>
                <c:pt idx="77">
                  <c:v>-242.48257839239244</c:v>
                </c:pt>
                <c:pt idx="78">
                  <c:v>-261.67987452516661</c:v>
                </c:pt>
                <c:pt idx="79">
                  <c:v>-280.79754123004983</c:v>
                </c:pt>
                <c:pt idx="80">
                  <c:v>-299.82976098337764</c:v>
                </c:pt>
                <c:pt idx="81">
                  <c:v>-318.77074226307337</c:v>
                </c:pt>
                <c:pt idx="82">
                  <c:v>-337.61472131101232</c:v>
                </c:pt>
                <c:pt idx="83">
                  <c:v>-356.35596388693796</c:v>
                </c:pt>
                <c:pt idx="84">
                  <c:v>-374.98876701339606</c:v>
                </c:pt>
                <c:pt idx="85">
                  <c:v>-393.50746071115998</c:v>
                </c:pt>
                <c:pt idx="86">
                  <c:v>-411.90640972460523</c:v>
                </c:pt>
                <c:pt idx="87">
                  <c:v>-430.18001523652777</c:v>
                </c:pt>
                <c:pt idx="88">
                  <c:v>-448.32271657186476</c:v>
                </c:pt>
                <c:pt idx="89">
                  <c:v>-466.32899288981747</c:v>
                </c:pt>
                <c:pt idx="90">
                  <c:v>-484.19336486384441</c:v>
                </c:pt>
                <c:pt idx="91">
                  <c:v>-501.91039634902921</c:v>
                </c:pt>
                <c:pt idx="92">
                  <c:v>-519.47469603630009</c:v>
                </c:pt>
                <c:pt idx="93">
                  <c:v>-536.88091909301386</c:v>
                </c:pt>
                <c:pt idx="94">
                  <c:v>-554.12376878939335</c:v>
                </c:pt>
                <c:pt idx="95">
                  <c:v>-571.19799811032397</c:v>
                </c:pt>
                <c:pt idx="96">
                  <c:v>-588.09841135202942</c:v>
                </c:pt>
                <c:pt idx="97">
                  <c:v>-604.81986570312506</c:v>
                </c:pt>
                <c:pt idx="98">
                  <c:v>-621.3572728095844</c:v>
                </c:pt>
                <c:pt idx="99">
                  <c:v>-637.70560032312562</c:v>
                </c:pt>
                <c:pt idx="100">
                  <c:v>-653.85987343256409</c:v>
                </c:pt>
                <c:pt idx="101">
                  <c:v>-669.81517637764762</c:v>
                </c:pt>
                <c:pt idx="102">
                  <c:v>-685.56665394493007</c:v>
                </c:pt>
                <c:pt idx="103">
                  <c:v>-701.10951294521738</c:v>
                </c:pt>
                <c:pt idx="104">
                  <c:v>-716.43902367213639</c:v>
                </c:pt>
                <c:pt idx="105">
                  <c:v>-731.55052134139271</c:v>
                </c:pt>
                <c:pt idx="106">
                  <c:v>-746.43940751026639</c:v>
                </c:pt>
                <c:pt idx="107">
                  <c:v>-761.10115147692238</c:v>
                </c:pt>
                <c:pt idx="108">
                  <c:v>-775.53129165910946</c:v>
                </c:pt>
                <c:pt idx="109">
                  <c:v>-789.72543695182003</c:v>
                </c:pt>
                <c:pt idx="110">
                  <c:v>-803.67926806351113</c:v>
                </c:pt>
                <c:pt idx="111">
                  <c:v>-817.38853883046761</c:v>
                </c:pt>
                <c:pt idx="112">
                  <c:v>-830.84907750891239</c:v>
                </c:pt>
                <c:pt idx="113">
                  <c:v>-844.05678804447427</c:v>
                </c:pt>
                <c:pt idx="114">
                  <c:v>-857.0076513186184</c:v>
                </c:pt>
                <c:pt idx="115">
                  <c:v>-869.69772637167057</c:v>
                </c:pt>
                <c:pt idx="116">
                  <c:v>-882.12315160205333</c:v>
                </c:pt>
                <c:pt idx="117">
                  <c:v>-894.28014594137392</c:v>
                </c:pt>
                <c:pt idx="118">
                  <c:v>-906.16501000500818</c:v>
                </c:pt>
                <c:pt idx="119">
                  <c:v>-917.77412721782787</c:v>
                </c:pt>
                <c:pt idx="120">
                  <c:v>-929.10396491472579</c:v>
                </c:pt>
                <c:pt idx="121">
                  <c:v>-940.15107541561031</c:v>
                </c:pt>
                <c:pt idx="122">
                  <c:v>-950.91209707453561</c:v>
                </c:pt>
                <c:pt idx="123">
                  <c:v>-961.38375530265671</c:v>
                </c:pt>
                <c:pt idx="124">
                  <c:v>-971.56286356468797</c:v>
                </c:pt>
                <c:pt idx="125">
                  <c:v>-981.44632434856817</c:v>
                </c:pt>
                <c:pt idx="126">
                  <c:v>-991.03113010803872</c:v>
                </c:pt>
                <c:pt idx="127">
                  <c:v>-1000.3143641778391</c:v>
                </c:pt>
                <c:pt idx="128">
                  <c:v>-1009.293201661255</c:v>
                </c:pt>
                <c:pt idx="129">
                  <c:v>-1017.9649102897341</c:v>
                </c:pt>
                <c:pt idx="130">
                  <c:v>-1026.3268512543186</c:v>
                </c:pt>
                <c:pt idx="131">
                  <c:v>-1034.3764800086383</c:v>
                </c:pt>
                <c:pt idx="132">
                  <c:v>-1042.1113470432156</c:v>
                </c:pt>
                <c:pt idx="133">
                  <c:v>-1049.5290986308573</c:v>
                </c:pt>
                <c:pt idx="134">
                  <c:v>-1056.6274775428928</c:v>
                </c:pt>
                <c:pt idx="135">
                  <c:v>-1063.4043237360529</c:v>
                </c:pt>
                <c:pt idx="136">
                  <c:v>-1069.8575750097723</c:v>
                </c:pt>
                <c:pt idx="137">
                  <c:v>-1075.9852676337182</c:v>
                </c:pt>
                <c:pt idx="138">
                  <c:v>-1081.7855369453564</c:v>
                </c:pt>
                <c:pt idx="139">
                  <c:v>-1087.25661791737</c:v>
                </c:pt>
                <c:pt idx="140">
                  <c:v>-1090.2783505845807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42-47BE-A802-FC2890F1A6A1}"/>
            </c:ext>
          </c:extLst>
        </c:ser>
        <c:ser>
          <c:idx val="6"/>
          <c:order val="6"/>
          <c:marker>
            <c:symbol val="none"/>
          </c:marker>
          <c:xVal>
            <c:numRef>
              <c:f>'RA610-1869'!$AC:$AC</c:f>
              <c:numCache>
                <c:formatCode>General</c:formatCode>
                <c:ptCount val="1048576"/>
                <c:pt idx="0">
                  <c:v>-158.41810537338563</c:v>
                </c:pt>
                <c:pt idx="1">
                  <c:v>-176.5354072058156</c:v>
                </c:pt>
                <c:pt idx="2">
                  <c:v>-194.75042604504165</c:v>
                </c:pt>
                <c:pt idx="3">
                  <c:v>-213.05761904398088</c:v>
                </c:pt>
                <c:pt idx="4">
                  <c:v>-231.45141530686823</c:v>
                </c:pt>
                <c:pt idx="5">
                  <c:v>-249.9262175844855</c:v>
                </c:pt>
                <c:pt idx="6">
                  <c:v>-268.47640397740861</c:v>
                </c:pt>
                <c:pt idx="7">
                  <c:v>-287.09632964675831</c:v>
                </c:pt>
                <c:pt idx="8">
                  <c:v>-305.78032853192815</c:v>
                </c:pt>
                <c:pt idx="9">
                  <c:v>-324.52271507477349</c:v>
                </c:pt>
                <c:pt idx="10">
                  <c:v>-343.31778594973161</c:v>
                </c:pt>
                <c:pt idx="11">
                  <c:v>-362.15982179934775</c:v>
                </c:pt>
                <c:pt idx="12">
                  <c:v>-381.04308897468297</c:v>
                </c:pt>
                <c:pt idx="13">
                  <c:v>-399.96184128006729</c:v>
                </c:pt>
                <c:pt idx="14">
                  <c:v>-418.9103217216732</c:v>
                </c:pt>
                <c:pt idx="15">
                  <c:v>-437.88276425937318</c:v>
                </c:pt>
                <c:pt idx="16">
                  <c:v>-456.87339556135214</c:v>
                </c:pt>
                <c:pt idx="17">
                  <c:v>-475.87643676093728</c:v>
                </c:pt>
                <c:pt idx="18">
                  <c:v>-494.88610521511231</c:v>
                </c:pt>
                <c:pt idx="19">
                  <c:v>-513.89661626418172</c:v>
                </c:pt>
                <c:pt idx="20">
                  <c:v>-532.90218499204616</c:v>
                </c:pt>
                <c:pt idx="21">
                  <c:v>-551.89702798656083</c:v>
                </c:pt>
                <c:pt idx="22">
                  <c:v>-570.87536509943061</c:v>
                </c:pt>
                <c:pt idx="23">
                  <c:v>-589.83142120511593</c:v>
                </c:pt>
                <c:pt idx="24">
                  <c:v>-608.75942795820788</c:v>
                </c:pt>
                <c:pt idx="25">
                  <c:v>-627.6536255487415</c:v>
                </c:pt>
                <c:pt idx="26">
                  <c:v>-646.5082644549118</c:v>
                </c:pt>
                <c:pt idx="27">
                  <c:v>-665.31760719265776</c:v>
                </c:pt>
                <c:pt idx="28">
                  <c:v>-684.0759300615839</c:v>
                </c:pt>
                <c:pt idx="29">
                  <c:v>-702.77752488668841</c:v>
                </c:pt>
                <c:pt idx="30">
                  <c:v>-721.41670075536581</c:v>
                </c:pt>
                <c:pt idx="31">
                  <c:v>-739.98778574915696</c:v>
                </c:pt>
                <c:pt idx="32">
                  <c:v>-758.48512866971771</c:v>
                </c:pt>
                <c:pt idx="33">
                  <c:v>-776.9031007584864</c:v>
                </c:pt>
                <c:pt idx="34">
                  <c:v>-795.23609740951849</c:v>
                </c:pt>
                <c:pt idx="35">
                  <c:v>-813.47853987497388</c:v>
                </c:pt>
                <c:pt idx="36">
                  <c:v>-831.62487696273422</c:v>
                </c:pt>
                <c:pt idx="37">
                  <c:v>-849.66958672563726</c:v>
                </c:pt>
                <c:pt idx="38">
                  <c:v>-867.6071781418093</c:v>
                </c:pt>
                <c:pt idx="39">
                  <c:v>-885.43219278558922</c:v>
                </c:pt>
                <c:pt idx="40">
                  <c:v>-903.13920648853104</c:v>
                </c:pt>
                <c:pt idx="41">
                  <c:v>-920.72283098998469</c:v>
                </c:pt>
                <c:pt idx="42">
                  <c:v>-938.17771557674826</c:v>
                </c:pt>
                <c:pt idx="43">
                  <c:v>-955.49854871129514</c:v>
                </c:pt>
                <c:pt idx="44">
                  <c:v>-972.68005964807924</c:v>
                </c:pt>
                <c:pt idx="45">
                  <c:v>-989.71702003742803</c:v>
                </c:pt>
                <c:pt idx="46">
                  <c:v>-1006.6042455165351</c:v>
                </c:pt>
                <c:pt idx="47">
                  <c:v>-1023.336597287065</c:v>
                </c:pt>
                <c:pt idx="48">
                  <c:v>-1039.9089836788949</c:v>
                </c:pt>
                <c:pt idx="49">
                  <c:v>-1056.3163616995162</c:v>
                </c:pt>
                <c:pt idx="50">
                  <c:v>-1072.5537385686175</c:v>
                </c:pt>
                <c:pt idx="51">
                  <c:v>-1088.6161732373982</c:v>
                </c:pt>
                <c:pt idx="52">
                  <c:v>-1104.4987778921291</c:v>
                </c:pt>
                <c:pt idx="53">
                  <c:v>-1120.1967194415215</c:v>
                </c:pt>
                <c:pt idx="54">
                  <c:v>-1135.7052209874391</c:v>
                </c:pt>
                <c:pt idx="55">
                  <c:v>-1151.0195632785162</c:v>
                </c:pt>
                <c:pt idx="56">
                  <c:v>-1166.1350861462261</c:v>
                </c:pt>
                <c:pt idx="57">
                  <c:v>-1181.0471899229772</c:v>
                </c:pt>
                <c:pt idx="58">
                  <c:v>-1195.7513368417958</c:v>
                </c:pt>
                <c:pt idx="59">
                  <c:v>-1210.2430524171714</c:v>
                </c:pt>
                <c:pt idx="60">
                  <c:v>-1224.517926806649</c:v>
                </c:pt>
                <c:pt idx="61">
                  <c:v>-1238.5716161527466</c:v>
                </c:pt>
                <c:pt idx="62">
                  <c:v>-1252.399843904795</c:v>
                </c:pt>
                <c:pt idx="63">
                  <c:v>-1265.9984021202979</c:v>
                </c:pt>
                <c:pt idx="64">
                  <c:v>-1279.3631527454102</c:v>
                </c:pt>
                <c:pt idx="65">
                  <c:v>-1292.4900288741533</c:v>
                </c:pt>
                <c:pt idx="66">
                  <c:v>-1305.3750359859773</c:v>
                </c:pt>
                <c:pt idx="67">
                  <c:v>-1318.0142531612994</c:v>
                </c:pt>
                <c:pt idx="68">
                  <c:v>-1330.4038342746405</c:v>
                </c:pt>
                <c:pt idx="69">
                  <c:v>-1342.5400091650065</c:v>
                </c:pt>
                <c:pt idx="70">
                  <c:v>-1354.4190847831517</c:v>
                </c:pt>
                <c:pt idx="71">
                  <c:v>-1366.0374463153757</c:v>
                </c:pt>
                <c:pt idx="72">
                  <c:v>-1377.3915582835177</c:v>
                </c:pt>
                <c:pt idx="73">
                  <c:v>-1388.4779656208016</c:v>
                </c:pt>
                <c:pt idx="74">
                  <c:v>-1399.2932947232184</c:v>
                </c:pt>
                <c:pt idx="75">
                  <c:v>-1409.8342544761181</c:v>
                </c:pt>
                <c:pt idx="76">
                  <c:v>-1420.0976372556966</c:v>
                </c:pt>
                <c:pt idx="77">
                  <c:v>-1430.0803199050793</c:v>
                </c:pt>
                <c:pt idx="78">
                  <c:v>-1439.7792646847015</c:v>
                </c:pt>
                <c:pt idx="79">
                  <c:v>-1449.1915201966945</c:v>
                </c:pt>
                <c:pt idx="80">
                  <c:v>-1458.314222282999</c:v>
                </c:pt>
                <c:pt idx="81">
                  <c:v>-1467.1445948969308</c:v>
                </c:pt>
                <c:pt idx="82">
                  <c:v>-1475.6799509479351</c:v>
                </c:pt>
                <c:pt idx="83">
                  <c:v>-1483.9176931192692</c:v>
                </c:pt>
                <c:pt idx="84">
                  <c:v>-1491.8553146583704</c:v>
                </c:pt>
                <c:pt idx="85">
                  <c:v>-1499.490400139661</c:v>
                </c:pt>
                <c:pt idx="86">
                  <c:v>-1506.820626199566</c:v>
                </c:pt>
                <c:pt idx="87">
                  <c:v>-1513.8437622435149</c:v>
                </c:pt>
                <c:pt idx="88">
                  <c:v>-1520.5576711247122</c:v>
                </c:pt>
                <c:pt idx="89">
                  <c:v>-1526.9603097944748</c:v>
                </c:pt>
                <c:pt idx="90">
                  <c:v>-1533.0497299239319</c:v>
                </c:pt>
                <c:pt idx="91">
                  <c:v>-1538.8240784969057</c:v>
                </c:pt>
                <c:pt idx="92">
                  <c:v>-1544.2815983737833</c:v>
                </c:pt>
                <c:pt idx="93">
                  <c:v>-1549.4206288262174</c:v>
                </c:pt>
                <c:pt idx="94">
                  <c:v>-1554.2396060424878</c:v>
                </c:pt>
                <c:pt idx="95">
                  <c:v>-1558.7370636033695</c:v>
                </c:pt>
                <c:pt idx="96">
                  <c:v>-1562.9116329283663</c:v>
                </c:pt>
                <c:pt idx="97">
                  <c:v>-1566.7620436921707</c:v>
                </c:pt>
                <c:pt idx="98">
                  <c:v>-1570.2871242112253</c:v>
                </c:pt>
                <c:pt idx="99">
                  <c:v>-1573.4858018002676</c:v>
                </c:pt>
                <c:pt idx="100">
                  <c:v>-1576.3571030987475</c:v>
                </c:pt>
                <c:pt idx="101">
                  <c:v>-1578.9001543670242</c:v>
                </c:pt>
                <c:pt idx="102">
                  <c:v>-1581.1141817522443</c:v>
                </c:pt>
                <c:pt idx="103">
                  <c:v>-1582.9985115238264</c:v>
                </c:pt>
                <c:pt idx="104">
                  <c:v>-1583.1687881861335</c:v>
                </c:pt>
                <c:pt idx="105">
                  <c:v>-1583.3357615371874</c:v>
                </c:pt>
              </c:numCache>
            </c:numRef>
          </c:xVal>
          <c:yVal>
            <c:numRef>
              <c:f>'RA610-1869'!$AD:$AD</c:f>
              <c:numCache>
                <c:formatCode>General</c:formatCode>
                <c:ptCount val="1048576"/>
                <c:pt idx="0">
                  <c:v>-1090.4011191844077</c:v>
                </c:pt>
                <c:pt idx="1">
                  <c:v>-1096.161042292294</c:v>
                </c:pt>
                <c:pt idx="2">
                  <c:v>-1101.6040587889406</c:v>
                </c:pt>
                <c:pt idx="3">
                  <c:v>-1106.7285123593924</c:v>
                </c:pt>
                <c:pt idx="4">
                  <c:v>-1111.5328436276875</c:v>
                </c:pt>
                <c:pt idx="5">
                  <c:v>-1116.0155906313764</c:v>
                </c:pt>
                <c:pt idx="6">
                  <c:v>-1120.175389266399</c:v>
                </c:pt>
                <c:pt idx="7">
                  <c:v>-1124.0109737021828</c:v>
                </c:pt>
                <c:pt idx="8">
                  <c:v>-1127.5211767668354</c:v>
                </c:pt>
                <c:pt idx="9">
                  <c:v>-1130.7049303023175</c:v>
                </c:pt>
                <c:pt idx="10">
                  <c:v>-1133.5612654894828</c:v>
                </c:pt>
                <c:pt idx="11">
                  <c:v>-1136.0893131428913</c:v>
                </c:pt>
                <c:pt idx="12">
                  <c:v>-1138.2883039753037</c:v>
                </c:pt>
                <c:pt idx="13">
                  <c:v>-1140.1575688317755</c:v>
                </c:pt>
                <c:pt idx="14">
                  <c:v>-1141.6965388932815</c:v>
                </c:pt>
                <c:pt idx="15">
                  <c:v>-1142.9047458498085</c:v>
                </c:pt>
                <c:pt idx="16">
                  <c:v>-1143.7818220428619</c:v>
                </c:pt>
                <c:pt idx="17">
                  <c:v>-1144.3275005773446</c:v>
                </c:pt>
                <c:pt idx="18">
                  <c:v>-1144.5416154027739</c:v>
                </c:pt>
                <c:pt idx="19">
                  <c:v>-1144.4241013638105</c:v>
                </c:pt>
                <c:pt idx="20">
                  <c:v>-1143.9749942200849</c:v>
                </c:pt>
                <c:pt idx="21">
                  <c:v>-1143.1944306353166</c:v>
                </c:pt>
                <c:pt idx="22">
                  <c:v>-1142.0826481357265</c:v>
                </c:pt>
                <c:pt idx="23">
                  <c:v>-1140.6399850377575</c:v>
                </c:pt>
                <c:pt idx="24">
                  <c:v>-1138.8668803451251</c:v>
                </c:pt>
                <c:pt idx="25">
                  <c:v>-1136.7638736152276</c:v>
                </c:pt>
                <c:pt idx="26">
                  <c:v>-1134.3316047949579</c:v>
                </c:pt>
                <c:pt idx="27">
                  <c:v>-1131.5708140259685</c:v>
                </c:pt>
                <c:pt idx="28">
                  <c:v>-1128.4823414194441</c:v>
                </c:pt>
                <c:pt idx="29">
                  <c:v>-1125.0671268004562</c:v>
                </c:pt>
                <c:pt idx="30">
                  <c:v>-1121.3262094219724</c:v>
                </c:pt>
                <c:pt idx="31">
                  <c:v>-1117.2607276486115</c:v>
                </c:pt>
                <c:pt idx="32">
                  <c:v>-1112.8719186102385</c:v>
                </c:pt>
                <c:pt idx="33">
                  <c:v>-1108.1611178255034</c:v>
                </c:pt>
                <c:pt idx="34">
                  <c:v>-1103.1297587954427</c:v>
                </c:pt>
                <c:pt idx="35">
                  <c:v>-1097.7793725672639</c:v>
                </c:pt>
                <c:pt idx="36">
                  <c:v>-1092.1115872684459</c:v>
                </c:pt>
                <c:pt idx="37">
                  <c:v>-1086.1281276112977</c:v>
                </c:pt>
                <c:pt idx="38">
                  <c:v>-1079.8308143681286</c:v>
                </c:pt>
                <c:pt idx="39">
                  <c:v>-1073.2215638171838</c:v>
                </c:pt>
                <c:pt idx="40">
                  <c:v>-1066.3023871595199</c:v>
                </c:pt>
                <c:pt idx="41">
                  <c:v>-1059.0753899069948</c:v>
                </c:pt>
                <c:pt idx="42">
                  <c:v>-1051.5427712415581</c:v>
                </c:pt>
                <c:pt idx="43">
                  <c:v>-1043.7068233460373</c:v>
                </c:pt>
                <c:pt idx="44">
                  <c:v>-1035.5699307066261</c:v>
                </c:pt>
                <c:pt idx="45">
                  <c:v>-1027.1345693872822</c:v>
                </c:pt>
                <c:pt idx="46">
                  <c:v>-1018.4033062762583</c:v>
                </c:pt>
                <c:pt idx="47">
                  <c:v>-1009.3787983049961</c:v>
                </c:pt>
                <c:pt idx="48">
                  <c:v>-1000.0637916396195</c:v>
                </c:pt>
                <c:pt idx="49">
                  <c:v>-990.46112084527385</c:v>
                </c:pt>
                <c:pt idx="50">
                  <c:v>-980.57370802356559</c:v>
                </c:pt>
                <c:pt idx="51">
                  <c:v>-970.40456192336205</c:v>
                </c:pt>
                <c:pt idx="52">
                  <c:v>-959.95677702522926</c:v>
                </c:pt>
                <c:pt idx="53">
                  <c:v>-949.23353259977648</c:v>
                </c:pt>
                <c:pt idx="54">
                  <c:v>-938.23809174020266</c:v>
                </c:pt>
                <c:pt idx="55">
                  <c:v>-926.97380036933259</c:v>
                </c:pt>
                <c:pt idx="56">
                  <c:v>-915.44408622145056</c:v>
                </c:pt>
                <c:pt idx="57">
                  <c:v>-903.65245779923816</c:v>
                </c:pt>
                <c:pt idx="58">
                  <c:v>-891.60250330613167</c:v>
                </c:pt>
                <c:pt idx="59">
                  <c:v>-879.29788955443132</c:v>
                </c:pt>
                <c:pt idx="60">
                  <c:v>-866.7423608494837</c:v>
                </c:pt>
                <c:pt idx="61">
                  <c:v>-853.93973785028879</c:v>
                </c:pt>
                <c:pt idx="62">
                  <c:v>-840.89391640686881</c:v>
                </c:pt>
                <c:pt idx="63">
                  <c:v>-827.60886637475687</c:v>
                </c:pt>
                <c:pt idx="64">
                  <c:v>-814.08863040696792</c:v>
                </c:pt>
                <c:pt idx="65">
                  <c:v>-800.33732272381371</c:v>
                </c:pt>
                <c:pt idx="66">
                  <c:v>-786.359127860944</c:v>
                </c:pt>
                <c:pt idx="67">
                  <c:v>-772.15829939598552</c:v>
                </c:pt>
                <c:pt idx="68">
                  <c:v>-757.73915865417734</c:v>
                </c:pt>
                <c:pt idx="69">
                  <c:v>-743.10609339338612</c:v>
                </c:pt>
                <c:pt idx="70">
                  <c:v>-728.26355646890715</c:v>
                </c:pt>
                <c:pt idx="71">
                  <c:v>-713.21606447845738</c:v>
                </c:pt>
                <c:pt idx="72">
                  <c:v>-697.96819638776901</c:v>
                </c:pt>
                <c:pt idx="73">
                  <c:v>-682.52459213720772</c:v>
                </c:pt>
                <c:pt idx="74">
                  <c:v>-666.88995122983374</c:v>
                </c:pt>
                <c:pt idx="75">
                  <c:v>-651.06903130133787</c:v>
                </c:pt>
                <c:pt idx="76">
                  <c:v>-635.06664667229006</c:v>
                </c:pt>
                <c:pt idx="77">
                  <c:v>-618.88766688313626</c:v>
                </c:pt>
                <c:pt idx="78">
                  <c:v>-602.5370152123935</c:v>
                </c:pt>
                <c:pt idx="79">
                  <c:v>-586.01966717849018</c:v>
                </c:pt>
                <c:pt idx="80">
                  <c:v>-569.34064902571322</c:v>
                </c:pt>
                <c:pt idx="81">
                  <c:v>-552.50503619471579</c:v>
                </c:pt>
                <c:pt idx="82">
                  <c:v>-535.51795177805616</c:v>
                </c:pt>
                <c:pt idx="83">
                  <c:v>-518.3845649612374</c:v>
                </c:pt>
                <c:pt idx="84">
                  <c:v>-501.11008944971655</c:v>
                </c:pt>
                <c:pt idx="85">
                  <c:v>-483.69978188237246</c:v>
                </c:pt>
                <c:pt idx="86">
                  <c:v>-466.15894023190418</c:v>
                </c:pt>
                <c:pt idx="87">
                  <c:v>-448.49290219265151</c:v>
                </c:pt>
                <c:pt idx="88">
                  <c:v>-430.70704355633325</c:v>
                </c:pt>
                <c:pt idx="89">
                  <c:v>-412.80677657618418</c:v>
                </c:pt>
                <c:pt idx="90">
                  <c:v>-394.79754832000737</c:v>
                </c:pt>
                <c:pt idx="91">
                  <c:v>-376.68483901261953</c:v>
                </c:pt>
                <c:pt idx="92">
                  <c:v>-358.4741603682192</c:v>
                </c:pt>
                <c:pt idx="93">
                  <c:v>-340.17105391316437</c:v>
                </c:pt>
                <c:pt idx="94">
                  <c:v>-321.78108929968016</c:v>
                </c:pt>
                <c:pt idx="95">
                  <c:v>-303.30986261101151</c:v>
                </c:pt>
                <c:pt idx="96">
                  <c:v>-284.76299465852605</c:v>
                </c:pt>
                <c:pt idx="97">
                  <c:v>-266.14612927130003</c:v>
                </c:pt>
                <c:pt idx="98">
                  <c:v>-247.46493157869168</c:v>
                </c:pt>
                <c:pt idx="99">
                  <c:v>-228.72508628644039</c:v>
                </c:pt>
                <c:pt idx="100">
                  <c:v>-209.93229594680577</c:v>
                </c:pt>
                <c:pt idx="101">
                  <c:v>-191.09227922327153</c:v>
                </c:pt>
                <c:pt idx="102">
                  <c:v>-172.21076915035596</c:v>
                </c:pt>
                <c:pt idx="103">
                  <c:v>-153.29351138904013</c:v>
                </c:pt>
                <c:pt idx="104">
                  <c:v>-151.40004103197188</c:v>
                </c:pt>
                <c:pt idx="105">
                  <c:v>-149.50627651787249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42-47BE-A802-FC2890F1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65120"/>
        <c:axId val="320364544"/>
      </c:scatterChart>
      <c:valAx>
        <c:axId val="3203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364544"/>
        <c:crosses val="autoZero"/>
        <c:crossBetween val="midCat"/>
      </c:valAx>
      <c:valAx>
        <c:axId val="3203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36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'RA620-1739'!$B:$B</c:f>
              <c:numCache>
                <c:formatCode>General</c:formatCode>
                <c:ptCount val="1048576"/>
                <c:pt idx="0">
                  <c:v>-1415.321178285054</c:v>
                </c:pt>
                <c:pt idx="1">
                  <c:v>-1419.8502660124079</c:v>
                </c:pt>
                <c:pt idx="2">
                  <c:v>-1423.9016468515863</c:v>
                </c:pt>
                <c:pt idx="3">
                  <c:v>-1427.4740879636511</c:v>
                </c:pt>
                <c:pt idx="4">
                  <c:v>-1430.5665022514679</c:v>
                </c:pt>
                <c:pt idx="5">
                  <c:v>-1433.1779486905079</c:v>
                </c:pt>
                <c:pt idx="6">
                  <c:v>-1435.3076326152038</c:v>
                </c:pt>
                <c:pt idx="7">
                  <c:v>-1436.9549059607673</c:v>
                </c:pt>
                <c:pt idx="8">
                  <c:v>-1438.1192674603953</c:v>
                </c:pt>
                <c:pt idx="9">
                  <c:v>-1438.8003627978069</c:v>
                </c:pt>
                <c:pt idx="10">
                  <c:v>-1438.9979847150603</c:v>
                </c:pt>
                <c:pt idx="11">
                  <c:v>-1438.7120730756235</c:v>
                </c:pt>
                <c:pt idx="12">
                  <c:v>-1437.9427148826728</c:v>
                </c:pt>
                <c:pt idx="13">
                  <c:v>-1436.6901442526182</c:v>
                </c:pt>
                <c:pt idx="14">
                  <c:v>-1434.9547423438607</c:v>
                </c:pt>
                <c:pt idx="15">
                  <c:v>-1432.7370372408072</c:v>
                </c:pt>
                <c:pt idx="16">
                  <c:v>-1430.0377037931714</c:v>
                </c:pt>
                <c:pt idx="17">
                  <c:v>-1426.8575634106189</c:v>
                </c:pt>
                <c:pt idx="18">
                  <c:v>-1423.1975838128101</c:v>
                </c:pt>
                <c:pt idx="19">
                  <c:v>-1419.058878734922</c:v>
                </c:pt>
                <c:pt idx="20">
                  <c:v>-1414.4427075887386</c:v>
                </c:pt>
                <c:pt idx="21">
                  <c:v>-1409.3504750794098</c:v>
                </c:pt>
                <c:pt idx="22">
                  <c:v>-1403.7837307779994</c:v>
                </c:pt>
                <c:pt idx="23">
                  <c:v>-1397.7441686499474</c:v>
                </c:pt>
                <c:pt idx="24">
                  <c:v>-1391.2336265395966</c:v>
                </c:pt>
                <c:pt idx="25">
                  <c:v>-1384.254085610934</c:v>
                </c:pt>
                <c:pt idx="26">
                  <c:v>-1376.8076697447209</c:v>
                </c:pt>
                <c:pt idx="27">
                  <c:v>-1368.8966448921933</c:v>
                </c:pt>
                <c:pt idx="28">
                  <c:v>-1360.5234183855328</c:v>
                </c:pt>
                <c:pt idx="29">
                  <c:v>-1351.6905382053108</c:v>
                </c:pt>
                <c:pt idx="30">
                  <c:v>-1342.4006922051376</c:v>
                </c:pt>
                <c:pt idx="31">
                  <c:v>-1332.6567072937444</c:v>
                </c:pt>
                <c:pt idx="32">
                  <c:v>-1322.461548574754</c:v>
                </c:pt>
                <c:pt idx="33">
                  <c:v>-1311.8183184443958</c:v>
                </c:pt>
                <c:pt idx="34">
                  <c:v>-1300.730255647444</c:v>
                </c:pt>
                <c:pt idx="35">
                  <c:v>-1289.2007342916656</c:v>
                </c:pt>
                <c:pt idx="36">
                  <c:v>-1277.233262821074</c:v>
                </c:pt>
                <c:pt idx="37">
                  <c:v>-1264.8314829483088</c:v>
                </c:pt>
                <c:pt idx="38">
                  <c:v>-1251.9991685464583</c:v>
                </c:pt>
                <c:pt idx="39">
                  <c:v>-1238.7402245006654</c:v>
                </c:pt>
                <c:pt idx="40">
                  <c:v>-1225.0586855198685</c:v>
                </c:pt>
                <c:pt idx="41">
                  <c:v>-1210.9587149090366</c:v>
                </c:pt>
                <c:pt idx="42">
                  <c:v>-1196.4446033022698</c:v>
                </c:pt>
                <c:pt idx="43">
                  <c:v>-1181.5207673571563</c:v>
                </c:pt>
                <c:pt idx="44">
                  <c:v>-1166.1917484107805</c:v>
                </c:pt>
                <c:pt idx="45">
                  <c:v>-1150.462211097788</c:v>
                </c:pt>
                <c:pt idx="46">
                  <c:v>-1134.3369419309338</c:v>
                </c:pt>
                <c:pt idx="47">
                  <c:v>-1117.8208478445429</c:v>
                </c:pt>
                <c:pt idx="48">
                  <c:v>-1100.9189547013241</c:v>
                </c:pt>
                <c:pt idx="49">
                  <c:v>-1083.6364057629962</c:v>
                </c:pt>
                <c:pt idx="50">
                  <c:v>-1065.9784601251899</c:v>
                </c:pt>
                <c:pt idx="51">
                  <c:v>-1047.9504911170964</c:v>
                </c:pt>
                <c:pt idx="52">
                  <c:v>-1029.5579846663622</c:v>
                </c:pt>
                <c:pt idx="53">
                  <c:v>-1010.8065376297154</c:v>
                </c:pt>
                <c:pt idx="54">
                  <c:v>-991.7018560898357</c:v>
                </c:pt>
                <c:pt idx="55">
                  <c:v>-972.24975361898828</c:v>
                </c:pt>
                <c:pt idx="56">
                  <c:v>-952.45614950995014</c:v>
                </c:pt>
                <c:pt idx="57">
                  <c:v>-932.32706697476237</c:v>
                </c:pt>
                <c:pt idx="58">
                  <c:v>-911.86863131186055</c:v>
                </c:pt>
                <c:pt idx="59">
                  <c:v>-891.08706804214376</c:v>
                </c:pt>
                <c:pt idx="60">
                  <c:v>-869.98870101453792</c:v>
                </c:pt>
                <c:pt idx="61">
                  <c:v>-848.57995048164787</c:v>
                </c:pt>
                <c:pt idx="62">
                  <c:v>-826.86733114606602</c:v>
                </c:pt>
                <c:pt idx="63">
                  <c:v>-804.85745017794102</c:v>
                </c:pt>
                <c:pt idx="64">
                  <c:v>-782.55700520441303</c:v>
                </c:pt>
                <c:pt idx="65">
                  <c:v>-759.97278227151548</c:v>
                </c:pt>
                <c:pt idx="66">
                  <c:v>-737.11165377918144</c:v>
                </c:pt>
                <c:pt idx="67">
                  <c:v>-713.98057638995749</c:v>
                </c:pt>
                <c:pt idx="68">
                  <c:v>-690.58658891209222</c:v>
                </c:pt>
                <c:pt idx="69">
                  <c:v>-666.93681015761524</c:v>
                </c:pt>
                <c:pt idx="70">
                  <c:v>-643.03843677607983</c:v>
                </c:pt>
                <c:pt idx="71">
                  <c:v>-618.89874106461468</c:v>
                </c:pt>
                <c:pt idx="72">
                  <c:v>-594.52506875495419</c:v>
                </c:pt>
                <c:pt idx="73">
                  <c:v>-569.92483677813061</c:v>
                </c:pt>
                <c:pt idx="74">
                  <c:v>-545.10553100749189</c:v>
                </c:pt>
                <c:pt idx="75">
                  <c:v>-520.07470398074258</c:v>
                </c:pt>
                <c:pt idx="76">
                  <c:v>-494.83997260170327</c:v>
                </c:pt>
                <c:pt idx="77">
                  <c:v>-469.40901582247602</c:v>
                </c:pt>
                <c:pt idx="78">
                  <c:v>-443.78957230673473</c:v>
                </c:pt>
                <c:pt idx="79">
                  <c:v>-417.98943807484102</c:v>
                </c:pt>
                <c:pt idx="80">
                  <c:v>-392.01646413150854</c:v>
                </c:pt>
                <c:pt idx="81">
                  <c:v>-365.87855407673499</c:v>
                </c:pt>
                <c:pt idx="82">
                  <c:v>-339.5836617007302</c:v>
                </c:pt>
                <c:pt idx="83">
                  <c:v>-313.13978856356846</c:v>
                </c:pt>
                <c:pt idx="84">
                  <c:v>-286.55498156030808</c:v>
                </c:pt>
                <c:pt idx="85">
                  <c:v>-259.83733047231232</c:v>
                </c:pt>
                <c:pt idx="86">
                  <c:v>-232.99496550552453</c:v>
                </c:pt>
                <c:pt idx="87">
                  <c:v>-206.0360548164345</c:v>
                </c:pt>
                <c:pt idx="88">
                  <c:v>-178.96880202650397</c:v>
                </c:pt>
                <c:pt idx="89">
                  <c:v>-151.80144372579582</c:v>
                </c:pt>
                <c:pt idx="90">
                  <c:v>-124.54224696657349</c:v>
                </c:pt>
                <c:pt idx="91">
                  <c:v>-97.199506747627112</c:v>
                </c:pt>
                <c:pt idx="92">
                  <c:v>-69.781543490099523</c:v>
                </c:pt>
                <c:pt idx="93">
                  <c:v>-42.296700505573284</c:v>
                </c:pt>
                <c:pt idx="94">
                  <c:v>-14.75334145719475</c:v>
                </c:pt>
                <c:pt idx="95">
                  <c:v>12.840152185398267</c:v>
                </c:pt>
                <c:pt idx="96">
                  <c:v>40.475383696564393</c:v>
                </c:pt>
                <c:pt idx="97">
                  <c:v>68.143943649790046</c:v>
                </c:pt>
                <c:pt idx="98">
                  <c:v>95.837412476686751</c:v>
                </c:pt>
                <c:pt idx="99">
                  <c:v>123.5473630290705</c:v>
                </c:pt>
                <c:pt idx="100">
                  <c:v>151.26536314335516</c:v>
                </c:pt>
                <c:pt idx="101">
                  <c:v>178.98297820646474</c:v>
                </c:pt>
                <c:pt idx="102">
                  <c:v>206.69177372249504</c:v>
                </c:pt>
                <c:pt idx="103">
                  <c:v>234.38331787933711</c:v>
                </c:pt>
                <c:pt idx="104">
                  <c:v>262.04918411448767</c:v>
                </c:pt>
                <c:pt idx="105">
                  <c:v>289.68095367925832</c:v>
                </c:pt>
                <c:pt idx="106">
                  <c:v>317.27021820060946</c:v>
                </c:pt>
                <c:pt idx="107">
                  <c:v>344.80858223982443</c:v>
                </c:pt>
                <c:pt idx="108">
                  <c:v>372.28766584725133</c:v>
                </c:pt>
                <c:pt idx="109">
                  <c:v>399.69910711232865</c:v>
                </c:pt>
                <c:pt idx="110">
                  <c:v>427.03456470812102</c:v>
                </c:pt>
                <c:pt idx="111">
                  <c:v>454.28572042959553</c:v>
                </c:pt>
                <c:pt idx="112">
                  <c:v>481.44428172485595</c:v>
                </c:pt>
                <c:pt idx="113">
                  <c:v>508.50198421857692</c:v>
                </c:pt>
                <c:pt idx="114">
                  <c:v>535.45059422685904</c:v>
                </c:pt>
                <c:pt idx="115">
                  <c:v>562.28191126274794</c:v>
                </c:pt>
                <c:pt idx="116">
                  <c:v>588.9877705316477</c:v>
                </c:pt>
                <c:pt idx="117">
                  <c:v>615.56004541587868</c:v>
                </c:pt>
                <c:pt idx="118">
                  <c:v>641.99064994761147</c:v>
                </c:pt>
                <c:pt idx="119">
                  <c:v>668.27154126943731</c:v>
                </c:pt>
                <c:pt idx="120">
                  <c:v>694.39472208181508</c:v>
                </c:pt>
                <c:pt idx="121">
                  <c:v>720.35224307665806</c:v>
                </c:pt>
                <c:pt idx="122">
                  <c:v>746.13620535631412</c:v>
                </c:pt>
                <c:pt idx="123">
                  <c:v>771.73876283721017</c:v>
                </c:pt>
                <c:pt idx="124">
                  <c:v>797.15212463742</c:v>
                </c:pt>
                <c:pt idx="125">
                  <c:v>822.36855744743866</c:v>
                </c:pt>
                <c:pt idx="126">
                  <c:v>847.38038788343522</c:v>
                </c:pt>
                <c:pt idx="127">
                  <c:v>872.18000482226989</c:v>
                </c:pt>
                <c:pt idx="128">
                  <c:v>896.75986171756745</c:v>
                </c:pt>
                <c:pt idx="129">
                  <c:v>921.11247889613537</c:v>
                </c:pt>
                <c:pt idx="130">
                  <c:v>945.23044583403907</c:v>
                </c:pt>
                <c:pt idx="131">
                  <c:v>969.10642341162782</c:v>
                </c:pt>
                <c:pt idx="132">
                  <c:v>992.73314614683795</c:v>
                </c:pt>
                <c:pt idx="133">
                  <c:v>1016.1034244060847</c:v>
                </c:pt>
                <c:pt idx="134">
                  <c:v>1039.210146592075</c:v>
                </c:pt>
                <c:pt idx="135">
                  <c:v>1062.0462813078711</c:v>
                </c:pt>
                <c:pt idx="136">
                  <c:v>1084.604879496555</c:v>
                </c:pt>
                <c:pt idx="137">
                  <c:v>1106.8790765558288</c:v>
                </c:pt>
                <c:pt idx="138">
                  <c:v>1128.8620944269221</c:v>
                </c:pt>
                <c:pt idx="139">
                  <c:v>1150.5472436571613</c:v>
                </c:pt>
                <c:pt idx="140">
                  <c:v>1171.9279254355747</c:v>
                </c:pt>
                <c:pt idx="141">
                  <c:v>1192.9976336009186</c:v>
                </c:pt>
                <c:pt idx="142">
                  <c:v>1213.7499566215074</c:v>
                </c:pt>
                <c:pt idx="143">
                  <c:v>1234.1785795462481</c:v>
                </c:pt>
                <c:pt idx="144">
                  <c:v>1254.2772859262875</c:v>
                </c:pt>
                <c:pt idx="145">
                  <c:v>1274.0399597066805</c:v>
                </c:pt>
                <c:pt idx="146">
                  <c:v>1293.4605870875139</c:v>
                </c:pt>
                <c:pt idx="147">
                  <c:v>1312.5332583539107</c:v>
                </c:pt>
                <c:pt idx="148">
                  <c:v>1331.2521696743606</c:v>
                </c:pt>
                <c:pt idx="149">
                  <c:v>1349.6116248668322</c:v>
                </c:pt>
                <c:pt idx="150">
                  <c:v>1367.6060371321269</c:v>
                </c:pt>
                <c:pt idx="151">
                  <c:v>1385.2299307539461</c:v>
                </c:pt>
                <c:pt idx="152">
                  <c:v>1402.4779427651567</c:v>
                </c:pt>
                <c:pt idx="153">
                  <c:v>1419.344824579749</c:v>
                </c:pt>
                <c:pt idx="154">
                  <c:v>1435.8254435899833</c:v>
                </c:pt>
                <c:pt idx="155">
                  <c:v>1451.9147847282486</c:v>
                </c:pt>
                <c:pt idx="156">
                  <c:v>1467.6079519931532</c:v>
                </c:pt>
                <c:pt idx="157">
                  <c:v>1482.9001699393807</c:v>
                </c:pt>
                <c:pt idx="158">
                  <c:v>1497.7867851308638</c:v>
                </c:pt>
                <c:pt idx="159">
                  <c:v>1512.2632675568286</c:v>
                </c:pt>
                <c:pt idx="160">
                  <c:v>1526.3252120102807</c:v>
                </c:pt>
                <c:pt idx="161">
                  <c:v>1539.9683394285148</c:v>
                </c:pt>
                <c:pt idx="162">
                  <c:v>1553.1884981952364</c:v>
                </c:pt>
                <c:pt idx="163">
                  <c:v>1565.9816654039039</c:v>
                </c:pt>
                <c:pt idx="164">
                  <c:v>1578.3439480819002</c:v>
                </c:pt>
                <c:pt idx="165">
                  <c:v>1590.2715843751707</c:v>
                </c:pt>
                <c:pt idx="166">
                  <c:v>1601.7609446929571</c:v>
                </c:pt>
                <c:pt idx="167">
                  <c:v>1612.8085328122868</c:v>
                </c:pt>
                <c:pt idx="168">
                  <c:v>1623.4109869418751</c:v>
                </c:pt>
                <c:pt idx="169">
                  <c:v>1633.5650807451216</c:v>
                </c:pt>
                <c:pt idx="170">
                  <c:v>1643.2677243218895</c:v>
                </c:pt>
                <c:pt idx="171">
                  <c:v>1652.5159651487625</c:v>
                </c:pt>
                <c:pt idx="172">
                  <c:v>1661.3069889775015</c:v>
                </c:pt>
                <c:pt idx="173">
                  <c:v>1669.638120691423</c:v>
                </c:pt>
                <c:pt idx="174">
                  <c:v>1677.50682511944</c:v>
                </c:pt>
                <c:pt idx="175">
                  <c:v>1684.9107078075153</c:v>
                </c:pt>
                <c:pt idx="176">
                  <c:v>1691.8475157472983</c:v>
                </c:pt>
                <c:pt idx="177">
                  <c:v>1698.3151380617157</c:v>
                </c:pt>
                <c:pt idx="178">
                  <c:v>1704.311606647314</c:v>
                </c:pt>
                <c:pt idx="179">
                  <c:v>1709.8350967731556</c:v>
                </c:pt>
                <c:pt idx="180">
                  <c:v>1714.8839276360854</c:v>
                </c:pt>
                <c:pt idx="181">
                  <c:v>1719.4565628722016</c:v>
                </c:pt>
                <c:pt idx="182">
                  <c:v>1723.5516110243714</c:v>
                </c:pt>
                <c:pt idx="183">
                  <c:v>1727.1678259656544</c:v>
                </c:pt>
                <c:pt idx="184">
                  <c:v>1730.3041072784981</c:v>
                </c:pt>
                <c:pt idx="185">
                  <c:v>1732.9595005895981</c:v>
                </c:pt>
                <c:pt idx="186">
                  <c:v>1735.1331978603134</c:v>
                </c:pt>
                <c:pt idx="187">
                  <c:v>1736.8245376325533</c:v>
                </c:pt>
                <c:pt idx="188">
                  <c:v>1738.033005230061</c:v>
                </c:pt>
                <c:pt idx="189">
                  <c:v>1738.7582329150282</c:v>
                </c:pt>
                <c:pt idx="190">
                  <c:v>1739</c:v>
                </c:pt>
                <c:pt idx="191">
                  <c:v>1738.7582329150282</c:v>
                </c:pt>
                <c:pt idx="192">
                  <c:v>1738.033005230061</c:v>
                </c:pt>
                <c:pt idx="193">
                  <c:v>1736.8245376325533</c:v>
                </c:pt>
                <c:pt idx="194">
                  <c:v>1735.1331978603134</c:v>
                </c:pt>
                <c:pt idx="195">
                  <c:v>1732.9595005895981</c:v>
                </c:pt>
                <c:pt idx="196">
                  <c:v>1730.3041072784981</c:v>
                </c:pt>
                <c:pt idx="197">
                  <c:v>1727.1678259656544</c:v>
                </c:pt>
                <c:pt idx="198">
                  <c:v>1723.5516110243714</c:v>
                </c:pt>
                <c:pt idx="199">
                  <c:v>1719.4565628722016</c:v>
                </c:pt>
                <c:pt idx="200">
                  <c:v>1714.8839276360854</c:v>
                </c:pt>
                <c:pt idx="201">
                  <c:v>1709.8350967731556</c:v>
                </c:pt>
                <c:pt idx="202">
                  <c:v>1704.311606647314</c:v>
                </c:pt>
                <c:pt idx="203">
                  <c:v>1698.3151380617157</c:v>
                </c:pt>
                <c:pt idx="204">
                  <c:v>1691.8475157472983</c:v>
                </c:pt>
                <c:pt idx="205">
                  <c:v>1684.9107078075153</c:v>
                </c:pt>
                <c:pt idx="206">
                  <c:v>1677.50682511944</c:v>
                </c:pt>
                <c:pt idx="207">
                  <c:v>1669.638120691423</c:v>
                </c:pt>
                <c:pt idx="208">
                  <c:v>1661.3069889775015</c:v>
                </c:pt>
                <c:pt idx="209">
                  <c:v>1652.5159651487625</c:v>
                </c:pt>
                <c:pt idx="210">
                  <c:v>1643.2677243218895</c:v>
                </c:pt>
                <c:pt idx="211">
                  <c:v>1633.5650807451216</c:v>
                </c:pt>
                <c:pt idx="212">
                  <c:v>1623.4109869418751</c:v>
                </c:pt>
                <c:pt idx="213">
                  <c:v>1612.8085328122868</c:v>
                </c:pt>
                <c:pt idx="214">
                  <c:v>1601.7609446929571</c:v>
                </c:pt>
                <c:pt idx="215">
                  <c:v>1590.2715843751707</c:v>
                </c:pt>
                <c:pt idx="216">
                  <c:v>1578.3439480819002</c:v>
                </c:pt>
                <c:pt idx="217">
                  <c:v>1565.9816654039039</c:v>
                </c:pt>
                <c:pt idx="218">
                  <c:v>1553.1884981952364</c:v>
                </c:pt>
                <c:pt idx="219">
                  <c:v>1539.9683394285148</c:v>
                </c:pt>
                <c:pt idx="220">
                  <c:v>1526.3252120102807</c:v>
                </c:pt>
                <c:pt idx="221">
                  <c:v>1512.2632675568286</c:v>
                </c:pt>
                <c:pt idx="222">
                  <c:v>1497.7867851308638</c:v>
                </c:pt>
                <c:pt idx="223">
                  <c:v>1482.9001699393807</c:v>
                </c:pt>
                <c:pt idx="224">
                  <c:v>1467.6079519931532</c:v>
                </c:pt>
                <c:pt idx="225">
                  <c:v>1451.9147847282486</c:v>
                </c:pt>
                <c:pt idx="226">
                  <c:v>1435.8254435899833</c:v>
                </c:pt>
                <c:pt idx="227">
                  <c:v>1419.344824579749</c:v>
                </c:pt>
                <c:pt idx="228">
                  <c:v>1402.4779427651567</c:v>
                </c:pt>
                <c:pt idx="229">
                  <c:v>1385.2299307539461</c:v>
                </c:pt>
                <c:pt idx="230">
                  <c:v>1367.6060371321269</c:v>
                </c:pt>
                <c:pt idx="231">
                  <c:v>1349.6116248668322</c:v>
                </c:pt>
                <c:pt idx="232">
                  <c:v>1331.2521696743606</c:v>
                </c:pt>
                <c:pt idx="233">
                  <c:v>1312.5332583539107</c:v>
                </c:pt>
                <c:pt idx="234">
                  <c:v>1293.4605870875139</c:v>
                </c:pt>
                <c:pt idx="235">
                  <c:v>1274.0399597066805</c:v>
                </c:pt>
              </c:numCache>
            </c:numRef>
          </c:xVal>
          <c:yVal>
            <c:numRef>
              <c:f>'RA620-1739'!$C:$C</c:f>
              <c:numCache>
                <c:formatCode>General</c:formatCode>
                <c:ptCount val="1048576"/>
                <c:pt idx="0">
                  <c:v>-273.29582655483529</c:v>
                </c:pt>
                <c:pt idx="1">
                  <c:v>-245.9494710316973</c:v>
                </c:pt>
                <c:pt idx="2">
                  <c:v>-218.52827285700349</c:v>
                </c:pt>
                <c:pt idx="3">
                  <c:v>-191.04057632672362</c:v>
                </c:pt>
                <c:pt idx="4">
                  <c:v>-163.49474597234155</c:v>
                </c:pt>
                <c:pt idx="5">
                  <c:v>-135.89916401551383</c:v>
                </c:pt>
                <c:pt idx="6">
                  <c:v>-108.26222781736006</c:v>
                </c:pt>
                <c:pt idx="7">
                  <c:v>-80.592347323131548</c:v>
                </c:pt>
                <c:pt idx="8">
                  <c:v>-52.897942503057983</c:v>
                </c:pt>
                <c:pt idx="9">
                  <c:v>-25.187440790146912</c:v>
                </c:pt>
                <c:pt idx="10">
                  <c:v>2.5307254842975699</c:v>
                </c:pt>
                <c:pt idx="11">
                  <c:v>30.248121656635362</c:v>
                </c:pt>
                <c:pt idx="12">
                  <c:v>57.956313297571981</c:v>
                </c:pt>
                <c:pt idx="13">
                  <c:v>85.646868778758957</c:v>
                </c:pt>
                <c:pt idx="14">
                  <c:v>113.31136183854541</c:v>
                </c:pt>
                <c:pt idx="15">
                  <c:v>140.94137414610364</c:v>
                </c:pt>
                <c:pt idx="16">
                  <c:v>168.52849786312726</c:v>
                </c:pt>
                <c:pt idx="17">
                  <c:v>196.0643382023504</c:v>
                </c:pt>
                <c:pt idx="18">
                  <c:v>223.5405159820838</c:v>
                </c:pt>
                <c:pt idx="19">
                  <c:v>250.94867017601288</c:v>
                </c:pt>
                <c:pt idx="20">
                  <c:v>278.28046045746049</c:v>
                </c:pt>
                <c:pt idx="21">
                  <c:v>305.52756973736217</c:v>
                </c:pt>
                <c:pt idx="22">
                  <c:v>332.68170669515564</c:v>
                </c:pt>
                <c:pt idx="23">
                  <c:v>359.73460830184712</c:v>
                </c:pt>
                <c:pt idx="24">
                  <c:v>386.67804233445037</c:v>
                </c:pt>
                <c:pt idx="25">
                  <c:v>413.50380988106593</c:v>
                </c:pt>
                <c:pt idx="26">
                  <c:v>440.20374783581218</c:v>
                </c:pt>
                <c:pt idx="27">
                  <c:v>466.76973138287212</c:v>
                </c:pt>
                <c:pt idx="28">
                  <c:v>493.19367646887417</c:v>
                </c:pt>
                <c:pt idx="29">
                  <c:v>519.46754226288658</c:v>
                </c:pt>
                <c:pt idx="30">
                  <c:v>545.5833336032415</c:v>
                </c:pt>
                <c:pt idx="31">
                  <c:v>571.53310343047633</c:v>
                </c:pt>
                <c:pt idx="32">
                  <c:v>597.30895520562672</c:v>
                </c:pt>
                <c:pt idx="33">
                  <c:v>622.90304531315212</c:v>
                </c:pt>
                <c:pt idx="34">
                  <c:v>648.30758544775767</c:v>
                </c:pt>
                <c:pt idx="35">
                  <c:v>673.51484498437799</c:v>
                </c:pt>
                <c:pt idx="36">
                  <c:v>698.51715333061895</c:v>
                </c:pt>
                <c:pt idx="37">
                  <c:v>723.30690226092088</c:v>
                </c:pt>
                <c:pt idx="38">
                  <c:v>747.87654823175149</c:v>
                </c:pt>
                <c:pt idx="39">
                  <c:v>772.21861467711437</c:v>
                </c:pt>
                <c:pt idx="40">
                  <c:v>796.32569428367117</c:v>
                </c:pt>
                <c:pt idx="41">
                  <c:v>820.19045124479703</c:v>
                </c:pt>
                <c:pt idx="42">
                  <c:v>843.80562349287118</c:v>
                </c:pt>
                <c:pt idx="43">
                  <c:v>867.16402490913401</c:v>
                </c:pt>
                <c:pt idx="44">
                  <c:v>890.25854751042584</c:v>
                </c:pt>
                <c:pt idx="45">
                  <c:v>913.08216361215398</c:v>
                </c:pt>
                <c:pt idx="46">
                  <c:v>935.62792796682675</c:v>
                </c:pt>
                <c:pt idx="47">
                  <c:v>957.88897987749306</c:v>
                </c:pt>
                <c:pt idx="48">
                  <c:v>979.85854528546452</c:v>
                </c:pt>
                <c:pt idx="49">
                  <c:v>1001.5299388316636</c:v>
                </c:pt>
                <c:pt idx="50">
                  <c:v>1022.8965658909858</c:v>
                </c:pt>
                <c:pt idx="51">
                  <c:v>1043.9519245790525</c:v>
                </c:pt>
                <c:pt idx="52">
                  <c:v>1064.6896077307365</c:v>
                </c:pt>
                <c:pt idx="53">
                  <c:v>1085.1033048498709</c:v>
                </c:pt>
                <c:pt idx="54">
                  <c:v>1105.1868040295378</c:v>
                </c:pt>
                <c:pt idx="55">
                  <c:v>1124.9339938423586</c:v>
                </c:pt>
                <c:pt idx="56">
                  <c:v>1144.3388652002059</c:v>
                </c:pt>
                <c:pt idx="57">
                  <c:v>1163.3955131827731</c:v>
                </c:pt>
                <c:pt idx="58">
                  <c:v>1182.0981388344521</c:v>
                </c:pt>
                <c:pt idx="59">
                  <c:v>1200.4410509289546</c:v>
                </c:pt>
                <c:pt idx="60">
                  <c:v>1218.4186677011626</c:v>
                </c:pt>
                <c:pt idx="61">
                  <c:v>1236.0255185456608</c:v>
                </c:pt>
                <c:pt idx="62">
                  <c:v>1253.2562456814496</c:v>
                </c:pt>
                <c:pt idx="63">
                  <c:v>1270.1056057823228</c:v>
                </c:pt>
                <c:pt idx="64">
                  <c:v>1286.5684715724137</c:v>
                </c:pt>
                <c:pt idx="65">
                  <c:v>1302.6398333864342</c:v>
                </c:pt>
                <c:pt idx="66">
                  <c:v>1318.3148006941155</c:v>
                </c:pt>
                <c:pt idx="67">
                  <c:v>1333.5886035884068</c:v>
                </c:pt>
                <c:pt idx="68">
                  <c:v>1348.456594236957</c:v>
                </c:pt>
                <c:pt idx="69">
                  <c:v>1362.9142482964585</c:v>
                </c:pt>
                <c:pt idx="70">
                  <c:v>1376.9571662894064</c:v>
                </c:pt>
                <c:pt idx="71">
                  <c:v>1390.5810749428638</c:v>
                </c:pt>
                <c:pt idx="72">
                  <c:v>1403.7818284888258</c:v>
                </c:pt>
                <c:pt idx="73">
                  <c:v>1416.5554099257756</c:v>
                </c:pt>
                <c:pt idx="74">
                  <c:v>1428.8979322410655</c:v>
                </c:pt>
                <c:pt idx="75">
                  <c:v>1440.8056395937381</c:v>
                </c:pt>
                <c:pt idx="76">
                  <c:v>1452.2749084574293</c:v>
                </c:pt>
                <c:pt idx="77">
                  <c:v>1463.3022487230146</c:v>
                </c:pt>
                <c:pt idx="78">
                  <c:v>1473.8843047606501</c:v>
                </c:pt>
                <c:pt idx="79">
                  <c:v>1484.0178564408941</c:v>
                </c:pt>
                <c:pt idx="80">
                  <c:v>1493.6998201145964</c:v>
                </c:pt>
                <c:pt idx="81">
                  <c:v>1502.9272495512539</c:v>
                </c:pt>
                <c:pt idx="82">
                  <c:v>1511.6973368355534</c:v>
                </c:pt>
                <c:pt idx="83">
                  <c:v>1520.0074132218215</c:v>
                </c:pt>
                <c:pt idx="84">
                  <c:v>1527.854949946126</c:v>
                </c:pt>
                <c:pt idx="85">
                  <c:v>1535.2375589957826</c:v>
                </c:pt>
                <c:pt idx="86">
                  <c:v>1542.1529938360272</c:v>
                </c:pt>
                <c:pt idx="87">
                  <c:v>1548.5991500936416</c:v>
                </c:pt>
                <c:pt idx="88">
                  <c:v>1554.5740661973127</c:v>
                </c:pt>
                <c:pt idx="89">
                  <c:v>1560.0759239745435</c:v>
                </c:pt>
                <c:pt idx="90">
                  <c:v>1565.1030492049222</c:v>
                </c:pt>
                <c:pt idx="91">
                  <c:v>1569.6539121295912</c:v>
                </c:pt>
                <c:pt idx="92">
                  <c:v>1573.7271279167521</c:v>
                </c:pt>
                <c:pt idx="93">
                  <c:v>1577.3214570830735</c:v>
                </c:pt>
                <c:pt idx="94">
                  <c:v>1580.4358058708644</c:v>
                </c:pt>
                <c:pt idx="95">
                  <c:v>1583.0692265809084</c:v>
                </c:pt>
                <c:pt idx="96">
                  <c:v>1585.2209178608466</c:v>
                </c:pt>
                <c:pt idx="97">
                  <c:v>1586.8902249490325</c:v>
                </c:pt>
                <c:pt idx="98">
                  <c:v>1588.0766398737749</c:v>
                </c:pt>
                <c:pt idx="99">
                  <c:v>1588.7798016079146</c:v>
                </c:pt>
                <c:pt idx="100">
                  <c:v>1588.9994961786851</c:v>
                </c:pt>
                <c:pt idx="101">
                  <c:v>1588.7356567328259</c:v>
                </c:pt>
                <c:pt idx="102">
                  <c:v>1587.988363556924</c:v>
                </c:pt>
                <c:pt idx="103">
                  <c:v>1586.7578440529844</c:v>
                </c:pt>
                <c:pt idx="104">
                  <c:v>1585.0444726692301</c:v>
                </c:pt>
                <c:pt idx="105">
                  <c:v>1582.8487707861584</c:v>
                </c:pt>
                <c:pt idx="106">
                  <c:v>1580.1714065578838</c:v>
                </c:pt>
                <c:pt idx="107">
                  <c:v>1577.0131947088171</c:v>
                </c:pt>
                <c:pt idx="108">
                  <c:v>1573.3750962857462</c:v>
                </c:pt>
                <c:pt idx="109">
                  <c:v>1569.258218365386</c:v>
                </c:pt>
                <c:pt idx="110">
                  <c:v>1564.6638137174969</c:v>
                </c:pt>
                <c:pt idx="111">
                  <c:v>1559.5932804236629</c:v>
                </c:pt>
                <c:pt idx="112">
                  <c:v>1554.0481614518562</c:v>
                </c:pt>
                <c:pt idx="113">
                  <c:v>1548.0301441869094</c:v>
                </c:pt>
                <c:pt idx="114">
                  <c:v>1541.5410599170432</c:v>
                </c:pt>
                <c:pt idx="115">
                  <c:v>1534.5828832766042</c:v>
                </c:pt>
                <c:pt idx="116">
                  <c:v>1527.1577316451805</c:v>
                </c:pt>
                <c:pt idx="117">
                  <c:v>1519.2678645032827</c:v>
                </c:pt>
                <c:pt idx="118">
                  <c:v>1510.9156827447807</c:v>
                </c:pt>
                <c:pt idx="119">
                  <c:v>1502.1037279463098</c:v>
                </c:pt>
                <c:pt idx="120">
                  <c:v>1492.8346815938673</c:v>
                </c:pt>
                <c:pt idx="121">
                  <c:v>1483.1113642668324</c:v>
                </c:pt>
                <c:pt idx="122">
                  <c:v>1472.9367347796629</c:v>
                </c:pt>
                <c:pt idx="123">
                  <c:v>1462.3138892815234</c:v>
                </c:pt>
                <c:pt idx="124">
                  <c:v>1451.2460603141265</c:v>
                </c:pt>
                <c:pt idx="125">
                  <c:v>1439.7366158280654</c:v>
                </c:pt>
                <c:pt idx="126">
                  <c:v>1427.7890581579443</c:v>
                </c:pt>
                <c:pt idx="127">
                  <c:v>1415.4070229566144</c:v>
                </c:pt>
                <c:pt idx="128">
                  <c:v>1402.594278088842</c:v>
                </c:pt>
                <c:pt idx="129">
                  <c:v>1389.354722484743</c:v>
                </c:pt>
                <c:pt idx="130">
                  <c:v>1375.6923849533352</c:v>
                </c:pt>
                <c:pt idx="131">
                  <c:v>1361.6114229565685</c:v>
                </c:pt>
                <c:pt idx="132">
                  <c:v>1347.116121344204</c:v>
                </c:pt>
                <c:pt idx="133">
                  <c:v>1332.2108910499317</c:v>
                </c:pt>
                <c:pt idx="134">
                  <c:v>1316.9002677491189</c:v>
                </c:pt>
                <c:pt idx="135">
                  <c:v>1301.1889104785989</c:v>
                </c:pt>
                <c:pt idx="136">
                  <c:v>1285.0816002189238</c:v>
                </c:pt>
                <c:pt idx="137">
                  <c:v>1268.583238439506</c:v>
                </c:pt>
                <c:pt idx="138">
                  <c:v>1251.6988456070969</c:v>
                </c:pt>
                <c:pt idx="139">
                  <c:v>1234.4335596580554</c:v>
                </c:pt>
                <c:pt idx="140">
                  <c:v>1216.7926344348664</c:v>
                </c:pt>
                <c:pt idx="141">
                  <c:v>1198.7814380873956</c:v>
                </c:pt>
                <c:pt idx="142">
                  <c:v>1180.4054514393524</c:v>
                </c:pt>
                <c:pt idx="143">
                  <c:v>1161.6702663204735</c:v>
                </c:pt>
                <c:pt idx="144">
                  <c:v>1142.5815838649214</c:v>
                </c:pt>
                <c:pt idx="145">
                  <c:v>1123.1452127764264</c:v>
                </c:pt>
                <c:pt idx="146">
                  <c:v>1103.3670675606907</c:v>
                </c:pt>
                <c:pt idx="147">
                  <c:v>1083.2531667255994</c:v>
                </c:pt>
                <c:pt idx="148">
                  <c:v>1062.8096309497839</c:v>
                </c:pt>
                <c:pt idx="149">
                  <c:v>1042.0426812200922</c:v>
                </c:pt>
                <c:pt idx="150">
                  <c:v>1020.9586369385381</c:v>
                </c:pt>
                <c:pt idx="151">
                  <c:v>999.56391399930089</c:v>
                </c:pt>
                <c:pt idx="152">
                  <c:v>977.86502283636275</c:v>
                </c:pt>
                <c:pt idx="153">
                  <c:v>955.86856644237753</c:v>
                </c:pt>
                <c:pt idx="154">
                  <c:v>933.5812383593742</c:v>
                </c:pt>
                <c:pt idx="155">
                  <c:v>911.009820641906</c:v>
                </c:pt>
                <c:pt idx="156">
                  <c:v>888.16118179326463</c:v>
                </c:pt>
                <c:pt idx="157">
                  <c:v>865.04227467538817</c:v>
                </c:pt>
                <c:pt idx="158">
                  <c:v>841.66013439309972</c:v>
                </c:pt>
                <c:pt idx="159">
                  <c:v>818.02187615331707</c:v>
                </c:pt>
                <c:pt idx="160">
                  <c:v>794.13469309988966</c:v>
                </c:pt>
                <c:pt idx="161">
                  <c:v>770.00585412471855</c:v>
                </c:pt>
                <c:pt idx="162">
                  <c:v>745.64270165582423</c:v>
                </c:pt>
                <c:pt idx="163">
                  <c:v>721.0526494230412</c:v>
                </c:pt>
                <c:pt idx="164">
                  <c:v>696.24318020201122</c:v>
                </c:pt>
                <c:pt idx="165">
                  <c:v>671.22184353716909</c:v>
                </c:pt>
                <c:pt idx="166">
                  <c:v>645.99625344440847</c:v>
                </c:pt>
                <c:pt idx="167">
                  <c:v>620.57408609412994</c:v>
                </c:pt>
                <c:pt idx="168">
                  <c:v>594.96307747537583</c:v>
                </c:pt>
                <c:pt idx="169">
                  <c:v>569.17102104176092</c:v>
                </c:pt>
                <c:pt idx="170">
                  <c:v>543.20576533991721</c:v>
                </c:pt>
                <c:pt idx="171">
                  <c:v>517.07521162117496</c:v>
                </c:pt>
                <c:pt idx="172">
                  <c:v>490.78731143720319</c:v>
                </c:pt>
                <c:pt idx="173">
                  <c:v>464.35006422034638</c:v>
                </c:pt>
                <c:pt idx="174">
                  <c:v>437.77151484938884</c:v>
                </c:pt>
                <c:pt idx="175">
                  <c:v>411.05975120149139</c:v>
                </c:pt>
                <c:pt idx="176">
                  <c:v>384.22290169104252</c:v>
                </c:pt>
                <c:pt idx="177">
                  <c:v>357.26913279617423</c:v>
                </c:pt>
                <c:pt idx="178">
                  <c:v>330.20664657369559</c:v>
                </c:pt>
                <c:pt idx="179">
                  <c:v>303.04367816319876</c:v>
                </c:pt>
                <c:pt idx="180">
                  <c:v>275.78849328109891</c:v>
                </c:pt>
                <c:pt idx="181">
                  <c:v>248.44938570536877</c:v>
                </c:pt>
                <c:pt idx="182">
                  <c:v>221.03467475173429</c:v>
                </c:pt>
                <c:pt idx="183">
                  <c:v>193.55270274209929</c:v>
                </c:pt>
                <c:pt idx="184">
                  <c:v>166.01183246596923</c:v>
                </c:pt>
                <c:pt idx="185">
                  <c:v>138.4204446356465</c:v>
                </c:pt>
                <c:pt idx="186">
                  <c:v>110.78693533597189</c:v>
                </c:pt>
                <c:pt idx="187">
                  <c:v>83.119713469388401</c:v>
                </c:pt>
                <c:pt idx="188">
                  <c:v>55.427198197104254</c:v>
                </c:pt>
                <c:pt idx="189">
                  <c:v>27.717816377134426</c:v>
                </c:pt>
                <c:pt idx="190">
                  <c:v>0</c:v>
                </c:pt>
                <c:pt idx="191">
                  <c:v>-27.717816377134426</c:v>
                </c:pt>
                <c:pt idx="192">
                  <c:v>-55.427198197104254</c:v>
                </c:pt>
                <c:pt idx="193">
                  <c:v>-83.119713469388401</c:v>
                </c:pt>
                <c:pt idx="194">
                  <c:v>-110.78693533597189</c:v>
                </c:pt>
                <c:pt idx="195">
                  <c:v>-138.4204446356465</c:v>
                </c:pt>
                <c:pt idx="196">
                  <c:v>-166.01183246596923</c:v>
                </c:pt>
                <c:pt idx="197">
                  <c:v>-193.55270274209929</c:v>
                </c:pt>
                <c:pt idx="198">
                  <c:v>-221.03467475173429</c:v>
                </c:pt>
                <c:pt idx="199">
                  <c:v>-248.44938570536877</c:v>
                </c:pt>
                <c:pt idx="200">
                  <c:v>-275.78849328109891</c:v>
                </c:pt>
                <c:pt idx="201">
                  <c:v>-303.04367816319876</c:v>
                </c:pt>
                <c:pt idx="202">
                  <c:v>-330.20664657369559</c:v>
                </c:pt>
                <c:pt idx="203">
                  <c:v>-357.26913279617423</c:v>
                </c:pt>
                <c:pt idx="204">
                  <c:v>-384.22290169104252</c:v>
                </c:pt>
                <c:pt idx="205">
                  <c:v>-411.05975120149139</c:v>
                </c:pt>
                <c:pt idx="206">
                  <c:v>-437.77151484938884</c:v>
                </c:pt>
                <c:pt idx="207">
                  <c:v>-464.35006422034638</c:v>
                </c:pt>
                <c:pt idx="208">
                  <c:v>-490.78731143720319</c:v>
                </c:pt>
                <c:pt idx="209">
                  <c:v>-517.07521162117496</c:v>
                </c:pt>
                <c:pt idx="210">
                  <c:v>-543.20576533991721</c:v>
                </c:pt>
                <c:pt idx="211">
                  <c:v>-569.17102104176092</c:v>
                </c:pt>
                <c:pt idx="212">
                  <c:v>-594.96307747537583</c:v>
                </c:pt>
                <c:pt idx="213">
                  <c:v>-620.57408609412994</c:v>
                </c:pt>
                <c:pt idx="214">
                  <c:v>-645.99625344440847</c:v>
                </c:pt>
                <c:pt idx="215">
                  <c:v>-671.22184353716909</c:v>
                </c:pt>
                <c:pt idx="216">
                  <c:v>-696.24318020201122</c:v>
                </c:pt>
                <c:pt idx="217">
                  <c:v>-721.0526494230412</c:v>
                </c:pt>
                <c:pt idx="218">
                  <c:v>-745.64270165582423</c:v>
                </c:pt>
                <c:pt idx="219">
                  <c:v>-770.00585412471855</c:v>
                </c:pt>
                <c:pt idx="220">
                  <c:v>-794.13469309988966</c:v>
                </c:pt>
                <c:pt idx="221">
                  <c:v>-818.02187615331707</c:v>
                </c:pt>
                <c:pt idx="222">
                  <c:v>-841.66013439309972</c:v>
                </c:pt>
                <c:pt idx="223">
                  <c:v>-865.04227467538817</c:v>
                </c:pt>
                <c:pt idx="224">
                  <c:v>-888.16118179326463</c:v>
                </c:pt>
                <c:pt idx="225">
                  <c:v>-911.009820641906</c:v>
                </c:pt>
                <c:pt idx="226">
                  <c:v>-933.5812383593742</c:v>
                </c:pt>
                <c:pt idx="227">
                  <c:v>-955.86856644237753</c:v>
                </c:pt>
                <c:pt idx="228">
                  <c:v>-977.86502283636275</c:v>
                </c:pt>
                <c:pt idx="229">
                  <c:v>-999.56391399930089</c:v>
                </c:pt>
                <c:pt idx="230">
                  <c:v>-1020.9586369385381</c:v>
                </c:pt>
                <c:pt idx="231">
                  <c:v>-1042.0426812200922</c:v>
                </c:pt>
                <c:pt idx="232">
                  <c:v>-1062.8096309497839</c:v>
                </c:pt>
                <c:pt idx="233">
                  <c:v>-1083.2531667255994</c:v>
                </c:pt>
                <c:pt idx="234">
                  <c:v>-1103.3670675606907</c:v>
                </c:pt>
                <c:pt idx="235">
                  <c:v>-1123.1452127764264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3F-463D-B4BC-62D2D9A5C880}"/>
            </c:ext>
          </c:extLst>
        </c:ser>
        <c:ser>
          <c:idx val="1"/>
          <c:order val="1"/>
          <c:marker>
            <c:symbol val="none"/>
          </c:marker>
          <c:xVal>
            <c:numRef>
              <c:f>'RA620-1739'!$H:$H</c:f>
              <c:numCache>
                <c:formatCode>General</c:formatCode>
                <c:ptCount val="1048576"/>
                <c:pt idx="0">
                  <c:v>1263.75377591492</c:v>
                </c:pt>
                <c:pt idx="1">
                  <c:v>1253.396353330791</c:v>
                </c:pt>
                <c:pt idx="2">
                  <c:v>1242.8689155722345</c:v>
                </c:pt>
                <c:pt idx="3">
                  <c:v>1232.1746661482987</c:v>
                </c:pt>
                <c:pt idx="4">
                  <c:v>1221.3168593289765</c:v>
                </c:pt>
                <c:pt idx="5">
                  <c:v>1210.2987991549276</c:v>
                </c:pt>
                <c:pt idx="6">
                  <c:v>1199.123838432055</c:v>
                </c:pt>
                <c:pt idx="7">
                  <c:v>1187.7953777112443</c:v>
                </c:pt>
                <c:pt idx="8">
                  <c:v>1176.3168642535732</c:v>
                </c:pt>
                <c:pt idx="9">
                  <c:v>1164.6917909813046</c:v>
                </c:pt>
                <c:pt idx="10">
                  <c:v>1152.9236954149899</c:v>
                </c:pt>
                <c:pt idx="11">
                  <c:v>1141.0161585969959</c:v>
                </c:pt>
                <c:pt idx="12">
                  <c:v>1128.9728040017917</c:v>
                </c:pt>
                <c:pt idx="13">
                  <c:v>1116.7972964333219</c:v>
                </c:pt>
                <c:pt idx="14">
                  <c:v>1104.4933409098026</c:v>
                </c:pt>
                <c:pt idx="15">
                  <c:v>1092.0646815362813</c:v>
                </c:pt>
                <c:pt idx="16">
                  <c:v>1079.5151003653036</c:v>
                </c:pt>
                <c:pt idx="17">
                  <c:v>1066.8484162460286</c:v>
                </c:pt>
                <c:pt idx="18">
                  <c:v>1054.0684836621517</c:v>
                </c:pt>
                <c:pt idx="19">
                  <c:v>1041.1791915589806</c:v>
                </c:pt>
                <c:pt idx="20">
                  <c:v>1028.1844621600255</c:v>
                </c:pt>
                <c:pt idx="21">
                  <c:v>1015.0882497734638</c:v>
                </c:pt>
                <c:pt idx="22">
                  <c:v>1001.8945395888395</c:v>
                </c:pt>
                <c:pt idx="23">
                  <c:v>988.60734646436731</c:v>
                </c:pt>
                <c:pt idx="24">
                  <c:v>975.23071370520643</c:v>
                </c:pt>
                <c:pt idx="25">
                  <c:v>961.76871183307981</c:v>
                </c:pt>
                <c:pt idx="26">
                  <c:v>948.22543734761075</c:v>
                </c:pt>
                <c:pt idx="27">
                  <c:v>934.60501147975344</c:v>
                </c:pt>
                <c:pt idx="28">
                  <c:v>920.91157893769935</c:v>
                </c:pt>
                <c:pt idx="29">
                  <c:v>907.14930664563883</c:v>
                </c:pt>
                <c:pt idx="30">
                  <c:v>893.32238247576095</c:v>
                </c:pt>
                <c:pt idx="31">
                  <c:v>879.43501397388206</c:v>
                </c:pt>
                <c:pt idx="32">
                  <c:v>865.49142707908391</c:v>
                </c:pt>
                <c:pt idx="33">
                  <c:v>851.49586483775738</c:v>
                </c:pt>
                <c:pt idx="34">
                  <c:v>837.45258611243946</c:v>
                </c:pt>
                <c:pt idx="35">
                  <c:v>823.36586428583746</c:v>
                </c:pt>
                <c:pt idx="36">
                  <c:v>809.2399859604343</c:v>
                </c:pt>
                <c:pt idx="37">
                  <c:v>795.0792496540721</c:v>
                </c:pt>
                <c:pt idx="38">
                  <c:v>780.88796449190852</c:v>
                </c:pt>
                <c:pt idx="39">
                  <c:v>766.67044889514625</c:v>
                </c:pt>
                <c:pt idx="40">
                  <c:v>752.43102926693393</c:v>
                </c:pt>
                <c:pt idx="41">
                  <c:v>738.17403867583687</c:v>
                </c:pt>
                <c:pt idx="42">
                  <c:v>723.90381553728059</c:v>
                </c:pt>
                <c:pt idx="43">
                  <c:v>709.62470229336714</c:v>
                </c:pt>
                <c:pt idx="44">
                  <c:v>695.34104409146607</c:v>
                </c:pt>
                <c:pt idx="45">
                  <c:v>681.0571874619817</c:v>
                </c:pt>
                <c:pt idx="46">
                  <c:v>666.77747899569977</c:v>
                </c:pt>
                <c:pt idx="47">
                  <c:v>652.50626402111618</c:v>
                </c:pt>
                <c:pt idx="48">
                  <c:v>638.24788528215038</c:v>
                </c:pt>
                <c:pt idx="49">
                  <c:v>624.00668161664214</c:v>
                </c:pt>
                <c:pt idx="50">
                  <c:v>609.78698663604121</c:v>
                </c:pt>
                <c:pt idx="51">
                  <c:v>595.59312740668452</c:v>
                </c:pt>
                <c:pt idx="52">
                  <c:v>581.42942313306548</c:v>
                </c:pt>
                <c:pt idx="53">
                  <c:v>567.30018384349773</c:v>
                </c:pt>
                <c:pt idx="54">
                  <c:v>553.20970907856724</c:v>
                </c:pt>
                <c:pt idx="55">
                  <c:v>539.16228658277987</c:v>
                </c:pt>
                <c:pt idx="56">
                  <c:v>525.16219099979583</c:v>
                </c:pt>
                <c:pt idx="57">
                  <c:v>511.21368257165238</c:v>
                </c:pt>
                <c:pt idx="58">
                  <c:v>497.32100584236753</c:v>
                </c:pt>
                <c:pt idx="59">
                  <c:v>483.48838836632177</c:v>
                </c:pt>
                <c:pt idx="60">
                  <c:v>469.72003942180891</c:v>
                </c:pt>
                <c:pt idx="61">
                  <c:v>456.02014873015014</c:v>
                </c:pt>
                <c:pt idx="62">
                  <c:v>442.39288518075602</c:v>
                </c:pt>
                <c:pt idx="63">
                  <c:v>428.8423955625309</c:v>
                </c:pt>
                <c:pt idx="64">
                  <c:v>415.37280330200065</c:v>
                </c:pt>
                <c:pt idx="65">
                  <c:v>401.98820720855088</c:v>
                </c:pt>
                <c:pt idx="66">
                  <c:v>388.69268022715437</c:v>
                </c:pt>
                <c:pt idx="67">
                  <c:v>375.49026819897091</c:v>
                </c:pt>
                <c:pt idx="68">
                  <c:v>362.38498863019373</c:v>
                </c:pt>
                <c:pt idx="69">
                  <c:v>349.38082946951931</c:v>
                </c:pt>
                <c:pt idx="70">
                  <c:v>336.48174789460973</c:v>
                </c:pt>
                <c:pt idx="71">
                  <c:v>323.69166910792137</c:v>
                </c:pt>
                <c:pt idx="72">
                  <c:v>311.01448514226007</c:v>
                </c:pt>
                <c:pt idx="73">
                  <c:v>298.45405367643423</c:v>
                </c:pt>
                <c:pt idx="74">
                  <c:v>286.0141968613587</c:v>
                </c:pt>
                <c:pt idx="75">
                  <c:v>273.69870015696927</c:v>
                </c:pt>
                <c:pt idx="76">
                  <c:v>261.51131118030628</c:v>
                </c:pt>
                <c:pt idx="77">
                  <c:v>249.45573856510987</c:v>
                </c:pt>
                <c:pt idx="78">
                  <c:v>237.53565083327851</c:v>
                </c:pt>
                <c:pt idx="79">
                  <c:v>225.75467527853664</c:v>
                </c:pt>
                <c:pt idx="80">
                  <c:v>214.11639686264277</c:v>
                </c:pt>
                <c:pt idx="81">
                  <c:v>202.62435712448644</c:v>
                </c:pt>
              </c:numCache>
            </c:numRef>
          </c:xVal>
          <c:yVal>
            <c:numRef>
              <c:f>'RA620-1739'!$I:$I</c:f>
              <c:numCache>
                <c:formatCode>General</c:formatCode>
                <c:ptCount val="1048576"/>
                <c:pt idx="0">
                  <c:v>-1133.0594685378085</c:v>
                </c:pt>
                <c:pt idx="1">
                  <c:v>-1142.8963976927494</c:v>
                </c:pt>
                <c:pt idx="2">
                  <c:v>-1152.5511598350945</c:v>
                </c:pt>
                <c:pt idx="3">
                  <c:v>-1162.020817011793</c:v>
                </c:pt>
                <c:pt idx="4">
                  <c:v>-1171.3024875974061</c:v>
                </c:pt>
                <c:pt idx="5">
                  <c:v>-1180.3933471709877</c:v>
                </c:pt>
                <c:pt idx="6">
                  <c:v>-1189.2906293755602</c:v>
                </c:pt>
                <c:pt idx="7">
                  <c:v>-1197.9916267599183</c:v>
                </c:pt>
                <c:pt idx="8">
                  <c:v>-1206.4936916025085</c:v>
                </c:pt>
                <c:pt idx="9">
                  <c:v>-1214.7942367171343</c:v>
                </c:pt>
                <c:pt idx="10">
                  <c:v>-1222.8907362402388</c:v>
                </c:pt>
                <c:pt idx="11">
                  <c:v>-1230.7807263995269</c:v>
                </c:pt>
                <c:pt idx="12">
                  <c:v>-1238.4618062636946</c:v>
                </c:pt>
                <c:pt idx="13">
                  <c:v>-1245.9316384730337</c:v>
                </c:pt>
                <c:pt idx="14">
                  <c:v>-1253.1879499506927</c:v>
                </c:pt>
                <c:pt idx="15">
                  <c:v>-1260.2285325943762</c:v>
                </c:pt>
                <c:pt idx="16">
                  <c:v>-1267.0512439482727</c:v>
                </c:pt>
                <c:pt idx="17">
                  <c:v>-1273.6540078550061</c:v>
                </c:pt>
                <c:pt idx="18">
                  <c:v>-1280.0348150874106</c:v>
                </c:pt>
                <c:pt idx="19">
                  <c:v>-1286.1917239599438</c:v>
                </c:pt>
                <c:pt idx="20">
                  <c:v>-1292.1228609195391</c:v>
                </c:pt>
                <c:pt idx="21">
                  <c:v>-1297.8264211157339</c:v>
                </c:pt>
                <c:pt idx="22">
                  <c:v>-1303.3006689498836</c:v>
                </c:pt>
                <c:pt idx="23">
                  <c:v>-1308.5439386033086</c:v>
                </c:pt>
                <c:pt idx="24">
                  <c:v>-1313.5546345442026</c:v>
                </c:pt>
                <c:pt idx="25">
                  <c:v>-1318.3312320131558</c:v>
                </c:pt>
                <c:pt idx="26">
                  <c:v>-1322.8722774871396</c:v>
                </c:pt>
                <c:pt idx="27">
                  <c:v>-1327.1763891218152</c:v>
                </c:pt>
                <c:pt idx="28">
                  <c:v>-1331.2422571720313</c:v>
                </c:pt>
                <c:pt idx="29">
                  <c:v>-1335.0686443903783</c:v>
                </c:pt>
                <c:pt idx="30">
                  <c:v>-1338.6543864036857</c:v>
                </c:pt>
                <c:pt idx="31">
                  <c:v>-1341.9983920673426</c:v>
                </c:pt>
                <c:pt idx="32">
                  <c:v>-1345.0996437973317</c:v>
                </c:pt>
                <c:pt idx="33">
                  <c:v>-1347.9571978798826</c:v>
                </c:pt>
                <c:pt idx="34">
                  <c:v>-1350.5701847586447</c:v>
                </c:pt>
                <c:pt idx="35">
                  <c:v>-1352.9378092992938</c:v>
                </c:pt>
                <c:pt idx="36">
                  <c:v>-1355.0593510314911</c:v>
                </c:pt>
                <c:pt idx="37">
                  <c:v>-1356.9341643681259</c:v>
                </c:pt>
                <c:pt idx="38">
                  <c:v>-1358.5616788017649</c:v>
                </c:pt>
                <c:pt idx="39">
                  <c:v>-1359.9413990782605</c:v>
                </c:pt>
                <c:pt idx="40">
                  <c:v>-1361.0729053474563</c:v>
                </c:pt>
                <c:pt idx="41">
                  <c:v>-1361.9558532909477</c:v>
                </c:pt>
                <c:pt idx="42">
                  <c:v>-1362.5899742268591</c:v>
                </c:pt>
                <c:pt idx="43">
                  <c:v>-1362.9750751916026</c:v>
                </c:pt>
                <c:pt idx="44">
                  <c:v>-1363.1110389985988</c:v>
                </c:pt>
                <c:pt idx="45">
                  <c:v>-1362.9978242739353</c:v>
                </c:pt>
                <c:pt idx="46">
                  <c:v>-1362.6354654689574</c:v>
                </c:pt>
                <c:pt idx="47">
                  <c:v>-1362.0240728497847</c:v>
                </c:pt>
                <c:pt idx="48">
                  <c:v>-1361.163832463757</c:v>
                </c:pt>
                <c:pt idx="49">
                  <c:v>-1360.0550060828193</c:v>
                </c:pt>
                <c:pt idx="50">
                  <c:v>-1358.6979311238651</c:v>
                </c:pt>
                <c:pt idx="51">
                  <c:v>-1357.0930205460602</c:v>
                </c:pt>
                <c:pt idx="52">
                  <c:v>-1355.2407627251778</c:v>
                </c:pt>
                <c:pt idx="53">
                  <c:v>-1353.141721304986</c:v>
                </c:pt>
                <c:pt idx="54">
                  <c:v>-1350.7965350257311</c:v>
                </c:pt>
                <c:pt idx="55">
                  <c:v>-1348.2059175297672</c:v>
                </c:pt>
                <c:pt idx="56">
                  <c:v>-1345.370657144395</c:v>
                </c:pt>
                <c:pt idx="57">
                  <c:v>-1342.2916166419723</c:v>
                </c:pt>
                <c:pt idx="58">
                  <c:v>-1338.9697329773726</c:v>
                </c:pt>
                <c:pt idx="59">
                  <c:v>-1335.4060170028679</c:v>
                </c:pt>
                <c:pt idx="60">
                  <c:v>-1331.6015531605258</c:v>
                </c:pt>
                <c:pt idx="61">
                  <c:v>-1327.5574991522135</c:v>
                </c:pt>
                <c:pt idx="62">
                  <c:v>-1323.275085587306</c:v>
                </c:pt>
                <c:pt idx="63">
                  <c:v>-1318.7556156082132</c:v>
                </c:pt>
                <c:pt idx="64">
                  <c:v>-1314.0004644938303</c:v>
                </c:pt>
                <c:pt idx="65">
                  <c:v>-1309.0110792410408</c:v>
                </c:pt>
                <c:pt idx="66">
                  <c:v>-1303.7889781243921</c:v>
                </c:pt>
                <c:pt idx="67">
                  <c:v>-1298.3357502340848</c:v>
                </c:pt>
                <c:pt idx="68">
                  <c:v>-1292.6530549924109</c:v>
                </c:pt>
                <c:pt idx="69">
                  <c:v>-1286.7426216487893</c:v>
                </c:pt>
                <c:pt idx="70">
                  <c:v>-1280.6062487535537</c:v>
                </c:pt>
                <c:pt idx="71">
                  <c:v>-1274.2458036106532</c:v>
                </c:pt>
                <c:pt idx="72">
                  <c:v>-1267.6632217094286</c:v>
                </c:pt>
                <c:pt idx="73">
                  <c:v>-1260.8605061356416</c:v>
                </c:pt>
                <c:pt idx="74">
                  <c:v>-1253.8397269619345</c:v>
                </c:pt>
                <c:pt idx="75">
                  <c:v>-1246.6030206179043</c:v>
                </c:pt>
                <c:pt idx="76">
                  <c:v>-1239.1525892399861</c:v>
                </c:pt>
                <c:pt idx="77">
                  <c:v>-1231.4907000013409</c:v>
                </c:pt>
                <c:pt idx="78">
                  <c:v>-1223.6196844219512</c:v>
                </c:pt>
                <c:pt idx="79">
                  <c:v>-1215.5419376591394</c:v>
                </c:pt>
                <c:pt idx="80">
                  <c:v>-1207.2599177787176</c:v>
                </c:pt>
                <c:pt idx="81">
                  <c:v>-1198.7761450069975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C-4F12-9EC0-03D1A052CE6F}"/>
            </c:ext>
          </c:extLst>
        </c:ser>
        <c:ser>
          <c:idx val="2"/>
          <c:order val="2"/>
          <c:marker>
            <c:symbol val="none"/>
          </c:marker>
          <c:xVal>
            <c:numRef>
              <c:f>'RA620-1739'!$K:$K</c:f>
              <c:numCache>
                <c:formatCode>General</c:formatCode>
                <c:ptCount val="104857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</c:numCache>
            </c:numRef>
          </c:xVal>
          <c:yVal>
            <c:numRef>
              <c:f>'RA620-1739'!$L:$L</c:f>
              <c:numCache>
                <c:formatCode>General</c:formatCode>
                <c:ptCount val="1048576"/>
                <c:pt idx="0">
                  <c:v>-1197</c:v>
                </c:pt>
                <c:pt idx="1">
                  <c:v>-1196</c:v>
                </c:pt>
                <c:pt idx="2">
                  <c:v>-1195</c:v>
                </c:pt>
                <c:pt idx="3">
                  <c:v>-1194</c:v>
                </c:pt>
                <c:pt idx="4">
                  <c:v>-1193</c:v>
                </c:pt>
                <c:pt idx="5">
                  <c:v>-1192</c:v>
                </c:pt>
                <c:pt idx="6">
                  <c:v>-1191</c:v>
                </c:pt>
                <c:pt idx="7">
                  <c:v>-1190</c:v>
                </c:pt>
                <c:pt idx="8">
                  <c:v>-1189</c:v>
                </c:pt>
                <c:pt idx="9">
                  <c:v>-1188</c:v>
                </c:pt>
                <c:pt idx="10">
                  <c:v>-1187</c:v>
                </c:pt>
                <c:pt idx="11">
                  <c:v>-1186</c:v>
                </c:pt>
                <c:pt idx="12">
                  <c:v>-1185</c:v>
                </c:pt>
                <c:pt idx="13">
                  <c:v>-1184</c:v>
                </c:pt>
                <c:pt idx="14">
                  <c:v>-1183</c:v>
                </c:pt>
                <c:pt idx="15">
                  <c:v>-1182</c:v>
                </c:pt>
                <c:pt idx="16">
                  <c:v>-1181</c:v>
                </c:pt>
                <c:pt idx="17">
                  <c:v>-1180</c:v>
                </c:pt>
                <c:pt idx="18">
                  <c:v>-1179</c:v>
                </c:pt>
                <c:pt idx="19">
                  <c:v>-1178</c:v>
                </c:pt>
                <c:pt idx="20">
                  <c:v>-1177</c:v>
                </c:pt>
                <c:pt idx="21">
                  <c:v>-1176</c:v>
                </c:pt>
                <c:pt idx="22">
                  <c:v>-1175</c:v>
                </c:pt>
                <c:pt idx="23">
                  <c:v>-1174</c:v>
                </c:pt>
                <c:pt idx="24">
                  <c:v>-1173</c:v>
                </c:pt>
                <c:pt idx="25">
                  <c:v>-1172</c:v>
                </c:pt>
                <c:pt idx="26">
                  <c:v>-1171</c:v>
                </c:pt>
                <c:pt idx="27">
                  <c:v>-1170</c:v>
                </c:pt>
                <c:pt idx="28">
                  <c:v>-1169</c:v>
                </c:pt>
                <c:pt idx="29">
                  <c:v>-1168</c:v>
                </c:pt>
                <c:pt idx="30">
                  <c:v>-1167</c:v>
                </c:pt>
                <c:pt idx="31">
                  <c:v>-1166</c:v>
                </c:pt>
                <c:pt idx="32">
                  <c:v>-1165</c:v>
                </c:pt>
                <c:pt idx="33">
                  <c:v>-1164</c:v>
                </c:pt>
                <c:pt idx="34">
                  <c:v>-1163</c:v>
                </c:pt>
                <c:pt idx="35">
                  <c:v>-1162</c:v>
                </c:pt>
                <c:pt idx="36">
                  <c:v>-1161</c:v>
                </c:pt>
                <c:pt idx="37">
                  <c:v>-1160</c:v>
                </c:pt>
                <c:pt idx="38">
                  <c:v>-1159</c:v>
                </c:pt>
                <c:pt idx="39">
                  <c:v>-1158</c:v>
                </c:pt>
                <c:pt idx="40">
                  <c:v>-1157</c:v>
                </c:pt>
                <c:pt idx="41">
                  <c:v>-1156</c:v>
                </c:pt>
                <c:pt idx="42">
                  <c:v>-1155</c:v>
                </c:pt>
                <c:pt idx="43">
                  <c:v>-1154</c:v>
                </c:pt>
                <c:pt idx="44">
                  <c:v>-1153</c:v>
                </c:pt>
                <c:pt idx="45">
                  <c:v>-1152</c:v>
                </c:pt>
                <c:pt idx="46">
                  <c:v>-1151</c:v>
                </c:pt>
                <c:pt idx="47">
                  <c:v>-1150</c:v>
                </c:pt>
                <c:pt idx="48">
                  <c:v>-1149</c:v>
                </c:pt>
                <c:pt idx="49">
                  <c:v>-1148</c:v>
                </c:pt>
                <c:pt idx="50">
                  <c:v>-1147</c:v>
                </c:pt>
                <c:pt idx="51">
                  <c:v>-1146</c:v>
                </c:pt>
                <c:pt idx="52">
                  <c:v>-1145</c:v>
                </c:pt>
                <c:pt idx="53">
                  <c:v>-1144</c:v>
                </c:pt>
                <c:pt idx="54">
                  <c:v>-1143</c:v>
                </c:pt>
                <c:pt idx="55">
                  <c:v>-1142</c:v>
                </c:pt>
                <c:pt idx="56">
                  <c:v>-1141</c:v>
                </c:pt>
                <c:pt idx="57">
                  <c:v>-1140</c:v>
                </c:pt>
                <c:pt idx="58">
                  <c:v>-1139</c:v>
                </c:pt>
                <c:pt idx="59">
                  <c:v>-1138</c:v>
                </c:pt>
                <c:pt idx="60">
                  <c:v>-1137</c:v>
                </c:pt>
                <c:pt idx="61">
                  <c:v>-1136</c:v>
                </c:pt>
                <c:pt idx="62">
                  <c:v>-1135</c:v>
                </c:pt>
                <c:pt idx="63">
                  <c:v>-1134</c:v>
                </c:pt>
                <c:pt idx="64">
                  <c:v>-1133</c:v>
                </c:pt>
                <c:pt idx="65">
                  <c:v>-1132</c:v>
                </c:pt>
                <c:pt idx="66">
                  <c:v>-1131</c:v>
                </c:pt>
                <c:pt idx="67">
                  <c:v>-1130</c:v>
                </c:pt>
                <c:pt idx="68">
                  <c:v>-1129</c:v>
                </c:pt>
                <c:pt idx="69">
                  <c:v>-1128</c:v>
                </c:pt>
                <c:pt idx="70">
                  <c:v>-1127</c:v>
                </c:pt>
                <c:pt idx="71">
                  <c:v>-1126</c:v>
                </c:pt>
                <c:pt idx="72">
                  <c:v>-1125</c:v>
                </c:pt>
                <c:pt idx="73">
                  <c:v>-1124</c:v>
                </c:pt>
                <c:pt idx="74">
                  <c:v>-1123</c:v>
                </c:pt>
                <c:pt idx="75">
                  <c:v>-1122</c:v>
                </c:pt>
                <c:pt idx="76">
                  <c:v>-1121</c:v>
                </c:pt>
                <c:pt idx="77">
                  <c:v>-1120</c:v>
                </c:pt>
                <c:pt idx="78">
                  <c:v>-1119</c:v>
                </c:pt>
                <c:pt idx="79">
                  <c:v>-1118</c:v>
                </c:pt>
                <c:pt idx="80">
                  <c:v>-1117</c:v>
                </c:pt>
                <c:pt idx="81">
                  <c:v>-1116</c:v>
                </c:pt>
                <c:pt idx="82">
                  <c:v>-1115</c:v>
                </c:pt>
                <c:pt idx="83">
                  <c:v>-1114</c:v>
                </c:pt>
                <c:pt idx="84">
                  <c:v>-1113</c:v>
                </c:pt>
                <c:pt idx="85">
                  <c:v>-1112</c:v>
                </c:pt>
                <c:pt idx="86">
                  <c:v>-1111</c:v>
                </c:pt>
                <c:pt idx="87">
                  <c:v>-1110</c:v>
                </c:pt>
                <c:pt idx="88">
                  <c:v>-1109</c:v>
                </c:pt>
                <c:pt idx="89">
                  <c:v>-1108</c:v>
                </c:pt>
                <c:pt idx="90">
                  <c:v>-1107</c:v>
                </c:pt>
                <c:pt idx="91">
                  <c:v>-1106</c:v>
                </c:pt>
                <c:pt idx="92">
                  <c:v>-1105</c:v>
                </c:pt>
                <c:pt idx="93">
                  <c:v>-1104</c:v>
                </c:pt>
                <c:pt idx="94">
                  <c:v>-1103</c:v>
                </c:pt>
                <c:pt idx="95">
                  <c:v>-1102</c:v>
                </c:pt>
                <c:pt idx="96">
                  <c:v>-1101</c:v>
                </c:pt>
                <c:pt idx="97">
                  <c:v>-1100</c:v>
                </c:pt>
                <c:pt idx="98">
                  <c:v>-1099</c:v>
                </c:pt>
                <c:pt idx="99">
                  <c:v>-1098</c:v>
                </c:pt>
                <c:pt idx="100">
                  <c:v>-1097</c:v>
                </c:pt>
                <c:pt idx="101">
                  <c:v>-1096</c:v>
                </c:pt>
                <c:pt idx="102">
                  <c:v>-1095</c:v>
                </c:pt>
                <c:pt idx="103">
                  <c:v>-1094</c:v>
                </c:pt>
                <c:pt idx="104">
                  <c:v>-1093</c:v>
                </c:pt>
                <c:pt idx="105">
                  <c:v>-1092</c:v>
                </c:pt>
                <c:pt idx="106">
                  <c:v>-1091</c:v>
                </c:pt>
                <c:pt idx="107">
                  <c:v>-1090</c:v>
                </c:pt>
                <c:pt idx="108">
                  <c:v>-1089</c:v>
                </c:pt>
                <c:pt idx="109">
                  <c:v>-1088</c:v>
                </c:pt>
                <c:pt idx="110">
                  <c:v>-1087</c:v>
                </c:pt>
                <c:pt idx="111">
                  <c:v>-1086</c:v>
                </c:pt>
                <c:pt idx="112">
                  <c:v>-1085</c:v>
                </c:pt>
                <c:pt idx="113">
                  <c:v>-1084</c:v>
                </c:pt>
                <c:pt idx="114">
                  <c:v>-1083</c:v>
                </c:pt>
                <c:pt idx="115">
                  <c:v>-1082</c:v>
                </c:pt>
                <c:pt idx="116">
                  <c:v>-1081</c:v>
                </c:pt>
                <c:pt idx="117">
                  <c:v>-1080</c:v>
                </c:pt>
                <c:pt idx="118">
                  <c:v>-1079</c:v>
                </c:pt>
                <c:pt idx="119">
                  <c:v>-1078</c:v>
                </c:pt>
                <c:pt idx="120">
                  <c:v>-1077</c:v>
                </c:pt>
                <c:pt idx="121">
                  <c:v>-1076</c:v>
                </c:pt>
                <c:pt idx="122">
                  <c:v>-1075</c:v>
                </c:pt>
                <c:pt idx="123">
                  <c:v>-1074</c:v>
                </c:pt>
                <c:pt idx="124">
                  <c:v>-1073</c:v>
                </c:pt>
                <c:pt idx="125">
                  <c:v>-1072</c:v>
                </c:pt>
                <c:pt idx="126">
                  <c:v>-1071</c:v>
                </c:pt>
                <c:pt idx="127">
                  <c:v>-1070</c:v>
                </c:pt>
                <c:pt idx="128">
                  <c:v>-1069</c:v>
                </c:pt>
                <c:pt idx="129">
                  <c:v>-1068</c:v>
                </c:pt>
                <c:pt idx="130">
                  <c:v>-1067</c:v>
                </c:pt>
                <c:pt idx="131">
                  <c:v>-1066</c:v>
                </c:pt>
                <c:pt idx="132">
                  <c:v>-1065</c:v>
                </c:pt>
                <c:pt idx="133">
                  <c:v>-1064</c:v>
                </c:pt>
                <c:pt idx="134">
                  <c:v>-1063</c:v>
                </c:pt>
                <c:pt idx="135">
                  <c:v>-1062</c:v>
                </c:pt>
                <c:pt idx="136">
                  <c:v>-1061</c:v>
                </c:pt>
                <c:pt idx="137">
                  <c:v>-1060</c:v>
                </c:pt>
                <c:pt idx="138">
                  <c:v>-1059</c:v>
                </c:pt>
                <c:pt idx="139">
                  <c:v>-1058</c:v>
                </c:pt>
                <c:pt idx="140">
                  <c:v>-1057</c:v>
                </c:pt>
                <c:pt idx="141">
                  <c:v>-1056</c:v>
                </c:pt>
                <c:pt idx="142">
                  <c:v>-1055</c:v>
                </c:pt>
                <c:pt idx="143">
                  <c:v>-1054</c:v>
                </c:pt>
                <c:pt idx="144">
                  <c:v>-1053</c:v>
                </c:pt>
                <c:pt idx="145">
                  <c:v>-1052</c:v>
                </c:pt>
                <c:pt idx="146">
                  <c:v>-1051</c:v>
                </c:pt>
                <c:pt idx="147">
                  <c:v>-1050</c:v>
                </c:pt>
                <c:pt idx="148">
                  <c:v>-1049</c:v>
                </c:pt>
                <c:pt idx="149">
                  <c:v>-1048</c:v>
                </c:pt>
                <c:pt idx="150">
                  <c:v>-1047</c:v>
                </c:pt>
                <c:pt idx="151">
                  <c:v>-1046</c:v>
                </c:pt>
                <c:pt idx="152">
                  <c:v>-1045</c:v>
                </c:pt>
                <c:pt idx="153">
                  <c:v>-1044</c:v>
                </c:pt>
                <c:pt idx="154">
                  <c:v>-1043</c:v>
                </c:pt>
                <c:pt idx="155">
                  <c:v>-1042</c:v>
                </c:pt>
                <c:pt idx="156">
                  <c:v>-1041</c:v>
                </c:pt>
                <c:pt idx="157">
                  <c:v>-1040</c:v>
                </c:pt>
                <c:pt idx="158">
                  <c:v>-1039</c:v>
                </c:pt>
                <c:pt idx="159">
                  <c:v>-1038</c:v>
                </c:pt>
                <c:pt idx="160">
                  <c:v>-1037</c:v>
                </c:pt>
                <c:pt idx="161">
                  <c:v>-1036</c:v>
                </c:pt>
                <c:pt idx="162">
                  <c:v>-1035</c:v>
                </c:pt>
                <c:pt idx="163">
                  <c:v>-1034</c:v>
                </c:pt>
                <c:pt idx="164">
                  <c:v>-1033</c:v>
                </c:pt>
                <c:pt idx="165">
                  <c:v>-1032</c:v>
                </c:pt>
                <c:pt idx="166">
                  <c:v>-1031</c:v>
                </c:pt>
                <c:pt idx="167">
                  <c:v>-1030</c:v>
                </c:pt>
                <c:pt idx="168">
                  <c:v>-1029</c:v>
                </c:pt>
                <c:pt idx="169">
                  <c:v>-1028</c:v>
                </c:pt>
                <c:pt idx="170">
                  <c:v>-1027</c:v>
                </c:pt>
                <c:pt idx="171">
                  <c:v>-1026</c:v>
                </c:pt>
                <c:pt idx="172">
                  <c:v>-1025</c:v>
                </c:pt>
                <c:pt idx="173">
                  <c:v>-1024</c:v>
                </c:pt>
                <c:pt idx="174">
                  <c:v>-1023</c:v>
                </c:pt>
                <c:pt idx="175">
                  <c:v>-1022</c:v>
                </c:pt>
                <c:pt idx="176">
                  <c:v>-1021</c:v>
                </c:pt>
                <c:pt idx="177">
                  <c:v>-1020</c:v>
                </c:pt>
                <c:pt idx="178">
                  <c:v>-1019</c:v>
                </c:pt>
                <c:pt idx="179">
                  <c:v>-1018</c:v>
                </c:pt>
                <c:pt idx="180">
                  <c:v>-1017</c:v>
                </c:pt>
                <c:pt idx="181">
                  <c:v>-1016</c:v>
                </c:pt>
                <c:pt idx="182">
                  <c:v>-1015</c:v>
                </c:pt>
                <c:pt idx="183">
                  <c:v>-1014</c:v>
                </c:pt>
                <c:pt idx="184">
                  <c:v>-1013</c:v>
                </c:pt>
                <c:pt idx="185">
                  <c:v>-1012</c:v>
                </c:pt>
                <c:pt idx="186">
                  <c:v>-1011</c:v>
                </c:pt>
                <c:pt idx="187">
                  <c:v>-1010</c:v>
                </c:pt>
                <c:pt idx="188">
                  <c:v>-1009</c:v>
                </c:pt>
                <c:pt idx="189">
                  <c:v>-1008</c:v>
                </c:pt>
                <c:pt idx="190">
                  <c:v>-1007</c:v>
                </c:pt>
                <c:pt idx="191">
                  <c:v>-1006</c:v>
                </c:pt>
                <c:pt idx="192">
                  <c:v>-1005</c:v>
                </c:pt>
                <c:pt idx="193">
                  <c:v>-1004</c:v>
                </c:pt>
                <c:pt idx="194">
                  <c:v>-1003</c:v>
                </c:pt>
                <c:pt idx="195">
                  <c:v>-1002</c:v>
                </c:pt>
                <c:pt idx="196">
                  <c:v>-1001</c:v>
                </c:pt>
                <c:pt idx="197">
                  <c:v>-1000</c:v>
                </c:pt>
                <c:pt idx="198">
                  <c:v>-999</c:v>
                </c:pt>
                <c:pt idx="199">
                  <c:v>-998</c:v>
                </c:pt>
                <c:pt idx="200">
                  <c:v>-997</c:v>
                </c:pt>
                <c:pt idx="201">
                  <c:v>-996</c:v>
                </c:pt>
                <c:pt idx="202">
                  <c:v>-995</c:v>
                </c:pt>
                <c:pt idx="203">
                  <c:v>-994</c:v>
                </c:pt>
                <c:pt idx="204">
                  <c:v>-993</c:v>
                </c:pt>
                <c:pt idx="205">
                  <c:v>-992</c:v>
                </c:pt>
                <c:pt idx="206">
                  <c:v>-991</c:v>
                </c:pt>
                <c:pt idx="207">
                  <c:v>-990</c:v>
                </c:pt>
                <c:pt idx="208">
                  <c:v>-989</c:v>
                </c:pt>
                <c:pt idx="209">
                  <c:v>-988</c:v>
                </c:pt>
                <c:pt idx="210">
                  <c:v>-987</c:v>
                </c:pt>
                <c:pt idx="211">
                  <c:v>-986</c:v>
                </c:pt>
                <c:pt idx="212">
                  <c:v>-985</c:v>
                </c:pt>
                <c:pt idx="213">
                  <c:v>-984</c:v>
                </c:pt>
                <c:pt idx="214">
                  <c:v>-983</c:v>
                </c:pt>
                <c:pt idx="215">
                  <c:v>-982</c:v>
                </c:pt>
                <c:pt idx="216">
                  <c:v>-981</c:v>
                </c:pt>
                <c:pt idx="217">
                  <c:v>-980</c:v>
                </c:pt>
                <c:pt idx="218">
                  <c:v>-979</c:v>
                </c:pt>
                <c:pt idx="219">
                  <c:v>-978</c:v>
                </c:pt>
                <c:pt idx="220">
                  <c:v>-977</c:v>
                </c:pt>
                <c:pt idx="221">
                  <c:v>-976</c:v>
                </c:pt>
                <c:pt idx="222">
                  <c:v>-975</c:v>
                </c:pt>
                <c:pt idx="223">
                  <c:v>-974</c:v>
                </c:pt>
                <c:pt idx="224">
                  <c:v>-973</c:v>
                </c:pt>
                <c:pt idx="225">
                  <c:v>-972</c:v>
                </c:pt>
                <c:pt idx="226">
                  <c:v>-971</c:v>
                </c:pt>
                <c:pt idx="227">
                  <c:v>-970</c:v>
                </c:pt>
                <c:pt idx="228">
                  <c:v>-969</c:v>
                </c:pt>
                <c:pt idx="229">
                  <c:v>-968</c:v>
                </c:pt>
                <c:pt idx="230">
                  <c:v>-967</c:v>
                </c:pt>
                <c:pt idx="231">
                  <c:v>-966</c:v>
                </c:pt>
                <c:pt idx="232">
                  <c:v>-965</c:v>
                </c:pt>
                <c:pt idx="233">
                  <c:v>-964</c:v>
                </c:pt>
                <c:pt idx="234">
                  <c:v>-963</c:v>
                </c:pt>
                <c:pt idx="235">
                  <c:v>-962</c:v>
                </c:pt>
                <c:pt idx="236">
                  <c:v>-961</c:v>
                </c:pt>
                <c:pt idx="237">
                  <c:v>-960</c:v>
                </c:pt>
                <c:pt idx="238">
                  <c:v>-959</c:v>
                </c:pt>
                <c:pt idx="239">
                  <c:v>-958</c:v>
                </c:pt>
                <c:pt idx="240">
                  <c:v>-957</c:v>
                </c:pt>
                <c:pt idx="241">
                  <c:v>-956</c:v>
                </c:pt>
                <c:pt idx="242">
                  <c:v>-955</c:v>
                </c:pt>
                <c:pt idx="243">
                  <c:v>-954</c:v>
                </c:pt>
                <c:pt idx="244">
                  <c:v>-953</c:v>
                </c:pt>
                <c:pt idx="245">
                  <c:v>-952</c:v>
                </c:pt>
                <c:pt idx="246">
                  <c:v>-951</c:v>
                </c:pt>
                <c:pt idx="247">
                  <c:v>-950</c:v>
                </c:pt>
                <c:pt idx="248">
                  <c:v>-949</c:v>
                </c:pt>
                <c:pt idx="249">
                  <c:v>-948</c:v>
                </c:pt>
                <c:pt idx="250">
                  <c:v>-947</c:v>
                </c:pt>
                <c:pt idx="251">
                  <c:v>-946</c:v>
                </c:pt>
                <c:pt idx="252">
                  <c:v>-945</c:v>
                </c:pt>
                <c:pt idx="253">
                  <c:v>-944</c:v>
                </c:pt>
                <c:pt idx="254">
                  <c:v>-943</c:v>
                </c:pt>
                <c:pt idx="255">
                  <c:v>-942</c:v>
                </c:pt>
                <c:pt idx="256">
                  <c:v>-941</c:v>
                </c:pt>
                <c:pt idx="257">
                  <c:v>-940</c:v>
                </c:pt>
                <c:pt idx="258">
                  <c:v>-939</c:v>
                </c:pt>
                <c:pt idx="259">
                  <c:v>-938</c:v>
                </c:pt>
                <c:pt idx="260">
                  <c:v>-937</c:v>
                </c:pt>
                <c:pt idx="261">
                  <c:v>-936</c:v>
                </c:pt>
                <c:pt idx="262">
                  <c:v>-935</c:v>
                </c:pt>
                <c:pt idx="263">
                  <c:v>-934</c:v>
                </c:pt>
                <c:pt idx="264">
                  <c:v>-933</c:v>
                </c:pt>
                <c:pt idx="265">
                  <c:v>-932</c:v>
                </c:pt>
                <c:pt idx="266">
                  <c:v>-931</c:v>
                </c:pt>
                <c:pt idx="267">
                  <c:v>-930</c:v>
                </c:pt>
                <c:pt idx="268">
                  <c:v>-929</c:v>
                </c:pt>
                <c:pt idx="269">
                  <c:v>-928</c:v>
                </c:pt>
                <c:pt idx="270">
                  <c:v>-927</c:v>
                </c:pt>
                <c:pt idx="271">
                  <c:v>-926</c:v>
                </c:pt>
                <c:pt idx="272">
                  <c:v>-925</c:v>
                </c:pt>
                <c:pt idx="273">
                  <c:v>-924</c:v>
                </c:pt>
                <c:pt idx="274">
                  <c:v>-923</c:v>
                </c:pt>
                <c:pt idx="275">
                  <c:v>-922</c:v>
                </c:pt>
                <c:pt idx="276">
                  <c:v>-921</c:v>
                </c:pt>
                <c:pt idx="277">
                  <c:v>-920</c:v>
                </c:pt>
                <c:pt idx="278">
                  <c:v>-919</c:v>
                </c:pt>
                <c:pt idx="279">
                  <c:v>-918</c:v>
                </c:pt>
                <c:pt idx="280">
                  <c:v>-917</c:v>
                </c:pt>
                <c:pt idx="281">
                  <c:v>-916</c:v>
                </c:pt>
                <c:pt idx="282">
                  <c:v>-915</c:v>
                </c:pt>
                <c:pt idx="283">
                  <c:v>-914</c:v>
                </c:pt>
                <c:pt idx="284">
                  <c:v>-913</c:v>
                </c:pt>
                <c:pt idx="285">
                  <c:v>-912</c:v>
                </c:pt>
                <c:pt idx="286">
                  <c:v>-911</c:v>
                </c:pt>
                <c:pt idx="287">
                  <c:v>-910</c:v>
                </c:pt>
                <c:pt idx="288">
                  <c:v>-909</c:v>
                </c:pt>
                <c:pt idx="289">
                  <c:v>-908</c:v>
                </c:pt>
                <c:pt idx="290">
                  <c:v>-907</c:v>
                </c:pt>
                <c:pt idx="291">
                  <c:v>-906</c:v>
                </c:pt>
                <c:pt idx="292">
                  <c:v>-905</c:v>
                </c:pt>
                <c:pt idx="293">
                  <c:v>-904</c:v>
                </c:pt>
                <c:pt idx="294">
                  <c:v>-903</c:v>
                </c:pt>
                <c:pt idx="295">
                  <c:v>-902</c:v>
                </c:pt>
                <c:pt idx="296">
                  <c:v>-901</c:v>
                </c:pt>
                <c:pt idx="297">
                  <c:v>-900</c:v>
                </c:pt>
                <c:pt idx="298">
                  <c:v>-899</c:v>
                </c:pt>
                <c:pt idx="299">
                  <c:v>-898</c:v>
                </c:pt>
                <c:pt idx="300">
                  <c:v>-897</c:v>
                </c:pt>
                <c:pt idx="301">
                  <c:v>-896</c:v>
                </c:pt>
                <c:pt idx="302">
                  <c:v>-895</c:v>
                </c:pt>
                <c:pt idx="303">
                  <c:v>-894</c:v>
                </c:pt>
                <c:pt idx="304">
                  <c:v>-893</c:v>
                </c:pt>
                <c:pt idx="305">
                  <c:v>-892</c:v>
                </c:pt>
                <c:pt idx="306">
                  <c:v>-891</c:v>
                </c:pt>
                <c:pt idx="307">
                  <c:v>-890</c:v>
                </c:pt>
                <c:pt idx="308">
                  <c:v>-889</c:v>
                </c:pt>
                <c:pt idx="309">
                  <c:v>-888</c:v>
                </c:pt>
                <c:pt idx="310">
                  <c:v>-887</c:v>
                </c:pt>
                <c:pt idx="311">
                  <c:v>-886</c:v>
                </c:pt>
                <c:pt idx="312">
                  <c:v>-885</c:v>
                </c:pt>
                <c:pt idx="313">
                  <c:v>-884</c:v>
                </c:pt>
                <c:pt idx="314">
                  <c:v>-883</c:v>
                </c:pt>
                <c:pt idx="315">
                  <c:v>-882</c:v>
                </c:pt>
                <c:pt idx="316">
                  <c:v>-881</c:v>
                </c:pt>
                <c:pt idx="317">
                  <c:v>-880</c:v>
                </c:pt>
                <c:pt idx="318">
                  <c:v>-879</c:v>
                </c:pt>
                <c:pt idx="319">
                  <c:v>-878</c:v>
                </c:pt>
                <c:pt idx="320">
                  <c:v>-877</c:v>
                </c:pt>
                <c:pt idx="321">
                  <c:v>-876</c:v>
                </c:pt>
                <c:pt idx="322">
                  <c:v>-875</c:v>
                </c:pt>
                <c:pt idx="323">
                  <c:v>-874</c:v>
                </c:pt>
                <c:pt idx="324">
                  <c:v>-873</c:v>
                </c:pt>
                <c:pt idx="325">
                  <c:v>-872</c:v>
                </c:pt>
                <c:pt idx="326">
                  <c:v>-871</c:v>
                </c:pt>
                <c:pt idx="327">
                  <c:v>-870</c:v>
                </c:pt>
                <c:pt idx="328">
                  <c:v>-869</c:v>
                </c:pt>
                <c:pt idx="329">
                  <c:v>-868</c:v>
                </c:pt>
                <c:pt idx="330">
                  <c:v>-867</c:v>
                </c:pt>
                <c:pt idx="331">
                  <c:v>-866</c:v>
                </c:pt>
                <c:pt idx="332">
                  <c:v>-865</c:v>
                </c:pt>
                <c:pt idx="333">
                  <c:v>-864</c:v>
                </c:pt>
                <c:pt idx="334">
                  <c:v>-863</c:v>
                </c:pt>
                <c:pt idx="335">
                  <c:v>-862</c:v>
                </c:pt>
                <c:pt idx="336">
                  <c:v>-861</c:v>
                </c:pt>
                <c:pt idx="337">
                  <c:v>-860</c:v>
                </c:pt>
                <c:pt idx="338">
                  <c:v>-859</c:v>
                </c:pt>
                <c:pt idx="339">
                  <c:v>-858</c:v>
                </c:pt>
                <c:pt idx="340">
                  <c:v>-857</c:v>
                </c:pt>
                <c:pt idx="341">
                  <c:v>-856</c:v>
                </c:pt>
                <c:pt idx="342">
                  <c:v>-855</c:v>
                </c:pt>
                <c:pt idx="343">
                  <c:v>-854</c:v>
                </c:pt>
                <c:pt idx="344">
                  <c:v>-853</c:v>
                </c:pt>
                <c:pt idx="345">
                  <c:v>-852</c:v>
                </c:pt>
                <c:pt idx="346">
                  <c:v>-851</c:v>
                </c:pt>
                <c:pt idx="347">
                  <c:v>-850</c:v>
                </c:pt>
                <c:pt idx="348">
                  <c:v>-849</c:v>
                </c:pt>
                <c:pt idx="349">
                  <c:v>-848</c:v>
                </c:pt>
                <c:pt idx="350">
                  <c:v>-847</c:v>
                </c:pt>
                <c:pt idx="351">
                  <c:v>-846</c:v>
                </c:pt>
                <c:pt idx="352">
                  <c:v>-845</c:v>
                </c:pt>
                <c:pt idx="353">
                  <c:v>-844</c:v>
                </c:pt>
                <c:pt idx="354">
                  <c:v>-843</c:v>
                </c:pt>
                <c:pt idx="355">
                  <c:v>-842</c:v>
                </c:pt>
                <c:pt idx="356">
                  <c:v>-841</c:v>
                </c:pt>
                <c:pt idx="357">
                  <c:v>-840</c:v>
                </c:pt>
                <c:pt idx="358">
                  <c:v>-839</c:v>
                </c:pt>
                <c:pt idx="359">
                  <c:v>-838</c:v>
                </c:pt>
                <c:pt idx="360">
                  <c:v>-837</c:v>
                </c:pt>
                <c:pt idx="361">
                  <c:v>-836</c:v>
                </c:pt>
                <c:pt idx="362">
                  <c:v>-835</c:v>
                </c:pt>
                <c:pt idx="363">
                  <c:v>-834</c:v>
                </c:pt>
                <c:pt idx="364">
                  <c:v>-833</c:v>
                </c:pt>
                <c:pt idx="365">
                  <c:v>-832</c:v>
                </c:pt>
                <c:pt idx="366">
                  <c:v>-831</c:v>
                </c:pt>
                <c:pt idx="367">
                  <c:v>-830</c:v>
                </c:pt>
                <c:pt idx="368">
                  <c:v>-829</c:v>
                </c:pt>
                <c:pt idx="369">
                  <c:v>-828</c:v>
                </c:pt>
                <c:pt idx="370">
                  <c:v>-827</c:v>
                </c:pt>
                <c:pt idx="371">
                  <c:v>-826</c:v>
                </c:pt>
                <c:pt idx="372">
                  <c:v>-825</c:v>
                </c:pt>
                <c:pt idx="373">
                  <c:v>-824</c:v>
                </c:pt>
                <c:pt idx="374">
                  <c:v>-823</c:v>
                </c:pt>
                <c:pt idx="375">
                  <c:v>-822</c:v>
                </c:pt>
                <c:pt idx="376">
                  <c:v>-821</c:v>
                </c:pt>
                <c:pt idx="377">
                  <c:v>-820</c:v>
                </c:pt>
                <c:pt idx="378">
                  <c:v>-819</c:v>
                </c:pt>
                <c:pt idx="379">
                  <c:v>-818</c:v>
                </c:pt>
                <c:pt idx="380">
                  <c:v>-817</c:v>
                </c:pt>
                <c:pt idx="381">
                  <c:v>-816</c:v>
                </c:pt>
                <c:pt idx="382">
                  <c:v>-815</c:v>
                </c:pt>
                <c:pt idx="383">
                  <c:v>-814</c:v>
                </c:pt>
                <c:pt idx="384">
                  <c:v>-813</c:v>
                </c:pt>
                <c:pt idx="385">
                  <c:v>-812</c:v>
                </c:pt>
                <c:pt idx="386">
                  <c:v>-811</c:v>
                </c:pt>
                <c:pt idx="387">
                  <c:v>-810</c:v>
                </c:pt>
                <c:pt idx="388">
                  <c:v>-809</c:v>
                </c:pt>
                <c:pt idx="389">
                  <c:v>-808</c:v>
                </c:pt>
                <c:pt idx="390">
                  <c:v>-807</c:v>
                </c:pt>
                <c:pt idx="391">
                  <c:v>-806</c:v>
                </c:pt>
                <c:pt idx="392">
                  <c:v>-805</c:v>
                </c:pt>
                <c:pt idx="393">
                  <c:v>-804</c:v>
                </c:pt>
                <c:pt idx="394">
                  <c:v>-803</c:v>
                </c:pt>
                <c:pt idx="395">
                  <c:v>-802</c:v>
                </c:pt>
                <c:pt idx="396">
                  <c:v>-801</c:v>
                </c:pt>
                <c:pt idx="397">
                  <c:v>-800</c:v>
                </c:pt>
                <c:pt idx="398">
                  <c:v>-799</c:v>
                </c:pt>
                <c:pt idx="399">
                  <c:v>-798</c:v>
                </c:pt>
                <c:pt idx="400">
                  <c:v>-797</c:v>
                </c:pt>
                <c:pt idx="401">
                  <c:v>-796</c:v>
                </c:pt>
                <c:pt idx="402">
                  <c:v>-795</c:v>
                </c:pt>
                <c:pt idx="403">
                  <c:v>-794</c:v>
                </c:pt>
                <c:pt idx="404">
                  <c:v>-793</c:v>
                </c:pt>
                <c:pt idx="405">
                  <c:v>-792</c:v>
                </c:pt>
                <c:pt idx="406">
                  <c:v>-791</c:v>
                </c:pt>
                <c:pt idx="407">
                  <c:v>-790</c:v>
                </c:pt>
                <c:pt idx="408">
                  <c:v>-789</c:v>
                </c:pt>
                <c:pt idx="409">
                  <c:v>-788</c:v>
                </c:pt>
                <c:pt idx="410">
                  <c:v>-787</c:v>
                </c:pt>
                <c:pt idx="411">
                  <c:v>-786</c:v>
                </c:pt>
                <c:pt idx="412">
                  <c:v>-785</c:v>
                </c:pt>
                <c:pt idx="413">
                  <c:v>-784</c:v>
                </c:pt>
                <c:pt idx="414">
                  <c:v>-783</c:v>
                </c:pt>
                <c:pt idx="415">
                  <c:v>-782</c:v>
                </c:pt>
                <c:pt idx="416">
                  <c:v>-781</c:v>
                </c:pt>
                <c:pt idx="417">
                  <c:v>-780</c:v>
                </c:pt>
                <c:pt idx="418">
                  <c:v>-779</c:v>
                </c:pt>
                <c:pt idx="419">
                  <c:v>-778</c:v>
                </c:pt>
                <c:pt idx="420">
                  <c:v>-777</c:v>
                </c:pt>
                <c:pt idx="421">
                  <c:v>-776</c:v>
                </c:pt>
                <c:pt idx="422">
                  <c:v>-775</c:v>
                </c:pt>
                <c:pt idx="423">
                  <c:v>-774</c:v>
                </c:pt>
                <c:pt idx="424">
                  <c:v>-773</c:v>
                </c:pt>
                <c:pt idx="425">
                  <c:v>-772</c:v>
                </c:pt>
                <c:pt idx="426">
                  <c:v>-771</c:v>
                </c:pt>
                <c:pt idx="427">
                  <c:v>-770</c:v>
                </c:pt>
                <c:pt idx="428">
                  <c:v>-769</c:v>
                </c:pt>
                <c:pt idx="429">
                  <c:v>-768</c:v>
                </c:pt>
                <c:pt idx="430">
                  <c:v>-767</c:v>
                </c:pt>
                <c:pt idx="431">
                  <c:v>-766</c:v>
                </c:pt>
                <c:pt idx="432">
                  <c:v>-765</c:v>
                </c:pt>
                <c:pt idx="433">
                  <c:v>-764</c:v>
                </c:pt>
                <c:pt idx="434">
                  <c:v>-763</c:v>
                </c:pt>
                <c:pt idx="435">
                  <c:v>-762</c:v>
                </c:pt>
                <c:pt idx="436">
                  <c:v>-761</c:v>
                </c:pt>
                <c:pt idx="437">
                  <c:v>-760</c:v>
                </c:pt>
                <c:pt idx="438">
                  <c:v>-759</c:v>
                </c:pt>
                <c:pt idx="439">
                  <c:v>-758</c:v>
                </c:pt>
                <c:pt idx="440">
                  <c:v>-757</c:v>
                </c:pt>
                <c:pt idx="441">
                  <c:v>-756</c:v>
                </c:pt>
                <c:pt idx="442">
                  <c:v>-755</c:v>
                </c:pt>
                <c:pt idx="443">
                  <c:v>-754</c:v>
                </c:pt>
                <c:pt idx="444">
                  <c:v>-753</c:v>
                </c:pt>
                <c:pt idx="445">
                  <c:v>-752</c:v>
                </c:pt>
                <c:pt idx="446">
                  <c:v>-751</c:v>
                </c:pt>
                <c:pt idx="447">
                  <c:v>-750</c:v>
                </c:pt>
                <c:pt idx="448">
                  <c:v>-749</c:v>
                </c:pt>
                <c:pt idx="449">
                  <c:v>-748</c:v>
                </c:pt>
                <c:pt idx="450">
                  <c:v>-747</c:v>
                </c:pt>
                <c:pt idx="451">
                  <c:v>-746</c:v>
                </c:pt>
                <c:pt idx="452">
                  <c:v>-745</c:v>
                </c:pt>
                <c:pt idx="453">
                  <c:v>-744</c:v>
                </c:pt>
                <c:pt idx="454">
                  <c:v>-743</c:v>
                </c:pt>
                <c:pt idx="455">
                  <c:v>-742</c:v>
                </c:pt>
                <c:pt idx="456">
                  <c:v>-741</c:v>
                </c:pt>
                <c:pt idx="457">
                  <c:v>-740</c:v>
                </c:pt>
                <c:pt idx="458">
                  <c:v>-739</c:v>
                </c:pt>
                <c:pt idx="459">
                  <c:v>-738</c:v>
                </c:pt>
                <c:pt idx="460">
                  <c:v>-737</c:v>
                </c:pt>
                <c:pt idx="461">
                  <c:v>-736</c:v>
                </c:pt>
                <c:pt idx="462">
                  <c:v>-735</c:v>
                </c:pt>
                <c:pt idx="463">
                  <c:v>-734</c:v>
                </c:pt>
                <c:pt idx="464">
                  <c:v>-733</c:v>
                </c:pt>
                <c:pt idx="465">
                  <c:v>-732</c:v>
                </c:pt>
                <c:pt idx="466">
                  <c:v>-731</c:v>
                </c:pt>
                <c:pt idx="467">
                  <c:v>-730</c:v>
                </c:pt>
                <c:pt idx="468">
                  <c:v>-729</c:v>
                </c:pt>
                <c:pt idx="469">
                  <c:v>-728</c:v>
                </c:pt>
                <c:pt idx="470">
                  <c:v>-727</c:v>
                </c:pt>
                <c:pt idx="471">
                  <c:v>-726</c:v>
                </c:pt>
                <c:pt idx="472">
                  <c:v>-725</c:v>
                </c:pt>
                <c:pt idx="473">
                  <c:v>-724</c:v>
                </c:pt>
                <c:pt idx="474">
                  <c:v>-723</c:v>
                </c:pt>
                <c:pt idx="475">
                  <c:v>-722</c:v>
                </c:pt>
                <c:pt idx="476">
                  <c:v>-721</c:v>
                </c:pt>
                <c:pt idx="477">
                  <c:v>-720</c:v>
                </c:pt>
                <c:pt idx="478">
                  <c:v>-719</c:v>
                </c:pt>
                <c:pt idx="479">
                  <c:v>-718</c:v>
                </c:pt>
                <c:pt idx="480">
                  <c:v>-717</c:v>
                </c:pt>
                <c:pt idx="481">
                  <c:v>-716</c:v>
                </c:pt>
                <c:pt idx="482">
                  <c:v>-715</c:v>
                </c:pt>
                <c:pt idx="483">
                  <c:v>-714</c:v>
                </c:pt>
                <c:pt idx="484">
                  <c:v>-713</c:v>
                </c:pt>
                <c:pt idx="485">
                  <c:v>-712</c:v>
                </c:pt>
                <c:pt idx="486">
                  <c:v>-711</c:v>
                </c:pt>
                <c:pt idx="487">
                  <c:v>-710</c:v>
                </c:pt>
                <c:pt idx="488">
                  <c:v>-709</c:v>
                </c:pt>
                <c:pt idx="489">
                  <c:v>-708</c:v>
                </c:pt>
                <c:pt idx="490">
                  <c:v>-707</c:v>
                </c:pt>
                <c:pt idx="491">
                  <c:v>-706</c:v>
                </c:pt>
                <c:pt idx="492">
                  <c:v>-705</c:v>
                </c:pt>
                <c:pt idx="493">
                  <c:v>-704</c:v>
                </c:pt>
                <c:pt idx="494">
                  <c:v>-703</c:v>
                </c:pt>
                <c:pt idx="495">
                  <c:v>-702</c:v>
                </c:pt>
                <c:pt idx="496">
                  <c:v>-701</c:v>
                </c:pt>
                <c:pt idx="497">
                  <c:v>-700</c:v>
                </c:pt>
                <c:pt idx="498">
                  <c:v>-699</c:v>
                </c:pt>
                <c:pt idx="499">
                  <c:v>-698</c:v>
                </c:pt>
                <c:pt idx="500">
                  <c:v>-697</c:v>
                </c:pt>
                <c:pt idx="501">
                  <c:v>-696</c:v>
                </c:pt>
                <c:pt idx="502">
                  <c:v>-695</c:v>
                </c:pt>
                <c:pt idx="503">
                  <c:v>-694</c:v>
                </c:pt>
                <c:pt idx="504">
                  <c:v>-693</c:v>
                </c:pt>
                <c:pt idx="505">
                  <c:v>-692</c:v>
                </c:pt>
                <c:pt idx="506">
                  <c:v>-691</c:v>
                </c:pt>
                <c:pt idx="507">
                  <c:v>-690</c:v>
                </c:pt>
                <c:pt idx="508">
                  <c:v>-689</c:v>
                </c:pt>
                <c:pt idx="509">
                  <c:v>-688</c:v>
                </c:pt>
                <c:pt idx="510">
                  <c:v>-687</c:v>
                </c:pt>
                <c:pt idx="511">
                  <c:v>-686</c:v>
                </c:pt>
                <c:pt idx="512">
                  <c:v>-685</c:v>
                </c:pt>
                <c:pt idx="513">
                  <c:v>-684</c:v>
                </c:pt>
                <c:pt idx="514">
                  <c:v>-683</c:v>
                </c:pt>
                <c:pt idx="515">
                  <c:v>-682</c:v>
                </c:pt>
                <c:pt idx="516">
                  <c:v>-681</c:v>
                </c:pt>
                <c:pt idx="517">
                  <c:v>-680</c:v>
                </c:pt>
                <c:pt idx="518">
                  <c:v>-679</c:v>
                </c:pt>
                <c:pt idx="519">
                  <c:v>-678</c:v>
                </c:pt>
                <c:pt idx="520">
                  <c:v>-677</c:v>
                </c:pt>
                <c:pt idx="521">
                  <c:v>-676</c:v>
                </c:pt>
                <c:pt idx="522">
                  <c:v>-675</c:v>
                </c:pt>
                <c:pt idx="523">
                  <c:v>-674</c:v>
                </c:pt>
                <c:pt idx="524">
                  <c:v>-673</c:v>
                </c:pt>
                <c:pt idx="525">
                  <c:v>-672</c:v>
                </c:pt>
                <c:pt idx="526">
                  <c:v>-671</c:v>
                </c:pt>
                <c:pt idx="527">
                  <c:v>-670</c:v>
                </c:pt>
                <c:pt idx="528">
                  <c:v>-669</c:v>
                </c:pt>
                <c:pt idx="529">
                  <c:v>-668</c:v>
                </c:pt>
                <c:pt idx="530">
                  <c:v>-667</c:v>
                </c:pt>
                <c:pt idx="531">
                  <c:v>-666</c:v>
                </c:pt>
                <c:pt idx="532">
                  <c:v>-665</c:v>
                </c:pt>
                <c:pt idx="533">
                  <c:v>-664</c:v>
                </c:pt>
                <c:pt idx="534">
                  <c:v>-663</c:v>
                </c:pt>
                <c:pt idx="535">
                  <c:v>-662</c:v>
                </c:pt>
                <c:pt idx="536">
                  <c:v>-661</c:v>
                </c:pt>
                <c:pt idx="537">
                  <c:v>-660</c:v>
                </c:pt>
                <c:pt idx="538">
                  <c:v>-659</c:v>
                </c:pt>
                <c:pt idx="539">
                  <c:v>-658</c:v>
                </c:pt>
                <c:pt idx="540">
                  <c:v>-657</c:v>
                </c:pt>
                <c:pt idx="541">
                  <c:v>-656</c:v>
                </c:pt>
                <c:pt idx="542">
                  <c:v>-655</c:v>
                </c:pt>
                <c:pt idx="543">
                  <c:v>-654</c:v>
                </c:pt>
                <c:pt idx="544">
                  <c:v>-653</c:v>
                </c:pt>
                <c:pt idx="545">
                  <c:v>-652</c:v>
                </c:pt>
                <c:pt idx="546">
                  <c:v>-651</c:v>
                </c:pt>
                <c:pt idx="547">
                  <c:v>-650</c:v>
                </c:pt>
                <c:pt idx="548">
                  <c:v>-649</c:v>
                </c:pt>
                <c:pt idx="549">
                  <c:v>-648</c:v>
                </c:pt>
                <c:pt idx="550">
                  <c:v>-647</c:v>
                </c:pt>
                <c:pt idx="551">
                  <c:v>-646</c:v>
                </c:pt>
                <c:pt idx="552">
                  <c:v>-645</c:v>
                </c:pt>
                <c:pt idx="553">
                  <c:v>-644</c:v>
                </c:pt>
                <c:pt idx="554">
                  <c:v>-643</c:v>
                </c:pt>
                <c:pt idx="555">
                  <c:v>-642</c:v>
                </c:pt>
                <c:pt idx="556">
                  <c:v>-641</c:v>
                </c:pt>
                <c:pt idx="557">
                  <c:v>-640</c:v>
                </c:pt>
                <c:pt idx="558">
                  <c:v>-639</c:v>
                </c:pt>
                <c:pt idx="559">
                  <c:v>-638</c:v>
                </c:pt>
                <c:pt idx="560">
                  <c:v>-637</c:v>
                </c:pt>
                <c:pt idx="561">
                  <c:v>-636</c:v>
                </c:pt>
                <c:pt idx="562">
                  <c:v>-635</c:v>
                </c:pt>
                <c:pt idx="563">
                  <c:v>-634</c:v>
                </c:pt>
                <c:pt idx="564">
                  <c:v>-633</c:v>
                </c:pt>
                <c:pt idx="565">
                  <c:v>-632</c:v>
                </c:pt>
                <c:pt idx="566">
                  <c:v>-631</c:v>
                </c:pt>
                <c:pt idx="567">
                  <c:v>-630</c:v>
                </c:pt>
                <c:pt idx="568">
                  <c:v>-629</c:v>
                </c:pt>
                <c:pt idx="569">
                  <c:v>-628</c:v>
                </c:pt>
                <c:pt idx="570">
                  <c:v>-627</c:v>
                </c:pt>
                <c:pt idx="571">
                  <c:v>-626</c:v>
                </c:pt>
                <c:pt idx="572">
                  <c:v>-625</c:v>
                </c:pt>
                <c:pt idx="573">
                  <c:v>-624</c:v>
                </c:pt>
                <c:pt idx="574">
                  <c:v>-623</c:v>
                </c:pt>
                <c:pt idx="575">
                  <c:v>-622</c:v>
                </c:pt>
                <c:pt idx="576">
                  <c:v>-621</c:v>
                </c:pt>
                <c:pt idx="577">
                  <c:v>-620</c:v>
                </c:pt>
                <c:pt idx="578">
                  <c:v>-619</c:v>
                </c:pt>
                <c:pt idx="579">
                  <c:v>-618</c:v>
                </c:pt>
                <c:pt idx="580">
                  <c:v>-617</c:v>
                </c:pt>
                <c:pt idx="581">
                  <c:v>-616</c:v>
                </c:pt>
                <c:pt idx="582">
                  <c:v>-615</c:v>
                </c:pt>
                <c:pt idx="583">
                  <c:v>-614</c:v>
                </c:pt>
                <c:pt idx="584">
                  <c:v>-613</c:v>
                </c:pt>
                <c:pt idx="585">
                  <c:v>-612</c:v>
                </c:pt>
                <c:pt idx="586">
                  <c:v>-611</c:v>
                </c:pt>
                <c:pt idx="587">
                  <c:v>-610</c:v>
                </c:pt>
                <c:pt idx="588">
                  <c:v>-609</c:v>
                </c:pt>
                <c:pt idx="589">
                  <c:v>-608</c:v>
                </c:pt>
                <c:pt idx="590">
                  <c:v>-607</c:v>
                </c:pt>
                <c:pt idx="591">
                  <c:v>-606</c:v>
                </c:pt>
                <c:pt idx="592">
                  <c:v>-605</c:v>
                </c:pt>
                <c:pt idx="593">
                  <c:v>-604</c:v>
                </c:pt>
                <c:pt idx="594">
                  <c:v>-603</c:v>
                </c:pt>
                <c:pt idx="595">
                  <c:v>-602</c:v>
                </c:pt>
                <c:pt idx="596">
                  <c:v>-601</c:v>
                </c:pt>
                <c:pt idx="597">
                  <c:v>-600</c:v>
                </c:pt>
                <c:pt idx="598">
                  <c:v>-599</c:v>
                </c:pt>
                <c:pt idx="599">
                  <c:v>-598</c:v>
                </c:pt>
                <c:pt idx="600">
                  <c:v>-597</c:v>
                </c:pt>
                <c:pt idx="601">
                  <c:v>-596</c:v>
                </c:pt>
                <c:pt idx="602">
                  <c:v>-595</c:v>
                </c:pt>
                <c:pt idx="603">
                  <c:v>-594</c:v>
                </c:pt>
                <c:pt idx="604">
                  <c:v>-593</c:v>
                </c:pt>
                <c:pt idx="605">
                  <c:v>-592</c:v>
                </c:pt>
                <c:pt idx="606">
                  <c:v>-591</c:v>
                </c:pt>
                <c:pt idx="607">
                  <c:v>-590</c:v>
                </c:pt>
                <c:pt idx="608">
                  <c:v>-589</c:v>
                </c:pt>
                <c:pt idx="609">
                  <c:v>-588</c:v>
                </c:pt>
                <c:pt idx="610">
                  <c:v>-587</c:v>
                </c:pt>
                <c:pt idx="611">
                  <c:v>-586</c:v>
                </c:pt>
                <c:pt idx="612">
                  <c:v>-585</c:v>
                </c:pt>
                <c:pt idx="613">
                  <c:v>-584</c:v>
                </c:pt>
                <c:pt idx="614">
                  <c:v>-583</c:v>
                </c:pt>
                <c:pt idx="615">
                  <c:v>-582</c:v>
                </c:pt>
                <c:pt idx="616">
                  <c:v>-581</c:v>
                </c:pt>
                <c:pt idx="617">
                  <c:v>-580</c:v>
                </c:pt>
                <c:pt idx="618">
                  <c:v>-579</c:v>
                </c:pt>
                <c:pt idx="619">
                  <c:v>-578</c:v>
                </c:pt>
                <c:pt idx="620">
                  <c:v>-577</c:v>
                </c:pt>
                <c:pt idx="621">
                  <c:v>-576</c:v>
                </c:pt>
                <c:pt idx="622">
                  <c:v>-575</c:v>
                </c:pt>
                <c:pt idx="623">
                  <c:v>-574</c:v>
                </c:pt>
                <c:pt idx="624">
                  <c:v>-573</c:v>
                </c:pt>
                <c:pt idx="625">
                  <c:v>-572</c:v>
                </c:pt>
                <c:pt idx="626">
                  <c:v>-571</c:v>
                </c:pt>
                <c:pt idx="627">
                  <c:v>-570</c:v>
                </c:pt>
                <c:pt idx="628">
                  <c:v>-569</c:v>
                </c:pt>
                <c:pt idx="629">
                  <c:v>-568</c:v>
                </c:pt>
                <c:pt idx="630">
                  <c:v>-567</c:v>
                </c:pt>
                <c:pt idx="631">
                  <c:v>-566</c:v>
                </c:pt>
                <c:pt idx="632">
                  <c:v>-565</c:v>
                </c:pt>
                <c:pt idx="633">
                  <c:v>-564</c:v>
                </c:pt>
                <c:pt idx="634">
                  <c:v>-563</c:v>
                </c:pt>
                <c:pt idx="635">
                  <c:v>-562</c:v>
                </c:pt>
                <c:pt idx="636">
                  <c:v>-561</c:v>
                </c:pt>
                <c:pt idx="637">
                  <c:v>-560</c:v>
                </c:pt>
                <c:pt idx="638">
                  <c:v>-559</c:v>
                </c:pt>
                <c:pt idx="639">
                  <c:v>-558</c:v>
                </c:pt>
                <c:pt idx="640">
                  <c:v>-557</c:v>
                </c:pt>
                <c:pt idx="641">
                  <c:v>-556</c:v>
                </c:pt>
                <c:pt idx="642">
                  <c:v>-555</c:v>
                </c:pt>
                <c:pt idx="643">
                  <c:v>-554</c:v>
                </c:pt>
                <c:pt idx="644">
                  <c:v>-553</c:v>
                </c:pt>
                <c:pt idx="645">
                  <c:v>-552</c:v>
                </c:pt>
                <c:pt idx="646">
                  <c:v>-551</c:v>
                </c:pt>
                <c:pt idx="647">
                  <c:v>-550</c:v>
                </c:pt>
                <c:pt idx="648">
                  <c:v>-549</c:v>
                </c:pt>
                <c:pt idx="649">
                  <c:v>-548</c:v>
                </c:pt>
                <c:pt idx="650">
                  <c:v>-547</c:v>
                </c:pt>
                <c:pt idx="651">
                  <c:v>-546</c:v>
                </c:pt>
                <c:pt idx="652">
                  <c:v>-545</c:v>
                </c:pt>
                <c:pt idx="653">
                  <c:v>-544</c:v>
                </c:pt>
                <c:pt idx="654">
                  <c:v>-543</c:v>
                </c:pt>
                <c:pt idx="655">
                  <c:v>-542</c:v>
                </c:pt>
                <c:pt idx="656">
                  <c:v>-541</c:v>
                </c:pt>
                <c:pt idx="657">
                  <c:v>-540</c:v>
                </c:pt>
                <c:pt idx="658">
                  <c:v>-539</c:v>
                </c:pt>
                <c:pt idx="659">
                  <c:v>-538</c:v>
                </c:pt>
                <c:pt idx="660">
                  <c:v>-537</c:v>
                </c:pt>
                <c:pt idx="661">
                  <c:v>-536</c:v>
                </c:pt>
                <c:pt idx="662">
                  <c:v>-535</c:v>
                </c:pt>
                <c:pt idx="663">
                  <c:v>-534</c:v>
                </c:pt>
                <c:pt idx="664">
                  <c:v>-533</c:v>
                </c:pt>
                <c:pt idx="665">
                  <c:v>-532</c:v>
                </c:pt>
                <c:pt idx="666">
                  <c:v>-531</c:v>
                </c:pt>
                <c:pt idx="667">
                  <c:v>-530</c:v>
                </c:pt>
                <c:pt idx="668">
                  <c:v>-529</c:v>
                </c:pt>
                <c:pt idx="669">
                  <c:v>-528</c:v>
                </c:pt>
                <c:pt idx="670">
                  <c:v>-527</c:v>
                </c:pt>
                <c:pt idx="671">
                  <c:v>-526</c:v>
                </c:pt>
                <c:pt idx="672">
                  <c:v>-525</c:v>
                </c:pt>
                <c:pt idx="673">
                  <c:v>-524</c:v>
                </c:pt>
                <c:pt idx="674">
                  <c:v>-523</c:v>
                </c:pt>
                <c:pt idx="675">
                  <c:v>-522</c:v>
                </c:pt>
                <c:pt idx="676">
                  <c:v>-521</c:v>
                </c:pt>
                <c:pt idx="677">
                  <c:v>-520</c:v>
                </c:pt>
                <c:pt idx="678">
                  <c:v>-519</c:v>
                </c:pt>
                <c:pt idx="679">
                  <c:v>-518</c:v>
                </c:pt>
                <c:pt idx="680">
                  <c:v>-517</c:v>
                </c:pt>
                <c:pt idx="681">
                  <c:v>-516</c:v>
                </c:pt>
                <c:pt idx="682">
                  <c:v>-515</c:v>
                </c:pt>
                <c:pt idx="683">
                  <c:v>-514</c:v>
                </c:pt>
                <c:pt idx="684">
                  <c:v>-513</c:v>
                </c:pt>
                <c:pt idx="685">
                  <c:v>-512</c:v>
                </c:pt>
                <c:pt idx="686">
                  <c:v>-511</c:v>
                </c:pt>
                <c:pt idx="687">
                  <c:v>-510</c:v>
                </c:pt>
                <c:pt idx="688">
                  <c:v>-509</c:v>
                </c:pt>
                <c:pt idx="689">
                  <c:v>-508</c:v>
                </c:pt>
                <c:pt idx="690">
                  <c:v>-507</c:v>
                </c:pt>
                <c:pt idx="691">
                  <c:v>-506</c:v>
                </c:pt>
                <c:pt idx="692">
                  <c:v>-505</c:v>
                </c:pt>
                <c:pt idx="693">
                  <c:v>-504</c:v>
                </c:pt>
                <c:pt idx="694">
                  <c:v>-503</c:v>
                </c:pt>
                <c:pt idx="695">
                  <c:v>-502</c:v>
                </c:pt>
                <c:pt idx="696">
                  <c:v>-501</c:v>
                </c:pt>
                <c:pt idx="697">
                  <c:v>-500</c:v>
                </c:pt>
                <c:pt idx="698">
                  <c:v>-499</c:v>
                </c:pt>
                <c:pt idx="699">
                  <c:v>-498</c:v>
                </c:pt>
                <c:pt idx="700">
                  <c:v>-497</c:v>
                </c:pt>
                <c:pt idx="701">
                  <c:v>-496</c:v>
                </c:pt>
                <c:pt idx="702">
                  <c:v>-495</c:v>
                </c:pt>
                <c:pt idx="703">
                  <c:v>-494</c:v>
                </c:pt>
                <c:pt idx="704">
                  <c:v>-493</c:v>
                </c:pt>
                <c:pt idx="705">
                  <c:v>-492</c:v>
                </c:pt>
                <c:pt idx="706">
                  <c:v>-491</c:v>
                </c:pt>
                <c:pt idx="707">
                  <c:v>-490</c:v>
                </c:pt>
                <c:pt idx="708">
                  <c:v>-489</c:v>
                </c:pt>
                <c:pt idx="709">
                  <c:v>-488</c:v>
                </c:pt>
                <c:pt idx="710">
                  <c:v>-487</c:v>
                </c:pt>
                <c:pt idx="711">
                  <c:v>-486</c:v>
                </c:pt>
                <c:pt idx="712">
                  <c:v>-485</c:v>
                </c:pt>
                <c:pt idx="713">
                  <c:v>-484</c:v>
                </c:pt>
                <c:pt idx="714">
                  <c:v>-483</c:v>
                </c:pt>
                <c:pt idx="715">
                  <c:v>-482</c:v>
                </c:pt>
                <c:pt idx="716">
                  <c:v>-481</c:v>
                </c:pt>
                <c:pt idx="717">
                  <c:v>-480</c:v>
                </c:pt>
                <c:pt idx="718">
                  <c:v>-479</c:v>
                </c:pt>
                <c:pt idx="719">
                  <c:v>-478</c:v>
                </c:pt>
                <c:pt idx="720">
                  <c:v>-477</c:v>
                </c:pt>
                <c:pt idx="721">
                  <c:v>-476</c:v>
                </c:pt>
                <c:pt idx="722">
                  <c:v>-475</c:v>
                </c:pt>
                <c:pt idx="723">
                  <c:v>-474</c:v>
                </c:pt>
                <c:pt idx="724">
                  <c:v>-473</c:v>
                </c:pt>
                <c:pt idx="725">
                  <c:v>-472</c:v>
                </c:pt>
                <c:pt idx="726">
                  <c:v>-471</c:v>
                </c:pt>
                <c:pt idx="727">
                  <c:v>-470</c:v>
                </c:pt>
                <c:pt idx="728">
                  <c:v>-469</c:v>
                </c:pt>
                <c:pt idx="729">
                  <c:v>-468</c:v>
                </c:pt>
                <c:pt idx="730">
                  <c:v>-467</c:v>
                </c:pt>
                <c:pt idx="731">
                  <c:v>-466</c:v>
                </c:pt>
                <c:pt idx="732">
                  <c:v>-465</c:v>
                </c:pt>
                <c:pt idx="733">
                  <c:v>-464</c:v>
                </c:pt>
                <c:pt idx="734">
                  <c:v>-463</c:v>
                </c:pt>
                <c:pt idx="735">
                  <c:v>-462</c:v>
                </c:pt>
                <c:pt idx="736">
                  <c:v>-461</c:v>
                </c:pt>
                <c:pt idx="737">
                  <c:v>-460</c:v>
                </c:pt>
                <c:pt idx="738">
                  <c:v>-459</c:v>
                </c:pt>
                <c:pt idx="739">
                  <c:v>-458</c:v>
                </c:pt>
                <c:pt idx="740">
                  <c:v>-457</c:v>
                </c:pt>
                <c:pt idx="741">
                  <c:v>-456</c:v>
                </c:pt>
                <c:pt idx="742">
                  <c:v>-455</c:v>
                </c:pt>
                <c:pt idx="743">
                  <c:v>-454</c:v>
                </c:pt>
                <c:pt idx="744">
                  <c:v>-453</c:v>
                </c:pt>
                <c:pt idx="745">
                  <c:v>-452</c:v>
                </c:pt>
                <c:pt idx="746">
                  <c:v>-451</c:v>
                </c:pt>
                <c:pt idx="747">
                  <c:v>-450</c:v>
                </c:pt>
                <c:pt idx="748">
                  <c:v>-449</c:v>
                </c:pt>
                <c:pt idx="749">
                  <c:v>-448</c:v>
                </c:pt>
                <c:pt idx="750">
                  <c:v>-447</c:v>
                </c:pt>
                <c:pt idx="751">
                  <c:v>-446</c:v>
                </c:pt>
                <c:pt idx="752">
                  <c:v>-445</c:v>
                </c:pt>
                <c:pt idx="753">
                  <c:v>-444</c:v>
                </c:pt>
                <c:pt idx="754">
                  <c:v>-443</c:v>
                </c:pt>
                <c:pt idx="755">
                  <c:v>-442</c:v>
                </c:pt>
                <c:pt idx="756">
                  <c:v>-441</c:v>
                </c:pt>
                <c:pt idx="757">
                  <c:v>-440</c:v>
                </c:pt>
                <c:pt idx="758">
                  <c:v>-439</c:v>
                </c:pt>
                <c:pt idx="759">
                  <c:v>-438</c:v>
                </c:pt>
                <c:pt idx="760">
                  <c:v>-437</c:v>
                </c:pt>
                <c:pt idx="761">
                  <c:v>-436</c:v>
                </c:pt>
                <c:pt idx="762">
                  <c:v>-435</c:v>
                </c:pt>
                <c:pt idx="763">
                  <c:v>-434</c:v>
                </c:pt>
                <c:pt idx="764">
                  <c:v>-433</c:v>
                </c:pt>
                <c:pt idx="765">
                  <c:v>-432</c:v>
                </c:pt>
                <c:pt idx="766">
                  <c:v>-431</c:v>
                </c:pt>
                <c:pt idx="767">
                  <c:v>-430</c:v>
                </c:pt>
                <c:pt idx="768">
                  <c:v>-429</c:v>
                </c:pt>
                <c:pt idx="769">
                  <c:v>-428</c:v>
                </c:pt>
                <c:pt idx="770">
                  <c:v>-427</c:v>
                </c:pt>
                <c:pt idx="771">
                  <c:v>-426</c:v>
                </c:pt>
                <c:pt idx="772">
                  <c:v>-425</c:v>
                </c:pt>
                <c:pt idx="773">
                  <c:v>-424</c:v>
                </c:pt>
                <c:pt idx="774">
                  <c:v>-423</c:v>
                </c:pt>
                <c:pt idx="775">
                  <c:v>-422</c:v>
                </c:pt>
                <c:pt idx="776">
                  <c:v>-421</c:v>
                </c:pt>
                <c:pt idx="777">
                  <c:v>-420</c:v>
                </c:pt>
                <c:pt idx="778">
                  <c:v>-419</c:v>
                </c:pt>
                <c:pt idx="779">
                  <c:v>-418</c:v>
                </c:pt>
                <c:pt idx="780">
                  <c:v>-417</c:v>
                </c:pt>
                <c:pt idx="781">
                  <c:v>-416</c:v>
                </c:pt>
                <c:pt idx="782">
                  <c:v>-415</c:v>
                </c:pt>
                <c:pt idx="783">
                  <c:v>-414</c:v>
                </c:pt>
                <c:pt idx="784">
                  <c:v>-413</c:v>
                </c:pt>
                <c:pt idx="785">
                  <c:v>-412</c:v>
                </c:pt>
                <c:pt idx="786">
                  <c:v>-411</c:v>
                </c:pt>
                <c:pt idx="787">
                  <c:v>-410</c:v>
                </c:pt>
                <c:pt idx="788">
                  <c:v>-409</c:v>
                </c:pt>
                <c:pt idx="789">
                  <c:v>-408</c:v>
                </c:pt>
                <c:pt idx="790">
                  <c:v>-407</c:v>
                </c:pt>
                <c:pt idx="791">
                  <c:v>-406</c:v>
                </c:pt>
                <c:pt idx="792">
                  <c:v>-405</c:v>
                </c:pt>
                <c:pt idx="793">
                  <c:v>-404</c:v>
                </c:pt>
                <c:pt idx="794">
                  <c:v>-403</c:v>
                </c:pt>
                <c:pt idx="795">
                  <c:v>-402</c:v>
                </c:pt>
                <c:pt idx="796">
                  <c:v>-401</c:v>
                </c:pt>
                <c:pt idx="797">
                  <c:v>-400</c:v>
                </c:pt>
                <c:pt idx="798">
                  <c:v>-399</c:v>
                </c:pt>
                <c:pt idx="799">
                  <c:v>-398</c:v>
                </c:pt>
                <c:pt idx="800">
                  <c:v>-397</c:v>
                </c:pt>
                <c:pt idx="801">
                  <c:v>-396</c:v>
                </c:pt>
                <c:pt idx="802">
                  <c:v>-395</c:v>
                </c:pt>
                <c:pt idx="803">
                  <c:v>-394</c:v>
                </c:pt>
                <c:pt idx="804">
                  <c:v>-393</c:v>
                </c:pt>
                <c:pt idx="805">
                  <c:v>-392</c:v>
                </c:pt>
                <c:pt idx="806">
                  <c:v>-391</c:v>
                </c:pt>
                <c:pt idx="807">
                  <c:v>-390</c:v>
                </c:pt>
                <c:pt idx="808">
                  <c:v>-389</c:v>
                </c:pt>
                <c:pt idx="809">
                  <c:v>-388</c:v>
                </c:pt>
                <c:pt idx="810">
                  <c:v>-387</c:v>
                </c:pt>
                <c:pt idx="811">
                  <c:v>-386</c:v>
                </c:pt>
                <c:pt idx="812">
                  <c:v>-385</c:v>
                </c:pt>
                <c:pt idx="813">
                  <c:v>-384</c:v>
                </c:pt>
                <c:pt idx="814">
                  <c:v>-383</c:v>
                </c:pt>
                <c:pt idx="815">
                  <c:v>-382</c:v>
                </c:pt>
                <c:pt idx="816">
                  <c:v>-381</c:v>
                </c:pt>
                <c:pt idx="817">
                  <c:v>-380</c:v>
                </c:pt>
                <c:pt idx="818">
                  <c:v>-379</c:v>
                </c:pt>
                <c:pt idx="819">
                  <c:v>-378</c:v>
                </c:pt>
                <c:pt idx="820">
                  <c:v>-377</c:v>
                </c:pt>
                <c:pt idx="821">
                  <c:v>-376</c:v>
                </c:pt>
                <c:pt idx="822">
                  <c:v>-375</c:v>
                </c:pt>
                <c:pt idx="823">
                  <c:v>-374</c:v>
                </c:pt>
                <c:pt idx="824">
                  <c:v>-373</c:v>
                </c:pt>
                <c:pt idx="825">
                  <c:v>-372</c:v>
                </c:pt>
                <c:pt idx="826">
                  <c:v>-371</c:v>
                </c:pt>
                <c:pt idx="827">
                  <c:v>-370</c:v>
                </c:pt>
                <c:pt idx="828">
                  <c:v>-369</c:v>
                </c:pt>
                <c:pt idx="829">
                  <c:v>-368</c:v>
                </c:pt>
                <c:pt idx="830">
                  <c:v>-367</c:v>
                </c:pt>
                <c:pt idx="831">
                  <c:v>-366</c:v>
                </c:pt>
                <c:pt idx="832">
                  <c:v>-365</c:v>
                </c:pt>
                <c:pt idx="833">
                  <c:v>-364</c:v>
                </c:pt>
                <c:pt idx="834">
                  <c:v>-363</c:v>
                </c:pt>
                <c:pt idx="835">
                  <c:v>-362</c:v>
                </c:pt>
                <c:pt idx="836">
                  <c:v>-361</c:v>
                </c:pt>
                <c:pt idx="837">
                  <c:v>-360</c:v>
                </c:pt>
                <c:pt idx="838">
                  <c:v>-359</c:v>
                </c:pt>
                <c:pt idx="839">
                  <c:v>-358</c:v>
                </c:pt>
                <c:pt idx="840">
                  <c:v>-357</c:v>
                </c:pt>
                <c:pt idx="841">
                  <c:v>-356</c:v>
                </c:pt>
                <c:pt idx="842">
                  <c:v>-355</c:v>
                </c:pt>
                <c:pt idx="843">
                  <c:v>-354</c:v>
                </c:pt>
                <c:pt idx="844">
                  <c:v>-353</c:v>
                </c:pt>
                <c:pt idx="845">
                  <c:v>-352</c:v>
                </c:pt>
                <c:pt idx="846">
                  <c:v>-351</c:v>
                </c:pt>
                <c:pt idx="847">
                  <c:v>-350</c:v>
                </c:pt>
                <c:pt idx="848">
                  <c:v>-349</c:v>
                </c:pt>
                <c:pt idx="849">
                  <c:v>-348</c:v>
                </c:pt>
                <c:pt idx="850">
                  <c:v>-347</c:v>
                </c:pt>
                <c:pt idx="851">
                  <c:v>-346</c:v>
                </c:pt>
                <c:pt idx="852">
                  <c:v>-345</c:v>
                </c:pt>
                <c:pt idx="853">
                  <c:v>-344</c:v>
                </c:pt>
                <c:pt idx="854">
                  <c:v>-343</c:v>
                </c:pt>
                <c:pt idx="855">
                  <c:v>-342</c:v>
                </c:pt>
                <c:pt idx="856">
                  <c:v>-341</c:v>
                </c:pt>
                <c:pt idx="857">
                  <c:v>-340</c:v>
                </c:pt>
                <c:pt idx="858">
                  <c:v>-339</c:v>
                </c:pt>
                <c:pt idx="859">
                  <c:v>-338</c:v>
                </c:pt>
                <c:pt idx="860">
                  <c:v>-337</c:v>
                </c:pt>
                <c:pt idx="861">
                  <c:v>-336</c:v>
                </c:pt>
                <c:pt idx="862">
                  <c:v>-335</c:v>
                </c:pt>
                <c:pt idx="863">
                  <c:v>-334</c:v>
                </c:pt>
                <c:pt idx="864">
                  <c:v>-333</c:v>
                </c:pt>
                <c:pt idx="865">
                  <c:v>-332</c:v>
                </c:pt>
                <c:pt idx="866">
                  <c:v>-331</c:v>
                </c:pt>
                <c:pt idx="867">
                  <c:v>-330</c:v>
                </c:pt>
                <c:pt idx="868">
                  <c:v>-329</c:v>
                </c:pt>
                <c:pt idx="869">
                  <c:v>-328</c:v>
                </c:pt>
                <c:pt idx="870">
                  <c:v>-327</c:v>
                </c:pt>
                <c:pt idx="871">
                  <c:v>-326</c:v>
                </c:pt>
                <c:pt idx="872">
                  <c:v>-325</c:v>
                </c:pt>
                <c:pt idx="873">
                  <c:v>-324</c:v>
                </c:pt>
                <c:pt idx="874">
                  <c:v>-323</c:v>
                </c:pt>
                <c:pt idx="875">
                  <c:v>-322</c:v>
                </c:pt>
                <c:pt idx="876">
                  <c:v>-321</c:v>
                </c:pt>
                <c:pt idx="877">
                  <c:v>-320</c:v>
                </c:pt>
                <c:pt idx="878">
                  <c:v>-319</c:v>
                </c:pt>
                <c:pt idx="879">
                  <c:v>-318</c:v>
                </c:pt>
                <c:pt idx="880">
                  <c:v>-317</c:v>
                </c:pt>
                <c:pt idx="881">
                  <c:v>-316</c:v>
                </c:pt>
                <c:pt idx="882">
                  <c:v>-315</c:v>
                </c:pt>
                <c:pt idx="883">
                  <c:v>-314</c:v>
                </c:pt>
                <c:pt idx="884">
                  <c:v>-313</c:v>
                </c:pt>
                <c:pt idx="885">
                  <c:v>-312</c:v>
                </c:pt>
                <c:pt idx="886">
                  <c:v>-311</c:v>
                </c:pt>
                <c:pt idx="887">
                  <c:v>-310</c:v>
                </c:pt>
                <c:pt idx="888">
                  <c:v>-309</c:v>
                </c:pt>
                <c:pt idx="889">
                  <c:v>-308</c:v>
                </c:pt>
                <c:pt idx="890">
                  <c:v>-307</c:v>
                </c:pt>
                <c:pt idx="891">
                  <c:v>-306</c:v>
                </c:pt>
                <c:pt idx="892">
                  <c:v>-305</c:v>
                </c:pt>
                <c:pt idx="893">
                  <c:v>-304</c:v>
                </c:pt>
                <c:pt idx="894">
                  <c:v>-303</c:v>
                </c:pt>
                <c:pt idx="895">
                  <c:v>-302</c:v>
                </c:pt>
                <c:pt idx="896">
                  <c:v>-301</c:v>
                </c:pt>
                <c:pt idx="897">
                  <c:v>-300</c:v>
                </c:pt>
                <c:pt idx="898">
                  <c:v>-299</c:v>
                </c:pt>
                <c:pt idx="899">
                  <c:v>-298</c:v>
                </c:pt>
                <c:pt idx="900">
                  <c:v>-297</c:v>
                </c:pt>
                <c:pt idx="901">
                  <c:v>-296</c:v>
                </c:pt>
                <c:pt idx="902">
                  <c:v>-295</c:v>
                </c:pt>
                <c:pt idx="903">
                  <c:v>-294</c:v>
                </c:pt>
                <c:pt idx="904">
                  <c:v>-293</c:v>
                </c:pt>
                <c:pt idx="905">
                  <c:v>-292</c:v>
                </c:pt>
                <c:pt idx="906">
                  <c:v>-291</c:v>
                </c:pt>
                <c:pt idx="907">
                  <c:v>-290</c:v>
                </c:pt>
                <c:pt idx="908">
                  <c:v>-289</c:v>
                </c:pt>
                <c:pt idx="909">
                  <c:v>-288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C-4F12-9EC0-03D1A052CE6F}"/>
            </c:ext>
          </c:extLst>
        </c:ser>
        <c:ser>
          <c:idx val="3"/>
          <c:order val="3"/>
          <c:marker>
            <c:symbol val="none"/>
          </c:marker>
          <c:xVal>
            <c:numRef>
              <c:f>'RA620-1739'!$O:$O</c:f>
              <c:numCache>
                <c:formatCode>General</c:formatCode>
                <c:ptCount val="1048576"/>
                <c:pt idx="0">
                  <c:v>200.2114251956821</c:v>
                </c:pt>
                <c:pt idx="1">
                  <c:v>205.1505899834635</c:v>
                </c:pt>
                <c:pt idx="2">
                  <c:v>210.07297239569448</c:v>
                </c:pt>
                <c:pt idx="3">
                  <c:v>214.97707454685346</c:v>
                </c:pt>
                <c:pt idx="4">
                  <c:v>219.86140411411921</c:v>
                </c:pt>
                <c:pt idx="5">
                  <c:v>224.7244747914861</c:v>
                </c:pt>
                <c:pt idx="6">
                  <c:v>229.56480674204818</c:v>
                </c:pt>
                <c:pt idx="7">
                  <c:v>234.3809270483153</c:v>
                </c:pt>
                <c:pt idx="8">
                  <c:v>239.17137016042298</c:v>
                </c:pt>
                <c:pt idx="9">
                  <c:v>243.93467834210065</c:v>
                </c:pt>
                <c:pt idx="10">
                  <c:v>248.66940211426225</c:v>
                </c:pt>
                <c:pt idx="11">
                  <c:v>253.37410069608401</c:v>
                </c:pt>
                <c:pt idx="12">
                  <c:v>258.04734244343513</c:v>
                </c:pt>
                <c:pt idx="13">
                  <c:v>262.68770528452899</c:v>
                </c:pt>
                <c:pt idx="14">
                  <c:v>267.29377715266014</c:v>
                </c:pt>
                <c:pt idx="15">
                  <c:v>271.86415641589826</c:v>
                </c:pt>
                <c:pt idx="16">
                  <c:v>276.39745230360563</c:v>
                </c:pt>
                <c:pt idx="17">
                  <c:v>280.89228532964989</c:v>
                </c:pt>
                <c:pt idx="18">
                  <c:v>285.3472877121834</c:v>
                </c:pt>
                <c:pt idx="19">
                  <c:v>289.76110378985965</c:v>
                </c:pt>
                <c:pt idx="20">
                  <c:v>294.13239043436329</c:v>
                </c:pt>
                <c:pt idx="21">
                  <c:v>298.45981745912445</c:v>
                </c:pt>
                <c:pt idx="22">
                  <c:v>302.74206802409651</c:v>
                </c:pt>
                <c:pt idx="23">
                  <c:v>306.97783903647098</c:v>
                </c:pt>
                <c:pt idx="24">
                  <c:v>311.16584154721056</c:v>
                </c:pt>
                <c:pt idx="25">
                  <c:v>315.30480114327685</c:v>
                </c:pt>
                <c:pt idx="26">
                  <c:v>319.39345833543598</c:v>
                </c:pt>
                <c:pt idx="27">
                  <c:v>323.4305689415221</c:v>
                </c:pt>
                <c:pt idx="28">
                  <c:v>327.41490446504315</c:v>
                </c:pt>
                <c:pt idx="29">
                  <c:v>331.34525246901347</c:v>
                </c:pt>
                <c:pt idx="30">
                  <c:v>335.22041694489963</c:v>
                </c:pt>
                <c:pt idx="31">
                  <c:v>339.03921867656675</c:v>
                </c:pt>
                <c:pt idx="32">
                  <c:v>342.80049559911527</c:v>
                </c:pt>
                <c:pt idx="33">
                  <c:v>346.50310315249806</c:v>
                </c:pt>
                <c:pt idx="34">
                  <c:v>350.14591462981173</c:v>
                </c:pt>
                <c:pt idx="35">
                  <c:v>353.7278215201535</c:v>
                </c:pt>
                <c:pt idx="36">
                  <c:v>357.24773384594334</c:v>
                </c:pt>
                <c:pt idx="37">
                  <c:v>360.70458049460433</c:v>
                </c:pt>
                <c:pt idx="38">
                  <c:v>364.09730954450333</c:v>
                </c:pt>
                <c:pt idx="39">
                  <c:v>367.42488858505203</c:v>
                </c:pt>
                <c:pt idx="40">
                  <c:v>370.68630503087007</c:v>
                </c:pt>
                <c:pt idx="41">
                  <c:v>373.88056642991592</c:v>
                </c:pt>
                <c:pt idx="42">
                  <c:v>377.00670076549102</c:v>
                </c:pt>
                <c:pt idx="43">
                  <c:v>380.06375675202503</c:v>
                </c:pt>
                <c:pt idx="44">
                  <c:v>383.05080412455328</c:v>
                </c:pt>
                <c:pt idx="45">
                  <c:v>385.96693392179714</c:v>
                </c:pt>
                <c:pt idx="46">
                  <c:v>388.81125876276155</c:v>
                </c:pt>
                <c:pt idx="47">
                  <c:v>391.58291311676635</c:v>
                </c:pt>
                <c:pt idx="48">
                  <c:v>394.28105356682738</c:v>
                </c:pt>
                <c:pt idx="49">
                  <c:v>396.90485906631</c:v>
                </c:pt>
                <c:pt idx="50">
                  <c:v>399.45353118877335</c:v>
                </c:pt>
                <c:pt idx="51">
                  <c:v>401.92629437093279</c:v>
                </c:pt>
                <c:pt idx="52">
                  <c:v>404.32239614866467</c:v>
                </c:pt>
                <c:pt idx="53">
                  <c:v>406.64110738598129</c:v>
                </c:pt>
                <c:pt idx="54">
                  <c:v>408.88172249690825</c:v>
                </c:pt>
                <c:pt idx="55">
                  <c:v>411.04355966019455</c:v>
                </c:pt>
                <c:pt idx="56">
                  <c:v>413.12596102679151</c:v>
                </c:pt>
                <c:pt idx="57">
                  <c:v>415.12829292003687</c:v>
                </c:pt>
                <c:pt idx="58">
                  <c:v>417.0499460284833</c:v>
                </c:pt>
                <c:pt idx="59">
                  <c:v>418.89033559131218</c:v>
                </c:pt>
                <c:pt idx="60">
                  <c:v>420.64890157627701</c:v>
                </c:pt>
                <c:pt idx="61">
                  <c:v>422.32510885012186</c:v>
                </c:pt>
                <c:pt idx="62">
                  <c:v>423.91844734142256</c:v>
                </c:pt>
                <c:pt idx="63">
                  <c:v>425.42843219580232</c:v>
                </c:pt>
                <c:pt idx="64">
                  <c:v>426.85460392347306</c:v>
                </c:pt>
                <c:pt idx="65">
                  <c:v>428.19652853905882</c:v>
                </c:pt>
                <c:pt idx="66">
                  <c:v>429.45379769365758</c:v>
                </c:pt>
                <c:pt idx="67">
                  <c:v>430.62602879910264</c:v>
                </c:pt>
                <c:pt idx="68">
                  <c:v>431.71286514438418</c:v>
                </c:pt>
                <c:pt idx="69">
                  <c:v>432.71397600419687</c:v>
                </c:pt>
                <c:pt idx="70">
                  <c:v>433.62905673957999</c:v>
                </c:pt>
                <c:pt idx="71">
                  <c:v>434.45782889061928</c:v>
                </c:pt>
                <c:pt idx="72">
                  <c:v>435.20004026118249</c:v>
                </c:pt>
                <c:pt idx="73">
                  <c:v>435.85546499566294</c:v>
                </c:pt>
                <c:pt idx="74">
                  <c:v>436.42390364770768</c:v>
                </c:pt>
                <c:pt idx="75">
                  <c:v>436.90518324090891</c:v>
                </c:pt>
                <c:pt idx="76">
                  <c:v>437.29915732144133</c:v>
                </c:pt>
                <c:pt idx="77">
                  <c:v>437.6057060026277</c:v>
                </c:pt>
                <c:pt idx="78">
                  <c:v>437.82473600142072</c:v>
                </c:pt>
                <c:pt idx="79">
                  <c:v>437.95618066678929</c:v>
                </c:pt>
                <c:pt idx="80">
                  <c:v>438</c:v>
                </c:pt>
                <c:pt idx="81">
                  <c:v>437.95618066678929</c:v>
                </c:pt>
                <c:pt idx="82">
                  <c:v>437.82473600142072</c:v>
                </c:pt>
                <c:pt idx="83">
                  <c:v>437.6057060026277</c:v>
                </c:pt>
                <c:pt idx="84">
                  <c:v>437.29915732144133</c:v>
                </c:pt>
                <c:pt idx="85">
                  <c:v>436.90518324090891</c:v>
                </c:pt>
                <c:pt idx="86">
                  <c:v>436.42390364770768</c:v>
                </c:pt>
                <c:pt idx="87">
                  <c:v>435.85546499566294</c:v>
                </c:pt>
                <c:pt idx="88">
                  <c:v>435.20004026118249</c:v>
                </c:pt>
                <c:pt idx="89">
                  <c:v>434.45782889061928</c:v>
                </c:pt>
                <c:pt idx="90">
                  <c:v>433.62905673957999</c:v>
                </c:pt>
                <c:pt idx="91">
                  <c:v>432.71397600419687</c:v>
                </c:pt>
                <c:pt idx="92">
                  <c:v>431.71286514438418</c:v>
                </c:pt>
                <c:pt idx="93">
                  <c:v>430.62602879910264</c:v>
                </c:pt>
                <c:pt idx="94">
                  <c:v>429.45379769365758</c:v>
                </c:pt>
                <c:pt idx="95">
                  <c:v>428.19652853905882</c:v>
                </c:pt>
                <c:pt idx="96">
                  <c:v>426.85460392347306</c:v>
                </c:pt>
                <c:pt idx="97">
                  <c:v>425.42843219580232</c:v>
                </c:pt>
                <c:pt idx="98">
                  <c:v>423.91844734142256</c:v>
                </c:pt>
                <c:pt idx="99">
                  <c:v>422.32510885012186</c:v>
                </c:pt>
                <c:pt idx="100">
                  <c:v>420.64890157627701</c:v>
                </c:pt>
                <c:pt idx="101">
                  <c:v>418.89033559131218</c:v>
                </c:pt>
                <c:pt idx="102">
                  <c:v>417.0499460284833</c:v>
                </c:pt>
                <c:pt idx="103">
                  <c:v>415.12829292003687</c:v>
                </c:pt>
                <c:pt idx="104">
                  <c:v>413.12596102679151</c:v>
                </c:pt>
                <c:pt idx="105">
                  <c:v>411.04355966019455</c:v>
                </c:pt>
                <c:pt idx="106">
                  <c:v>408.88172249690825</c:v>
                </c:pt>
                <c:pt idx="107">
                  <c:v>406.64110738598129</c:v>
                </c:pt>
                <c:pt idx="108">
                  <c:v>404.32239614866467</c:v>
                </c:pt>
                <c:pt idx="109">
                  <c:v>401.92629437093279</c:v>
                </c:pt>
                <c:pt idx="110">
                  <c:v>399.45353118877335</c:v>
                </c:pt>
                <c:pt idx="111">
                  <c:v>396.90485906631</c:v>
                </c:pt>
                <c:pt idx="112">
                  <c:v>394.28105356682738</c:v>
                </c:pt>
                <c:pt idx="113">
                  <c:v>391.58291311676635</c:v>
                </c:pt>
                <c:pt idx="114">
                  <c:v>388.81125876276155</c:v>
                </c:pt>
                <c:pt idx="115">
                  <c:v>385.96693392179714</c:v>
                </c:pt>
                <c:pt idx="116">
                  <c:v>383.05080412455328</c:v>
                </c:pt>
                <c:pt idx="117">
                  <c:v>380.06375675202503</c:v>
                </c:pt>
                <c:pt idx="118">
                  <c:v>377.00670076549102</c:v>
                </c:pt>
                <c:pt idx="119">
                  <c:v>373.88056642991592</c:v>
                </c:pt>
                <c:pt idx="120">
                  <c:v>370.68630503087007</c:v>
                </c:pt>
                <c:pt idx="121">
                  <c:v>367.42488858505203</c:v>
                </c:pt>
                <c:pt idx="122">
                  <c:v>364.09730954450333</c:v>
                </c:pt>
                <c:pt idx="123">
                  <c:v>360.70458049460433</c:v>
                </c:pt>
                <c:pt idx="124">
                  <c:v>357.24773384594334</c:v>
                </c:pt>
                <c:pt idx="125">
                  <c:v>353.7278215201535</c:v>
                </c:pt>
                <c:pt idx="126">
                  <c:v>350.14591462981173</c:v>
                </c:pt>
                <c:pt idx="127">
                  <c:v>346.50310315249806</c:v>
                </c:pt>
                <c:pt idx="128">
                  <c:v>342.80049559911527</c:v>
                </c:pt>
                <c:pt idx="129">
                  <c:v>339.03921867656675</c:v>
                </c:pt>
                <c:pt idx="130">
                  <c:v>335.22041694489963</c:v>
                </c:pt>
                <c:pt idx="131">
                  <c:v>331.34525246901347</c:v>
                </c:pt>
                <c:pt idx="132">
                  <c:v>327.41490446504315</c:v>
                </c:pt>
                <c:pt idx="133">
                  <c:v>323.4305689415221</c:v>
                </c:pt>
                <c:pt idx="134">
                  <c:v>319.39345833543598</c:v>
                </c:pt>
                <c:pt idx="135">
                  <c:v>315.30480114327685</c:v>
                </c:pt>
                <c:pt idx="136">
                  <c:v>311.16584154721056</c:v>
                </c:pt>
                <c:pt idx="137">
                  <c:v>306.97783903647098</c:v>
                </c:pt>
                <c:pt idx="138">
                  <c:v>302.74206802409651</c:v>
                </c:pt>
                <c:pt idx="139">
                  <c:v>298.45981745912445</c:v>
                </c:pt>
                <c:pt idx="140">
                  <c:v>294.13239043436329</c:v>
                </c:pt>
                <c:pt idx="141">
                  <c:v>289.76110378985965</c:v>
                </c:pt>
                <c:pt idx="142">
                  <c:v>285.3472877121834</c:v>
                </c:pt>
                <c:pt idx="143">
                  <c:v>280.89228532964989</c:v>
                </c:pt>
                <c:pt idx="144">
                  <c:v>276.39745230360563</c:v>
                </c:pt>
                <c:pt idx="145">
                  <c:v>271.86415641589826</c:v>
                </c:pt>
                <c:pt idx="146">
                  <c:v>267.29377715266014</c:v>
                </c:pt>
                <c:pt idx="147">
                  <c:v>262.68770528452899</c:v>
                </c:pt>
                <c:pt idx="148">
                  <c:v>258.04734244343513</c:v>
                </c:pt>
                <c:pt idx="149">
                  <c:v>253.37410069608401</c:v>
                </c:pt>
                <c:pt idx="150">
                  <c:v>248.66940211426225</c:v>
                </c:pt>
                <c:pt idx="151">
                  <c:v>243.93467834210065</c:v>
                </c:pt>
                <c:pt idx="152">
                  <c:v>239.17137016042298</c:v>
                </c:pt>
                <c:pt idx="153">
                  <c:v>234.3809270483153</c:v>
                </c:pt>
                <c:pt idx="154">
                  <c:v>229.56480674204818</c:v>
                </c:pt>
                <c:pt idx="155">
                  <c:v>224.7244747914861</c:v>
                </c:pt>
                <c:pt idx="156">
                  <c:v>219.86140411411921</c:v>
                </c:pt>
                <c:pt idx="157">
                  <c:v>214.97707454685346</c:v>
                </c:pt>
                <c:pt idx="158">
                  <c:v>210.07297239569448</c:v>
                </c:pt>
                <c:pt idx="159">
                  <c:v>205.1505899834635</c:v>
                </c:pt>
                <c:pt idx="160">
                  <c:v>200.2114251956821</c:v>
                </c:pt>
                <c:pt idx="161">
                  <c:v>195.2569810247644</c:v>
                </c:pt>
                <c:pt idx="162">
                  <c:v>190.28876511265474</c:v>
                </c:pt>
                <c:pt idx="163">
                  <c:v>185.30828929205126</c:v>
                </c:pt>
                <c:pt idx="164">
                  <c:v>180.31706912635337</c:v>
                </c:pt>
                <c:pt idx="165">
                  <c:v>175.31662344847476</c:v>
                </c:pt>
                <c:pt idx="166">
                  <c:v>170.30847389866108</c:v>
                </c:pt>
                <c:pt idx="167">
                  <c:v>165.29414446145319</c:v>
                </c:pt>
                <c:pt idx="168">
                  <c:v>160.27516100193742</c:v>
                </c:pt>
                <c:pt idx="169">
                  <c:v>155.25305080142343</c:v>
                </c:pt>
                <c:pt idx="170">
                  <c:v>150.22934209269118</c:v>
                </c:pt>
                <c:pt idx="171">
                  <c:v>145.20556359494796</c:v>
                </c:pt>
                <c:pt idx="172">
                  <c:v>140.18324404863799</c:v>
                </c:pt>
                <c:pt idx="173">
                  <c:v>135.16391175024515</c:v>
                </c:pt>
                <c:pt idx="174">
                  <c:v>130.1490940872313</c:v>
                </c:pt>
                <c:pt idx="175">
                  <c:v>125.14031707325029</c:v>
                </c:pt>
                <c:pt idx="176">
                  <c:v>120.13910488378093</c:v>
                </c:pt>
                <c:pt idx="177">
                  <c:v>115.146979392319</c:v>
                </c:pt>
                <c:pt idx="178">
                  <c:v>110.16545970726956</c:v>
                </c:pt>
                <c:pt idx="179">
                  <c:v>105.19606170968117</c:v>
                </c:pt>
                <c:pt idx="180">
                  <c:v>100.24029759196151</c:v>
                </c:pt>
                <c:pt idx="181">
                  <c:v>95.299675397716044</c:v>
                </c:pt>
                <c:pt idx="182">
                  <c:v>90.375698562848868</c:v>
                </c:pt>
                <c:pt idx="183">
                  <c:v>85.469865458065996</c:v>
                </c:pt>
                <c:pt idx="184">
                  <c:v>80.583668932919409</c:v>
                </c:pt>
              </c:numCache>
            </c:numRef>
          </c:xVal>
          <c:yVal>
            <c:numRef>
              <c:f>'RA620-1739'!$P:$P</c:f>
              <c:numCache>
                <c:formatCode>General</c:formatCode>
                <c:ptCount val="1048576"/>
                <c:pt idx="0">
                  <c:v>-288.51258490826092</c:v>
                </c:pt>
                <c:pt idx="1">
                  <c:v>-287.57761558472828</c:v>
                </c:pt>
                <c:pt idx="2">
                  <c:v>-286.55513612674252</c:v>
                </c:pt>
                <c:pt idx="3">
                  <c:v>-285.44545767574851</c:v>
                </c:pt>
                <c:pt idx="4">
                  <c:v>-284.24891790792555</c:v>
                </c:pt>
                <c:pt idx="5">
                  <c:v>-282.96588093143174</c:v>
                </c:pt>
                <c:pt idx="6">
                  <c:v>-281.59673717560599</c:v>
                </c:pt>
                <c:pt idx="7">
                  <c:v>-280.14190327215971</c:v>
                </c:pt>
                <c:pt idx="8">
                  <c:v>-278.60182192839568</c:v>
                </c:pt>
                <c:pt idx="9">
                  <c:v>-276.97696179249135</c:v>
                </c:pt>
                <c:pt idx="10">
                  <c:v>-275.26781731088931</c:v>
                </c:pt>
                <c:pt idx="11">
                  <c:v>-273.47490857783629</c:v>
                </c:pt>
                <c:pt idx="12">
                  <c:v>-271.59878117711844</c:v>
                </c:pt>
                <c:pt idx="13">
                  <c:v>-269.64000601603925</c:v>
                </c:pt>
                <c:pt idx="14">
                  <c:v>-267.59917915169228</c:v>
                </c:pt>
                <c:pt idx="15">
                  <c:v>-265.47692160958036</c:v>
                </c:pt>
                <c:pt idx="16">
                  <c:v>-263.27387919463666</c:v>
                </c:pt>
                <c:pt idx="17">
                  <c:v>-260.99072229470613</c:v>
                </c:pt>
                <c:pt idx="18">
                  <c:v>-258.62814567654544</c:v>
                </c:pt>
                <c:pt idx="19">
                  <c:v>-256.18686827440507</c:v>
                </c:pt>
                <c:pt idx="20">
                  <c:v>-253.66763297125689</c:v>
                </c:pt>
                <c:pt idx="21">
                  <c:v>-251.07120637273414</c:v>
                </c:pt>
                <c:pt idx="22">
                  <c:v>-248.3983785738526</c:v>
                </c:pt>
                <c:pt idx="23">
                  <c:v>-245.64996291858401</c:v>
                </c:pt>
                <c:pt idx="24">
                  <c:v>-242.82679575235483</c:v>
                </c:pt>
                <c:pt idx="25">
                  <c:v>-239.92973616754531</c:v>
                </c:pt>
                <c:pt idx="26">
                  <c:v>-236.95966574206716</c:v>
                </c:pt>
                <c:pt idx="27">
                  <c:v>-233.91748827109834</c:v>
                </c:pt>
                <c:pt idx="28">
                  <c:v>-230.80412949205751</c:v>
                </c:pt>
                <c:pt idx="29">
                  <c:v>-227.62053680290131</c:v>
                </c:pt>
                <c:pt idx="30">
                  <c:v>-224.36767897383001</c:v>
                </c:pt>
                <c:pt idx="31">
                  <c:v>-221.04654585249017</c:v>
                </c:pt>
                <c:pt idx="32">
                  <c:v>-217.6581480627629</c:v>
                </c:pt>
                <c:pt idx="33">
                  <c:v>-214.20351669723016</c:v>
                </c:pt>
                <c:pt idx="34">
                  <c:v>-210.68370300341218</c:v>
                </c:pt>
                <c:pt idx="35">
                  <c:v>-207.09977806387224</c:v>
                </c:pt>
                <c:pt idx="36">
                  <c:v>-203.45283247028468</c:v>
                </c:pt>
                <c:pt idx="37">
                  <c:v>-199.74397599156742</c:v>
                </c:pt>
                <c:pt idx="38">
                  <c:v>-195.97433723617789</c:v>
                </c:pt>
                <c:pt idx="39">
                  <c:v>-192.14506330867653</c:v>
                </c:pt>
                <c:pt idx="40">
                  <c:v>-188.25731946066185</c:v>
                </c:pt>
                <c:pt idx="41">
                  <c:v>-184.31228873618323</c:v>
                </c:pt>
                <c:pt idx="42">
                  <c:v>-180.31117161173964</c:v>
                </c:pt>
                <c:pt idx="43">
                  <c:v>-176.25518563097333</c:v>
                </c:pt>
                <c:pt idx="44">
                  <c:v>-172.14556503417032</c:v>
                </c:pt>
                <c:pt idx="45">
                  <c:v>-167.98356038267997</c:v>
                </c:pt>
                <c:pt idx="46">
                  <c:v>-163.77043817836787</c:v>
                </c:pt>
                <c:pt idx="47">
                  <c:v>-159.50748047821821</c:v>
                </c:pt>
                <c:pt idx="48">
                  <c:v>-155.19598450420278</c:v>
                </c:pt>
                <c:pt idx="49">
                  <c:v>-150.83726224853487</c:v>
                </c:pt>
                <c:pt idx="50">
                  <c:v>-146.432640074429</c:v>
                </c:pt>
                <c:pt idx="51">
                  <c:v>-141.98345831248741</c:v>
                </c:pt>
                <c:pt idx="52">
                  <c:v>-137.49107085283606</c:v>
                </c:pt>
                <c:pt idx="53">
                  <c:v>-132.95684473313472</c:v>
                </c:pt>
                <c:pt idx="54">
                  <c:v>-128.3821597225861</c:v>
                </c:pt>
                <c:pt idx="55">
                  <c:v>-123.76840790207083</c:v>
                </c:pt>
                <c:pt idx="56">
                  <c:v>-119.11699324053599</c:v>
                </c:pt>
                <c:pt idx="57">
                  <c:v>-114.42933116776594</c:v>
                </c:pt>
                <c:pt idx="58">
                  <c:v>-109.70684814366591</c:v>
                </c:pt>
                <c:pt idx="59">
                  <c:v>-104.95098122418875</c:v>
                </c:pt>
                <c:pt idx="60">
                  <c:v>-100.1631776240376</c:v>
                </c:pt>
                <c:pt idx="61">
                  <c:v>-95.34489427627706</c:v>
                </c:pt>
                <c:pt idx="62">
                  <c:v>-90.497597388987117</c:v>
                </c:pt>
                <c:pt idx="63">
                  <c:v>-85.622761999094706</c:v>
                </c:pt>
                <c:pt idx="64">
                  <c:v>-80.721871523518516</c:v>
                </c:pt>
                <c:pt idx="65">
                  <c:v>-75.796417307763988</c:v>
                </c:pt>
                <c:pt idx="66">
                  <c:v>-70.847898172105388</c:v>
                </c:pt>
                <c:pt idx="67">
                  <c:v>-65.877819955493422</c:v>
                </c:pt>
                <c:pt idx="68">
                  <c:v>-60.887695057327129</c:v>
                </c:pt>
                <c:pt idx="69">
                  <c:v>-55.879041977229221</c:v>
                </c:pt>
                <c:pt idx="70">
                  <c:v>-50.853384852965377</c:v>
                </c:pt>
                <c:pt idx="71">
                  <c:v>-45.812252996647608</c:v>
                </c:pt>
                <c:pt idx="72">
                  <c:v>-40.75718042936321</c:v>
                </c:pt>
                <c:pt idx="73">
                  <c:v>-35.689705414370728</c:v>
                </c:pt>
                <c:pt idx="74">
                  <c:v>-30.611369989005027</c:v>
                </c:pt>
                <c:pt idx="75">
                  <c:v>-25.523719495433873</c:v>
                </c:pt>
                <c:pt idx="76">
                  <c:v>-20.428302110408914</c:v>
                </c:pt>
                <c:pt idx="77">
                  <c:v>-15.32666837415406</c:v>
                </c:pt>
                <c:pt idx="78">
                  <c:v>-10.220370718534642</c:v>
                </c:pt>
                <c:pt idx="79">
                  <c:v>-5.1109629946509667</c:v>
                </c:pt>
                <c:pt idx="80">
                  <c:v>0</c:v>
                </c:pt>
                <c:pt idx="81">
                  <c:v>5.1109629946509667</c:v>
                </c:pt>
                <c:pt idx="82">
                  <c:v>10.220370718534642</c:v>
                </c:pt>
                <c:pt idx="83">
                  <c:v>15.32666837415406</c:v>
                </c:pt>
                <c:pt idx="84">
                  <c:v>20.428302110408914</c:v>
                </c:pt>
                <c:pt idx="85">
                  <c:v>25.523719495433873</c:v>
                </c:pt>
                <c:pt idx="86">
                  <c:v>30.611369989005027</c:v>
                </c:pt>
                <c:pt idx="87">
                  <c:v>35.689705414370728</c:v>
                </c:pt>
                <c:pt idx="88">
                  <c:v>40.75718042936321</c:v>
                </c:pt>
                <c:pt idx="89">
                  <c:v>45.812252996647608</c:v>
                </c:pt>
                <c:pt idx="90">
                  <c:v>50.853384852965377</c:v>
                </c:pt>
                <c:pt idx="91">
                  <c:v>55.879041977229221</c:v>
                </c:pt>
                <c:pt idx="92">
                  <c:v>60.887695057327129</c:v>
                </c:pt>
                <c:pt idx="93">
                  <c:v>65.877819955493422</c:v>
                </c:pt>
                <c:pt idx="94">
                  <c:v>70.847898172105388</c:v>
                </c:pt>
                <c:pt idx="95">
                  <c:v>75.796417307763988</c:v>
                </c:pt>
                <c:pt idx="96">
                  <c:v>80.721871523518516</c:v>
                </c:pt>
                <c:pt idx="97">
                  <c:v>85.622761999094706</c:v>
                </c:pt>
                <c:pt idx="98">
                  <c:v>90.497597388987117</c:v>
                </c:pt>
                <c:pt idx="99">
                  <c:v>95.34489427627706</c:v>
                </c:pt>
                <c:pt idx="100">
                  <c:v>100.1631776240376</c:v>
                </c:pt>
                <c:pt idx="101">
                  <c:v>104.95098122418875</c:v>
                </c:pt>
                <c:pt idx="102">
                  <c:v>109.70684814366591</c:v>
                </c:pt>
                <c:pt idx="103">
                  <c:v>114.42933116776594</c:v>
                </c:pt>
                <c:pt idx="104">
                  <c:v>119.11699324053599</c:v>
                </c:pt>
                <c:pt idx="105">
                  <c:v>123.76840790207083</c:v>
                </c:pt>
                <c:pt idx="106">
                  <c:v>128.3821597225861</c:v>
                </c:pt>
                <c:pt idx="107">
                  <c:v>132.95684473313472</c:v>
                </c:pt>
                <c:pt idx="108">
                  <c:v>137.49107085283606</c:v>
                </c:pt>
                <c:pt idx="109">
                  <c:v>141.98345831248741</c:v>
                </c:pt>
                <c:pt idx="110">
                  <c:v>146.432640074429</c:v>
                </c:pt>
                <c:pt idx="111">
                  <c:v>150.83726224853487</c:v>
                </c:pt>
                <c:pt idx="112">
                  <c:v>155.19598450420278</c:v>
                </c:pt>
                <c:pt idx="113">
                  <c:v>159.50748047821821</c:v>
                </c:pt>
                <c:pt idx="114">
                  <c:v>163.77043817836787</c:v>
                </c:pt>
                <c:pt idx="115">
                  <c:v>167.98356038267997</c:v>
                </c:pt>
                <c:pt idx="116">
                  <c:v>172.14556503417032</c:v>
                </c:pt>
                <c:pt idx="117">
                  <c:v>176.25518563097333</c:v>
                </c:pt>
                <c:pt idx="118">
                  <c:v>180.31117161173964</c:v>
                </c:pt>
                <c:pt idx="119">
                  <c:v>184.31228873618323</c:v>
                </c:pt>
                <c:pt idx="120">
                  <c:v>188.25731946066185</c:v>
                </c:pt>
                <c:pt idx="121">
                  <c:v>192.14506330867653</c:v>
                </c:pt>
                <c:pt idx="122">
                  <c:v>195.97433723617789</c:v>
                </c:pt>
                <c:pt idx="123">
                  <c:v>199.74397599156742</c:v>
                </c:pt>
                <c:pt idx="124">
                  <c:v>203.45283247028468</c:v>
                </c:pt>
                <c:pt idx="125">
                  <c:v>207.09977806387224</c:v>
                </c:pt>
                <c:pt idx="126">
                  <c:v>210.68370300341218</c:v>
                </c:pt>
                <c:pt idx="127">
                  <c:v>214.20351669723016</c:v>
                </c:pt>
                <c:pt idx="128">
                  <c:v>217.6581480627629</c:v>
                </c:pt>
                <c:pt idx="129">
                  <c:v>221.04654585249017</c:v>
                </c:pt>
                <c:pt idx="130">
                  <c:v>224.36767897383001</c:v>
                </c:pt>
                <c:pt idx="131">
                  <c:v>227.62053680290131</c:v>
                </c:pt>
                <c:pt idx="132">
                  <c:v>230.80412949205751</c:v>
                </c:pt>
                <c:pt idx="133">
                  <c:v>233.91748827109834</c:v>
                </c:pt>
                <c:pt idx="134">
                  <c:v>236.95966574206716</c:v>
                </c:pt>
                <c:pt idx="135">
                  <c:v>239.92973616754531</c:v>
                </c:pt>
                <c:pt idx="136">
                  <c:v>242.82679575235483</c:v>
                </c:pt>
                <c:pt idx="137">
                  <c:v>245.64996291858401</c:v>
                </c:pt>
                <c:pt idx="138">
                  <c:v>248.3983785738526</c:v>
                </c:pt>
                <c:pt idx="139">
                  <c:v>251.07120637273414</c:v>
                </c:pt>
                <c:pt idx="140">
                  <c:v>253.66763297125689</c:v>
                </c:pt>
                <c:pt idx="141">
                  <c:v>256.18686827440507</c:v>
                </c:pt>
                <c:pt idx="142">
                  <c:v>258.62814567654544</c:v>
                </c:pt>
                <c:pt idx="143">
                  <c:v>260.99072229470613</c:v>
                </c:pt>
                <c:pt idx="144">
                  <c:v>263.27387919463666</c:v>
                </c:pt>
                <c:pt idx="145">
                  <c:v>265.47692160958036</c:v>
                </c:pt>
                <c:pt idx="146">
                  <c:v>267.59917915169228</c:v>
                </c:pt>
                <c:pt idx="147">
                  <c:v>269.64000601603925</c:v>
                </c:pt>
                <c:pt idx="148">
                  <c:v>271.59878117711844</c:v>
                </c:pt>
                <c:pt idx="149">
                  <c:v>273.47490857783629</c:v>
                </c:pt>
                <c:pt idx="150">
                  <c:v>275.26781731088931</c:v>
                </c:pt>
                <c:pt idx="151">
                  <c:v>276.97696179249135</c:v>
                </c:pt>
                <c:pt idx="152">
                  <c:v>278.60182192839568</c:v>
                </c:pt>
                <c:pt idx="153">
                  <c:v>280.14190327215971</c:v>
                </c:pt>
                <c:pt idx="154">
                  <c:v>281.59673717560599</c:v>
                </c:pt>
                <c:pt idx="155">
                  <c:v>282.96588093143174</c:v>
                </c:pt>
                <c:pt idx="156">
                  <c:v>284.24891790792555</c:v>
                </c:pt>
                <c:pt idx="157">
                  <c:v>285.44545767574851</c:v>
                </c:pt>
                <c:pt idx="158">
                  <c:v>286.55513612674252</c:v>
                </c:pt>
                <c:pt idx="159">
                  <c:v>287.57761558472828</c:v>
                </c:pt>
                <c:pt idx="160">
                  <c:v>288.51258490826092</c:v>
                </c:pt>
                <c:pt idx="161">
                  <c:v>289.35975958531031</c:v>
                </c:pt>
                <c:pt idx="162">
                  <c:v>290.11888181983863</c:v>
                </c:pt>
                <c:pt idx="163">
                  <c:v>290.78972061024757</c:v>
                </c:pt>
                <c:pt idx="164">
                  <c:v>291.37207181967273</c:v>
                </c:pt>
                <c:pt idx="165">
                  <c:v>291.86575823810222</c:v>
                </c:pt>
                <c:pt idx="166">
                  <c:v>292.27062963630232</c:v>
                </c:pt>
                <c:pt idx="167">
                  <c:v>292.58656281153202</c:v>
                </c:pt>
                <c:pt idx="168">
                  <c:v>292.81346162503382</c:v>
                </c:pt>
                <c:pt idx="169">
                  <c:v>292.95125703128883</c:v>
                </c:pt>
                <c:pt idx="170">
                  <c:v>292.99990709902755</c:v>
                </c:pt>
                <c:pt idx="171">
                  <c:v>292.95939702398925</c:v>
                </c:pt>
                <c:pt idx="172">
                  <c:v>292.82973913342732</c:v>
                </c:pt>
                <c:pt idx="173">
                  <c:v>292.61097288235777</c:v>
                </c:pt>
                <c:pt idx="174">
                  <c:v>292.30316484155321</c:v>
                </c:pt>
                <c:pt idx="175">
                  <c:v>291.90640867728519</c:v>
                </c:pt>
                <c:pt idx="176">
                  <c:v>291.42082512282144</c:v>
                </c:pt>
                <c:pt idx="177">
                  <c:v>290.8465619416869</c:v>
                </c:pt>
                <c:pt idx="178">
                  <c:v>290.18379388269881</c:v>
                </c:pt>
                <c:pt idx="179">
                  <c:v>289.43272262679056</c:v>
                </c:pt>
                <c:pt idx="180">
                  <c:v>288.59357672564016</c:v>
                </c:pt>
                <c:pt idx="181">
                  <c:v>287.66661153212158</c:v>
                </c:pt>
                <c:pt idx="182">
                  <c:v>286.65210912260079</c:v>
                </c:pt>
                <c:pt idx="183">
                  <c:v>285.55037821109943</c:v>
                </c:pt>
                <c:pt idx="184">
                  <c:v>284.36175405535306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FC-4F12-9EC0-03D1A052CE6F}"/>
            </c:ext>
          </c:extLst>
        </c:ser>
        <c:ser>
          <c:idx val="4"/>
          <c:order val="4"/>
          <c:marker>
            <c:symbol val="none"/>
          </c:marker>
          <c:xVal>
            <c:numRef>
              <c:f>'RA620-1739'!$U:$U</c:f>
              <c:numCache>
                <c:formatCode>General</c:formatCode>
                <c:ptCount val="1048576"/>
                <c:pt idx="0">
                  <c:v>78.475728068509284</c:v>
                </c:pt>
                <c:pt idx="1">
                  <c:v>70.59383599930834</c:v>
                </c:pt>
                <c:pt idx="2">
                  <c:v>62.505287232815704</c:v>
                </c:pt>
                <c:pt idx="3">
                  <c:v>54.212543121903536</c:v>
                </c:pt>
                <c:pt idx="4">
                  <c:v>45.718127156276296</c:v>
                </c:pt>
                <c:pt idx="5">
                  <c:v>37.024624194570151</c:v>
                </c:pt>
                <c:pt idx="6">
                  <c:v>28.134679677778649</c:v>
                </c:pt>
                <c:pt idx="7">
                  <c:v>19.050998824241901</c:v>
                </c:pt>
                <c:pt idx="8">
                  <c:v>9.7763458064467841</c:v>
                </c:pt>
                <c:pt idx="9">
                  <c:v>0.3135429098865643</c:v>
                </c:pt>
                <c:pt idx="10">
                  <c:v>-9.3345303257638079</c:v>
                </c:pt>
                <c:pt idx="11">
                  <c:v>-19.164937982893434</c:v>
                </c:pt>
                <c:pt idx="12">
                  <c:v>-29.174688659358253</c:v>
                </c:pt>
                <c:pt idx="13">
                  <c:v>-39.360736378767911</c:v>
                </c:pt>
                <c:pt idx="14">
                  <c:v>-49.719981517378415</c:v>
                </c:pt>
                <c:pt idx="15">
                  <c:v>-60.2492717473109</c:v>
                </c:pt>
                <c:pt idx="16">
                  <c:v>-70.945402995808195</c:v>
                </c:pt>
                <c:pt idx="17">
                  <c:v>-81.805120420236562</c:v>
                </c:pt>
                <c:pt idx="18">
                  <c:v>-92.825119398537822</c:v>
                </c:pt>
                <c:pt idx="19">
                  <c:v>-104.00204653482842</c:v>
                </c:pt>
                <c:pt idx="20">
                  <c:v>-115.33250067984136</c:v>
                </c:pt>
                <c:pt idx="21">
                  <c:v>-126.81303396589874</c:v>
                </c:pt>
                <c:pt idx="22">
                  <c:v>-138.44015285610135</c:v>
                </c:pt>
                <c:pt idx="23">
                  <c:v>-150.21031920741484</c:v>
                </c:pt>
                <c:pt idx="24">
                  <c:v>-162.11995134733047</c:v>
                </c:pt>
                <c:pt idx="25">
                  <c:v>-174.16542516377046</c:v>
                </c:pt>
                <c:pt idx="26">
                  <c:v>-186.34307520790958</c:v>
                </c:pt>
                <c:pt idx="27">
                  <c:v>-198.64919580957434</c:v>
                </c:pt>
                <c:pt idx="28">
                  <c:v>-211.08004220488147</c:v>
                </c:pt>
                <c:pt idx="29">
                  <c:v>-223.63183167577336</c:v>
                </c:pt>
                <c:pt idx="30">
                  <c:v>-236.30074470110287</c:v>
                </c:pt>
                <c:pt idx="31">
                  <c:v>-249.08292611891636</c:v>
                </c:pt>
                <c:pt idx="32">
                  <c:v>-261.97448629958416</c:v>
                </c:pt>
                <c:pt idx="33">
                  <c:v>-274.9715023294176</c:v>
                </c:pt>
                <c:pt idx="34">
                  <c:v>-288.07001920441564</c:v>
                </c:pt>
                <c:pt idx="35">
                  <c:v>-301.26605103377619</c:v>
                </c:pt>
                <c:pt idx="36">
                  <c:v>-314.55558225280595</c:v>
                </c:pt>
                <c:pt idx="37">
                  <c:v>-327.93456884486159</c:v>
                </c:pt>
                <c:pt idx="38">
                  <c:v>-341.39893957194613</c:v>
                </c:pt>
                <c:pt idx="39">
                  <c:v>-354.94459721359203</c:v>
                </c:pt>
                <c:pt idx="40">
                  <c:v>-368.5674198136482</c:v>
                </c:pt>
                <c:pt idx="41">
                  <c:v>-382.26326193459539</c:v>
                </c:pt>
                <c:pt idx="42">
                  <c:v>-396.02795591900627</c:v>
                </c:pt>
                <c:pt idx="43">
                  <c:v>-409.85731315776837</c:v>
                </c:pt>
                <c:pt idx="44">
                  <c:v>-423.74712536468036</c:v>
                </c:pt>
                <c:pt idx="45">
                  <c:v>-437.69316585703871</c:v>
                </c:pt>
              </c:numCache>
            </c:numRef>
          </c:xVal>
          <c:yVal>
            <c:numRef>
              <c:f>'RA620-1739'!$V:$V</c:f>
              <c:numCache>
                <c:formatCode>General</c:formatCode>
                <c:ptCount val="1048576"/>
                <c:pt idx="0">
                  <c:v>313.42469258144729</c:v>
                </c:pt>
                <c:pt idx="1">
                  <c:v>325.34060506070523</c:v>
                </c:pt>
                <c:pt idx="2">
                  <c:v>337.1172162734411</c:v>
                </c:pt>
                <c:pt idx="3">
                  <c:v>348.75094258596874</c:v>
                </c:pt>
                <c:pt idx="4">
                  <c:v>360.23824384460926</c:v>
                </c:pt>
                <c:pt idx="5">
                  <c:v>371.57562445296281</c:v>
                </c:pt>
                <c:pt idx="6">
                  <c:v>382.75963443562262</c:v>
                </c:pt>
                <c:pt idx="7">
                  <c:v>393.78687048800475</c:v>
                </c:pt>
                <c:pt idx="8">
                  <c:v>404.65397701197753</c:v>
                </c:pt>
                <c:pt idx="9">
                  <c:v>415.35764713697279</c:v>
                </c:pt>
                <c:pt idx="10">
                  <c:v>425.89462372626986</c:v>
                </c:pt>
                <c:pt idx="11">
                  <c:v>436.26170036814506</c:v>
                </c:pt>
                <c:pt idx="12">
                  <c:v>446.45572235158602</c:v>
                </c:pt>
                <c:pt idx="13">
                  <c:v>456.47358762627277</c:v>
                </c:pt>
                <c:pt idx="14">
                  <c:v>466.31224774653526</c:v>
                </c:pt>
                <c:pt idx="15">
                  <c:v>475.96870879899711</c:v>
                </c:pt>
                <c:pt idx="16">
                  <c:v>485.44003231362728</c:v>
                </c:pt>
                <c:pt idx="17">
                  <c:v>494.72333615791842</c:v>
                </c:pt>
                <c:pt idx="18">
                  <c:v>503.8157954139233</c:v>
                </c:pt>
                <c:pt idx="19">
                  <c:v>512.7146432378787</c:v>
                </c:pt>
                <c:pt idx="20">
                  <c:v>521.41717170216009</c:v>
                </c:pt>
                <c:pt idx="21">
                  <c:v>529.92073261930489</c:v>
                </c:pt>
                <c:pt idx="22">
                  <c:v>538.22273834785994</c:v>
                </c:pt>
                <c:pt idx="23">
                  <c:v>546.32066257980182</c:v>
                </c:pt>
                <c:pt idx="24">
                  <c:v>554.2120411092958</c:v>
                </c:pt>
                <c:pt idx="25">
                  <c:v>561.89447258255507</c:v>
                </c:pt>
                <c:pt idx="26">
                  <c:v>569.3656192285755</c:v>
                </c:pt>
                <c:pt idx="27">
                  <c:v>576.62320757052134</c:v>
                </c:pt>
                <c:pt idx="28">
                  <c:v>583.66502911754651</c:v>
                </c:pt>
                <c:pt idx="29">
                  <c:v>590.48894103683983</c:v>
                </c:pt>
                <c:pt idx="30">
                  <c:v>597.09286680569164</c:v>
                </c:pt>
                <c:pt idx="31">
                  <c:v>603.47479684338145</c:v>
                </c:pt>
                <c:pt idx="32">
                  <c:v>609.63278912269504</c:v>
                </c:pt>
                <c:pt idx="33">
                  <c:v>615.56496976088511</c:v>
                </c:pt>
                <c:pt idx="34">
                  <c:v>621.26953358989579</c:v>
                </c:pt>
                <c:pt idx="35">
                  <c:v>626.74474470567691</c:v>
                </c:pt>
                <c:pt idx="36">
                  <c:v>631.98893699642076</c:v>
                </c:pt>
                <c:pt idx="37">
                  <c:v>637.00051464956221</c:v>
                </c:pt>
                <c:pt idx="38">
                  <c:v>641.77795263738494</c:v>
                </c:pt>
                <c:pt idx="39">
                  <c:v>646.31979718109017</c:v>
                </c:pt>
                <c:pt idx="40">
                  <c:v>650.6246661931815</c:v>
                </c:pt>
                <c:pt idx="41">
                  <c:v>654.69124969803636</c:v>
                </c:pt>
                <c:pt idx="42">
                  <c:v>658.51831023053217</c:v>
                </c:pt>
                <c:pt idx="43">
                  <c:v>662.10468321260873</c:v>
                </c:pt>
                <c:pt idx="44">
                  <c:v>665.44927730764982</c:v>
                </c:pt>
                <c:pt idx="45">
                  <c:v>668.5510747525783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FC-4F12-9EC0-03D1A052CE6F}"/>
            </c:ext>
          </c:extLst>
        </c:ser>
        <c:ser>
          <c:idx val="5"/>
          <c:order val="5"/>
          <c:marker>
            <c:symbol val="none"/>
          </c:marker>
          <c:xVal>
            <c:numRef>
              <c:f>'RA620-1739'!$Y:$Y</c:f>
              <c:numCache>
                <c:formatCode>General</c:formatCode>
                <c:ptCount val="1048576"/>
                <c:pt idx="0">
                  <c:v>-455.44555064099791</c:v>
                </c:pt>
                <c:pt idx="1">
                  <c:v>-467.11033522915966</c:v>
                </c:pt>
                <c:pt idx="2">
                  <c:v>-478.58733257143786</c:v>
                </c:pt>
                <c:pt idx="3">
                  <c:v>-489.87305020692474</c:v>
                </c:pt>
                <c:pt idx="4">
                  <c:v>-500.96405388130347</c:v>
                </c:pt>
                <c:pt idx="5">
                  <c:v>-511.85696859189557</c:v>
                </c:pt>
                <c:pt idx="6">
                  <c:v>-522.54847961467851</c:v>
                </c:pt>
                <c:pt idx="7">
                  <c:v>-533.03533351295732</c:v>
                </c:pt>
                <c:pt idx="8">
                  <c:v>-543.31433912738953</c:v>
                </c:pt>
                <c:pt idx="9">
                  <c:v>-553.38236854705769</c:v>
                </c:pt>
                <c:pt idx="10">
                  <c:v>-563.23635806129619</c:v>
                </c:pt>
                <c:pt idx="11">
                  <c:v>-572.87330909197988</c:v>
                </c:pt>
                <c:pt idx="12">
                  <c:v>-582.29028910599493</c:v>
                </c:pt>
                <c:pt idx="13">
                  <c:v>-591.48443250761227</c:v>
                </c:pt>
                <c:pt idx="14">
                  <c:v>-600.45294151048904</c:v>
                </c:pt>
                <c:pt idx="15">
                  <c:v>-609.19308698903944</c:v>
                </c:pt>
                <c:pt idx="16">
                  <c:v>-617.70220930890912</c:v>
                </c:pt>
                <c:pt idx="17">
                  <c:v>-625.97771913630413</c:v>
                </c:pt>
                <c:pt idx="18">
                  <c:v>-634.01709822592886</c:v>
                </c:pt>
                <c:pt idx="19">
                  <c:v>-641.81790018728941</c:v>
                </c:pt>
                <c:pt idx="20">
                  <c:v>-649.3777512291324</c:v>
                </c:pt>
                <c:pt idx="21">
                  <c:v>-656.69435088179216</c:v>
                </c:pt>
                <c:pt idx="22">
                  <c:v>-663.76547269722664</c:v>
                </c:pt>
                <c:pt idx="23">
                  <c:v>-670.58896492652548</c:v>
                </c:pt>
                <c:pt idx="24">
                  <c:v>-677.16275117469115</c:v>
                </c:pt>
                <c:pt idx="25">
                  <c:v>-683.48483103248759</c:v>
                </c:pt>
                <c:pt idx="26">
                  <c:v>-689.55328068516496</c:v>
                </c:pt>
                <c:pt idx="27">
                  <c:v>-695.36625349788073</c:v>
                </c:pt>
                <c:pt idx="28">
                  <c:v>-700.92198057763039</c:v>
                </c:pt>
                <c:pt idx="29">
                  <c:v>-706.21877131152394</c:v>
                </c:pt>
                <c:pt idx="30">
                  <c:v>-711.25501388124144</c:v>
                </c:pt>
                <c:pt idx="31">
                  <c:v>-716.02917575350978</c:v>
                </c:pt>
                <c:pt idx="32">
                  <c:v>-720.53980414645514</c:v>
                </c:pt>
                <c:pt idx="33">
                  <c:v>-724.78552647168419</c:v>
                </c:pt>
                <c:pt idx="34">
                  <c:v>-728.76505075196633</c:v>
                </c:pt>
                <c:pt idx="35">
                  <c:v>-732.47716601438162</c:v>
                </c:pt>
                <c:pt idx="36">
                  <c:v>-735.92074265882161</c:v>
                </c:pt>
                <c:pt idx="37">
                  <c:v>-739.09473280172767</c:v>
                </c:pt>
                <c:pt idx="38">
                  <c:v>-741.99817059496365</c:v>
                </c:pt>
                <c:pt idx="39">
                  <c:v>-744.63017251972269</c:v>
                </c:pt>
                <c:pt idx="40">
                  <c:v>-746.98993765538444</c:v>
                </c:pt>
                <c:pt idx="41">
                  <c:v>-749.07674792323519</c:v>
                </c:pt>
                <c:pt idx="42">
                  <c:v>-750.88996830498013</c:v>
                </c:pt>
                <c:pt idx="43">
                  <c:v>-752.42904703597935</c:v>
                </c:pt>
                <c:pt idx="44">
                  <c:v>-753.6935157731516</c:v>
                </c:pt>
                <c:pt idx="45">
                  <c:v>-754.68298973749029</c:v>
                </c:pt>
                <c:pt idx="46">
                  <c:v>-755.39716783115261</c:v>
                </c:pt>
                <c:pt idx="47">
                  <c:v>-755.83583272908436</c:v>
                </c:pt>
                <c:pt idx="48">
                  <c:v>-755.99885094515082</c:v>
                </c:pt>
                <c:pt idx="49">
                  <c:v>-755.88617287275838</c:v>
                </c:pt>
                <c:pt idx="50">
                  <c:v>-755.49783279994858</c:v>
                </c:pt>
                <c:pt idx="51">
                  <c:v>-754.83394889896488</c:v>
                </c:pt>
                <c:pt idx="52">
                  <c:v>-753.89472319029244</c:v>
                </c:pt>
                <c:pt idx="53">
                  <c:v>-752.68044148118315</c:v>
                </c:pt>
                <c:pt idx="54">
                  <c:v>-751.19147327868461</c:v>
                </c:pt>
                <c:pt idx="55">
                  <c:v>-749.42827167719815</c:v>
                </c:pt>
                <c:pt idx="56">
                  <c:v>-747.3913732206023</c:v>
                </c:pt>
                <c:pt idx="57">
                  <c:v>-745.08139773898154</c:v>
                </c:pt>
                <c:pt idx="58">
                  <c:v>-742.49904816001185</c:v>
                </c:pt>
                <c:pt idx="59">
                  <c:v>-739.645110295059</c:v>
                </c:pt>
                <c:pt idx="60">
                  <c:v>-736.52045260005548</c:v>
                </c:pt>
                <c:pt idx="61">
                  <c:v>-733.12602591122823</c:v>
                </c:pt>
                <c:pt idx="62">
                  <c:v>-729.4628631557589</c:v>
                </c:pt>
                <c:pt idx="63">
                  <c:v>-725.53207903746261</c:v>
                </c:pt>
                <c:pt idx="64">
                  <c:v>-721.3348696975828</c:v>
                </c:pt>
                <c:pt idx="65">
                  <c:v>-716.87251235080453</c:v>
                </c:pt>
                <c:pt idx="66">
                  <c:v>-712.14636489659608</c:v>
                </c:pt>
                <c:pt idx="67">
                  <c:v>-707.15786550600035</c:v>
                </c:pt>
                <c:pt idx="68">
                  <c:v>-701.90853218399604</c:v>
                </c:pt>
                <c:pt idx="69">
                  <c:v>-696.39996230756947</c:v>
                </c:pt>
                <c:pt idx="70">
                  <c:v>-690.63383213962959</c:v>
                </c:pt>
                <c:pt idx="71">
                  <c:v>-684.61189631892069</c:v>
                </c:pt>
                <c:pt idx="72">
                  <c:v>-678.33598732608391</c:v>
                </c:pt>
                <c:pt idx="73">
                  <c:v>-671.80801492603132</c:v>
                </c:pt>
                <c:pt idx="74">
                  <c:v>-665.02996558680331</c:v>
                </c:pt>
                <c:pt idx="75">
                  <c:v>-658.00390187508367</c:v>
                </c:pt>
                <c:pt idx="76">
                  <c:v>-650.73196182855975</c:v>
                </c:pt>
                <c:pt idx="77">
                  <c:v>-643.21635830531454</c:v>
                </c:pt>
                <c:pt idx="78">
                  <c:v>-635.45937831045308</c:v>
                </c:pt>
                <c:pt idx="79">
                  <c:v>-627.46338230016283</c:v>
                </c:pt>
                <c:pt idx="80">
                  <c:v>-619.23080346342749</c:v>
                </c:pt>
                <c:pt idx="81">
                  <c:v>-610.76414698160261</c:v>
                </c:pt>
                <c:pt idx="82">
                  <c:v>-602.06598926608751</c:v>
                </c:pt>
                <c:pt idx="83">
                  <c:v>-593.13897717432201</c:v>
                </c:pt>
                <c:pt idx="84">
                  <c:v>-583.9858272043432</c:v>
                </c:pt>
                <c:pt idx="85">
                  <c:v>-574.60932466815473</c:v>
                </c:pt>
                <c:pt idx="86">
                  <c:v>-565.0123228441521</c:v>
                </c:pt>
                <c:pt idx="87">
                  <c:v>-555.19774210886828</c:v>
                </c:pt>
                <c:pt idx="88">
                  <c:v>-545.16856904830024</c:v>
                </c:pt>
                <c:pt idx="89">
                  <c:v>-534.92785554908835</c:v>
                </c:pt>
                <c:pt idx="90">
                  <c:v>-524.47871786982341</c:v>
                </c:pt>
                <c:pt idx="91">
                  <c:v>-513.82433569276805</c:v>
                </c:pt>
                <c:pt idx="92">
                  <c:v>-502.96795115627401</c:v>
                </c:pt>
                <c:pt idx="93">
                  <c:v>-491.91286786819944</c:v>
                </c:pt>
                <c:pt idx="94">
                  <c:v>-480.66244990061512</c:v>
                </c:pt>
                <c:pt idx="95">
                  <c:v>-469.22012076611657</c:v>
                </c:pt>
                <c:pt idx="96">
                  <c:v>-457.58936237604371</c:v>
                </c:pt>
                <c:pt idx="97">
                  <c:v>-445.77371398093464</c:v>
                </c:pt>
                <c:pt idx="98">
                  <c:v>-433.77677109352646</c:v>
                </c:pt>
                <c:pt idx="99">
                  <c:v>-421.60218439463745</c:v>
                </c:pt>
                <c:pt idx="100">
                  <c:v>-409.25365862226204</c:v>
                </c:pt>
                <c:pt idx="101">
                  <c:v>-396.73495144421724</c:v>
                </c:pt>
                <c:pt idx="102">
                  <c:v>-384.04987231467737</c:v>
                </c:pt>
                <c:pt idx="103">
                  <c:v>-371.20228131495628</c:v>
                </c:pt>
                <c:pt idx="104">
                  <c:v>-358.19608797887946</c:v>
                </c:pt>
                <c:pt idx="105">
                  <c:v>-345.03525010311154</c:v>
                </c:pt>
                <c:pt idx="106">
                  <c:v>-331.72377254279326</c:v>
                </c:pt>
                <c:pt idx="107">
                  <c:v>-318.26570599285998</c:v>
                </c:pt>
                <c:pt idx="108">
                  <c:v>-304.66514575541242</c:v>
                </c:pt>
                <c:pt idx="109">
                  <c:v>-290.9262304935117</c:v>
                </c:pt>
                <c:pt idx="110">
                  <c:v>-277.05314097178285</c:v>
                </c:pt>
                <c:pt idx="111">
                  <c:v>-263.05009878420043</c:v>
                </c:pt>
                <c:pt idx="112">
                  <c:v>-248.92136506945508</c:v>
                </c:pt>
                <c:pt idx="113">
                  <c:v>-234.67123921428788</c:v>
                </c:pt>
                <c:pt idx="114">
                  <c:v>-220.30405754517824</c:v>
                </c:pt>
                <c:pt idx="115">
                  <c:v>-205.82419200879804</c:v>
                </c:pt>
                <c:pt idx="116">
                  <c:v>-192.69960938705617</c:v>
                </c:pt>
              </c:numCache>
            </c:numRef>
          </c:xVal>
          <c:yVal>
            <c:numRef>
              <c:f>'RA620-1739'!$Z:$Z</c:f>
              <c:numCache>
                <c:formatCode>General</c:formatCode>
                <c:ptCount val="1048576"/>
                <c:pt idx="0">
                  <c:v>673.9967991088821</c:v>
                </c:pt>
                <c:pt idx="1">
                  <c:v>663.33312457117211</c:v>
                </c:pt>
                <c:pt idx="2">
                  <c:v>652.46759715002293</c:v>
                </c:pt>
                <c:pt idx="3">
                  <c:v>641.4035232354795</c:v>
                </c:pt>
                <c:pt idx="4">
                  <c:v>630.14426963546964</c:v>
                </c:pt>
                <c:pt idx="5">
                  <c:v>618.69326255127953</c:v>
                </c:pt>
                <c:pt idx="6">
                  <c:v>607.0539865349574</c:v>
                </c:pt>
                <c:pt idx="7">
                  <c:v>595.22998342896256</c:v>
                </c:pt>
                <c:pt idx="8">
                  <c:v>583.22485128837832</c:v>
                </c:pt>
                <c:pt idx="9">
                  <c:v>571.04224328602095</c:v>
                </c:pt>
                <c:pt idx="10">
                  <c:v>558.6858666007746</c:v>
                </c:pt>
                <c:pt idx="11">
                  <c:v>546.15948128949572</c:v>
                </c:pt>
                <c:pt idx="12">
                  <c:v>533.46689914282251</c:v>
                </c:pt>
                <c:pt idx="13">
                  <c:v>520.61198252524321</c:v>
                </c:pt>
                <c:pt idx="14">
                  <c:v>507.59864319977709</c:v>
                </c:pt>
                <c:pt idx="15">
                  <c:v>494.4308411376183</c:v>
                </c:pt>
                <c:pt idx="16">
                  <c:v>481.11258331311598</c:v>
                </c:pt>
                <c:pt idx="17">
                  <c:v>467.64792248444689</c:v>
                </c:pt>
                <c:pt idx="18">
                  <c:v>454.04095596035626</c:v>
                </c:pt>
                <c:pt idx="19">
                  <c:v>440.29582435334527</c:v>
                </c:pt>
                <c:pt idx="20">
                  <c:v>426.41671031967707</c:v>
                </c:pt>
                <c:pt idx="21">
                  <c:v>412.40783728659176</c:v>
                </c:pt>
                <c:pt idx="22">
                  <c:v>398.27346816711184</c:v>
                </c:pt>
                <c:pt idx="23">
                  <c:v>384.01790406283607</c:v>
                </c:pt>
                <c:pt idx="24">
                  <c:v>369.64548295510912</c:v>
                </c:pt>
                <c:pt idx="25">
                  <c:v>355.16057838496909</c:v>
                </c:pt>
                <c:pt idx="26">
                  <c:v>340.56759812227682</c:v>
                </c:pt>
                <c:pt idx="27">
                  <c:v>325.87098282442514</c:v>
                </c:pt>
                <c:pt idx="28">
                  <c:v>311.07520468504521</c:v>
                </c:pt>
                <c:pt idx="29">
                  <c:v>296.18476607311214</c:v>
                </c:pt>
                <c:pt idx="30">
                  <c:v>281.20419816286972</c:v>
                </c:pt>
                <c:pt idx="31">
                  <c:v>266.13805955499191</c:v>
                </c:pt>
                <c:pt idx="32">
                  <c:v>250.99093488939323</c:v>
                </c:pt>
                <c:pt idx="33">
                  <c:v>235.76743345012318</c:v>
                </c:pt>
                <c:pt idx="34">
                  <c:v>220.47218776275145</c:v>
                </c:pt>
                <c:pt idx="35">
                  <c:v>205.10985218469068</c:v>
                </c:pt>
                <c:pt idx="36">
                  <c:v>189.68510148886787</c:v>
                </c:pt>
                <c:pt idx="37">
                  <c:v>174.20262944118952</c:v>
                </c:pt>
                <c:pt idx="38">
                  <c:v>158.66714737222102</c:v>
                </c:pt>
                <c:pt idx="39">
                  <c:v>143.08338274352906</c:v>
                </c:pt>
                <c:pt idx="40">
                  <c:v>127.45607770910505</c:v>
                </c:pt>
                <c:pt idx="41">
                  <c:v>111.78998767232818</c:v>
                </c:pt>
                <c:pt idx="42">
                  <c:v>96.089879838888166</c:v>
                </c:pt>
                <c:pt idx="43">
                  <c:v>80.360531766123287</c:v>
                </c:pt>
                <c:pt idx="44">
                  <c:v>64.606729909202102</c:v>
                </c:pt>
                <c:pt idx="45">
                  <c:v>48.833268164603908</c:v>
                </c:pt>
                <c:pt idx="46">
                  <c:v>33.044946411328013</c:v>
                </c:pt>
                <c:pt idx="47">
                  <c:v>17.246569050290521</c:v>
                </c:pt>
                <c:pt idx="48">
                  <c:v>1.4429435423370665</c:v>
                </c:pt>
                <c:pt idx="49">
                  <c:v>-14.361121054671555</c:v>
                </c:pt>
                <c:pt idx="50">
                  <c:v>-30.16081554925773</c:v>
                </c:pt>
                <c:pt idx="51">
                  <c:v>-45.951332079771667</c:v>
                </c:pt>
                <c:pt idx="52">
                  <c:v>-61.727865577424929</c:v>
                </c:pt>
                <c:pt idx="53">
                  <c:v>-77.485615228480512</c:v>
                </c:pt>
                <c:pt idx="54">
                  <c:v>-93.219785935142497</c:v>
                </c:pt>
                <c:pt idx="55">
                  <c:v>-108.92558977470837</c:v>
                </c:pt>
                <c:pt idx="56">
                  <c:v>-124.59824745654194</c:v>
                </c:pt>
                <c:pt idx="57">
                  <c:v>-140.23298977641142</c:v>
                </c:pt>
                <c:pt idx="58">
                  <c:v>-155.82505906776638</c:v>
                </c:pt>
                <c:pt idx="59">
                  <c:v>-171.36971064949682</c:v>
                </c:pt>
                <c:pt idx="60">
                  <c:v>-186.86221426974731</c:v>
                </c:pt>
                <c:pt idx="61">
                  <c:v>-202.29785554533362</c:v>
                </c:pt>
                <c:pt idx="62">
                  <c:v>-217.67193739633734</c:v>
                </c:pt>
                <c:pt idx="63">
                  <c:v>-232.97978147542858</c:v>
                </c:pt>
                <c:pt idx="64">
                  <c:v>-248.21672959149319</c:v>
                </c:pt>
                <c:pt idx="65">
                  <c:v>-263.37814512712379</c:v>
                </c:pt>
                <c:pt idx="66">
                  <c:v>-278.45941444954821</c:v>
                </c:pt>
                <c:pt idx="67">
                  <c:v>-293.45594831455952</c:v>
                </c:pt>
                <c:pt idx="68">
                  <c:v>-308.36318326303052</c:v>
                </c:pt>
                <c:pt idx="69">
                  <c:v>-323.17658300957527</c:v>
                </c:pt>
                <c:pt idx="70">
                  <c:v>-337.89163982294821</c:v>
                </c:pt>
                <c:pt idx="71">
                  <c:v>-352.50387589774846</c:v>
                </c:pt>
                <c:pt idx="72">
                  <c:v>-367.00884471702</c:v>
                </c:pt>
                <c:pt idx="73">
                  <c:v>-381.40213240533393</c:v>
                </c:pt>
                <c:pt idx="74">
                  <c:v>-395.67935907193123</c:v>
                </c:pt>
                <c:pt idx="75">
                  <c:v>-409.83618014353038</c:v>
                </c:pt>
                <c:pt idx="76">
                  <c:v>-423.86828768638259</c:v>
                </c:pt>
                <c:pt idx="77">
                  <c:v>-437.77141171718245</c:v>
                </c:pt>
                <c:pt idx="78">
                  <c:v>-451.54132150242526</c:v>
                </c:pt>
                <c:pt idx="79">
                  <c:v>-465.17382684582623</c:v>
                </c:pt>
                <c:pt idx="80">
                  <c:v>-478.6647793633972</c:v>
                </c:pt>
                <c:pt idx="81">
                  <c:v>-492.01007374580701</c:v>
                </c:pt>
                <c:pt idx="82">
                  <c:v>-505.20564900763043</c:v>
                </c:pt>
                <c:pt idx="83">
                  <c:v>-518.24748972310761</c:v>
                </c:pt>
                <c:pt idx="84">
                  <c:v>-531.13162724804477</c:v>
                </c:pt>
                <c:pt idx="85">
                  <c:v>-543.85414092747385</c:v>
                </c:pt>
                <c:pt idx="86">
                  <c:v>-556.41115928871352</c:v>
                </c:pt>
                <c:pt idx="87">
                  <c:v>-568.7988612194597</c:v>
                </c:pt>
                <c:pt idx="88">
                  <c:v>-581.01347713055554</c:v>
                </c:pt>
                <c:pt idx="89">
                  <c:v>-593.05129010307962</c:v>
                </c:pt>
                <c:pt idx="90">
                  <c:v>-604.90863701940896</c:v>
                </c:pt>
                <c:pt idx="91">
                  <c:v>-616.58190967790756</c:v>
                </c:pt>
                <c:pt idx="92">
                  <c:v>-628.0675558909071</c:v>
                </c:pt>
                <c:pt idx="93">
                  <c:v>-639.36208056563976</c:v>
                </c:pt>
                <c:pt idx="94">
                  <c:v>-650.46204676779882</c:v>
                </c:pt>
                <c:pt idx="95">
                  <c:v>-661.36407676740043</c:v>
                </c:pt>
                <c:pt idx="96">
                  <c:v>-672.06485306663114</c:v>
                </c:pt>
                <c:pt idx="97">
                  <c:v>-682.56111940936353</c:v>
                </c:pt>
                <c:pt idx="98">
                  <c:v>-692.8496817720395</c:v>
                </c:pt>
                <c:pt idx="99">
                  <c:v>-702.9274093356147</c:v>
                </c:pt>
                <c:pt idx="100">
                  <c:v>-712.79123543826938</c:v>
                </c:pt>
                <c:pt idx="101">
                  <c:v>-722.43815850859471</c:v>
                </c:pt>
                <c:pt idx="102">
                  <c:v>-731.86524297897677</c:v>
                </c:pt>
                <c:pt idx="103">
                  <c:v>-741.06962017889055</c:v>
                </c:pt>
                <c:pt idx="104">
                  <c:v>-750.04848920783991</c:v>
                </c:pt>
                <c:pt idx="105">
                  <c:v>-758.79911778767234</c:v>
                </c:pt>
                <c:pt idx="106">
                  <c:v>-767.31884309401607</c:v>
                </c:pt>
                <c:pt idx="107">
                  <c:v>-775.60507256657911</c:v>
                </c:pt>
                <c:pt idx="108">
                  <c:v>-783.6552846980677</c:v>
                </c:pt>
                <c:pt idx="109">
                  <c:v>-791.46702980148359</c:v>
                </c:pt>
                <c:pt idx="110">
                  <c:v>-799.03793075556473</c:v>
                </c:pt>
                <c:pt idx="111">
                  <c:v>-806.36568372814725</c:v>
                </c:pt>
                <c:pt idx="112">
                  <c:v>-813.44805887722327</c:v>
                </c:pt>
                <c:pt idx="113">
                  <c:v>-820.28290102948279</c:v>
                </c:pt>
                <c:pt idx="114">
                  <c:v>-826.86813033613612</c:v>
                </c:pt>
                <c:pt idx="115">
                  <c:v>-833.20174290581394</c:v>
                </c:pt>
                <c:pt idx="116">
                  <c:v>-838.68526738339642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FC-4F12-9EC0-03D1A052CE6F}"/>
            </c:ext>
          </c:extLst>
        </c:ser>
        <c:ser>
          <c:idx val="6"/>
          <c:order val="6"/>
          <c:marker>
            <c:symbol val="none"/>
          </c:marker>
          <c:xVal>
            <c:numRef>
              <c:f>'RA620-1739'!$AC:$AC</c:f>
              <c:numCache>
                <c:formatCode>General</c:formatCode>
                <c:ptCount val="1048576"/>
                <c:pt idx="0">
                  <c:v>-192.55350680385766</c:v>
                </c:pt>
                <c:pt idx="1">
                  <c:v>-204.92028466406754</c:v>
                </c:pt>
                <c:pt idx="2">
                  <c:v>-217.40988001978008</c:v>
                </c:pt>
                <c:pt idx="3">
                  <c:v>-230.01849227557483</c:v>
                </c:pt>
                <c:pt idx="4">
                  <c:v>-242.74228461907853</c:v>
                </c:pt>
                <c:pt idx="5">
                  <c:v>-255.57738518851033</c:v>
                </c:pt>
                <c:pt idx="6">
                  <c:v>-268.51988825089381</c:v>
                </c:pt>
                <c:pt idx="7">
                  <c:v>-281.56585539057403</c:v>
                </c:pt>
                <c:pt idx="8">
                  <c:v>-294.71131670768204</c:v>
                </c:pt>
                <c:pt idx="9">
                  <c:v>-307.95227202617849</c:v>
                </c:pt>
                <c:pt idx="10">
                  <c:v>-321.28469211111127</c:v>
                </c:pt>
                <c:pt idx="11">
                  <c:v>-334.70451989471468</c:v>
                </c:pt>
                <c:pt idx="12">
                  <c:v>-348.20767171098026</c:v>
                </c:pt>
                <c:pt idx="13">
                  <c:v>-361.79003853831853</c:v>
                </c:pt>
                <c:pt idx="14">
                  <c:v>-375.44748724993934</c:v>
                </c:pt>
                <c:pt idx="15">
                  <c:v>-389.17586187156564</c:v>
                </c:pt>
                <c:pt idx="16">
                  <c:v>-402.97098484610046</c:v>
                </c:pt>
                <c:pt idx="17">
                  <c:v>-416.82865830486077</c:v>
                </c:pt>
                <c:pt idx="18">
                  <c:v>-430.74466534499408</c:v>
                </c:pt>
                <c:pt idx="19">
                  <c:v>-444.71477131268432</c:v>
                </c:pt>
                <c:pt idx="20">
                  <c:v>-458.73472509176236</c:v>
                </c:pt>
                <c:pt idx="21">
                  <c:v>-472.80026039732377</c:v>
                </c:pt>
                <c:pt idx="22">
                  <c:v>-486.90709707396331</c:v>
                </c:pt>
                <c:pt idx="23">
                  <c:v>-501.05094239823057</c:v>
                </c:pt>
                <c:pt idx="24">
                  <c:v>-515.22749238490906</c:v>
                </c:pt>
                <c:pt idx="25">
                  <c:v>-529.43243309672334</c:v>
                </c:pt>
                <c:pt idx="26">
                  <c:v>-543.66144195707477</c:v>
                </c:pt>
                <c:pt idx="27">
                  <c:v>-557.91018906540364</c:v>
                </c:pt>
                <c:pt idx="28">
                  <c:v>-572.17433851478393</c:v>
                </c:pt>
                <c:pt idx="29">
                  <c:v>-586.4495497113428</c:v>
                </c:pt>
                <c:pt idx="30">
                  <c:v>-600.73147869510785</c:v>
                </c:pt>
                <c:pt idx="31">
                  <c:v>-615.01577946187683</c:v>
                </c:pt>
                <c:pt idx="32">
                  <c:v>-629.29810528571272</c:v>
                </c:pt>
                <c:pt idx="33">
                  <c:v>-643.57411004165499</c:v>
                </c:pt>
                <c:pt idx="34">
                  <c:v>-657.83944952825038</c:v>
                </c:pt>
                <c:pt idx="35">
                  <c:v>-672.08978278949621</c:v>
                </c:pt>
                <c:pt idx="36">
                  <c:v>-686.32077343579851</c:v>
                </c:pt>
                <c:pt idx="37">
                  <c:v>-700.52809096353917</c:v>
                </c:pt>
                <c:pt idx="38">
                  <c:v>-714.70741207285153</c:v>
                </c:pt>
                <c:pt idx="39">
                  <c:v>-728.85442198320493</c:v>
                </c:pt>
                <c:pt idx="40">
                  <c:v>-742.96481574639665</c:v>
                </c:pt>
                <c:pt idx="41">
                  <c:v>-757.03429955655156</c:v>
                </c:pt>
                <c:pt idx="42">
                  <c:v>-771.0585920567313</c:v>
                </c:pt>
                <c:pt idx="43">
                  <c:v>-785.03342564175364</c:v>
                </c:pt>
                <c:pt idx="44">
                  <c:v>-798.95454775683129</c:v>
                </c:pt>
                <c:pt idx="45">
                  <c:v>-812.81772219162667</c:v>
                </c:pt>
                <c:pt idx="46">
                  <c:v>-826.6187303693348</c:v>
                </c:pt>
                <c:pt idx="47">
                  <c:v>-840.35337263040014</c:v>
                </c:pt>
                <c:pt idx="48">
                  <c:v>-854.0174695104771</c:v>
                </c:pt>
                <c:pt idx="49">
                  <c:v>-867.60686301224473</c:v>
                </c:pt>
                <c:pt idx="50">
                  <c:v>-881.11741787068956</c:v>
                </c:pt>
                <c:pt idx="51">
                  <c:v>-894.54502281146938</c:v>
                </c:pt>
                <c:pt idx="52">
                  <c:v>-907.88559180197944</c:v>
                </c:pt>
                <c:pt idx="53">
                  <c:v>-921.135065294735</c:v>
                </c:pt>
                <c:pt idx="54">
                  <c:v>-934.28941146269528</c:v>
                </c:pt>
                <c:pt idx="55">
                  <c:v>-947.34462742615301</c:v>
                </c:pt>
                <c:pt idx="56">
                  <c:v>-960.29674047081278</c:v>
                </c:pt>
                <c:pt idx="57">
                  <c:v>-973.14180925669405</c:v>
                </c:pt>
                <c:pt idx="58">
                  <c:v>-985.87592501748213</c:v>
                </c:pt>
                <c:pt idx="59">
                  <c:v>-998.49521274997187</c:v>
                </c:pt>
                <c:pt idx="60">
                  <c:v>-1010.9958323932312</c:v>
                </c:pt>
                <c:pt idx="61">
                  <c:v>-1023.3739799971397</c:v>
                </c:pt>
                <c:pt idx="62">
                  <c:v>-1035.6258888799302</c:v>
                </c:pt>
                <c:pt idx="63">
                  <c:v>-1047.7478307743963</c:v>
                </c:pt>
                <c:pt idx="64">
                  <c:v>-1059.7361169624055</c:v>
                </c:pt>
                <c:pt idx="65">
                  <c:v>-1071.5870993973804</c:v>
                </c:pt>
                <c:pt idx="66">
                  <c:v>-1083.2971718144036</c:v>
                </c:pt>
                <c:pt idx="67">
                  <c:v>-1094.8627708276058</c:v>
                </c:pt>
                <c:pt idx="68">
                  <c:v>-1106.2803770145078</c:v>
                </c:pt>
                <c:pt idx="69">
                  <c:v>-1117.5465159869852</c:v>
                </c:pt>
                <c:pt idx="70">
                  <c:v>-1128.6577594485263</c:v>
                </c:pt>
                <c:pt idx="71">
                  <c:v>-1139.610726237468</c:v>
                </c:pt>
                <c:pt idx="72">
                  <c:v>-1150.4020833558825</c:v>
                </c:pt>
                <c:pt idx="73">
                  <c:v>-1161.0285469838173</c:v>
                </c:pt>
                <c:pt idx="74">
                  <c:v>-1171.4868834785593</c:v>
                </c:pt>
                <c:pt idx="75">
                  <c:v>-1181.7739103586387</c:v>
                </c:pt>
                <c:pt idx="76">
                  <c:v>-1191.8864972722599</c:v>
                </c:pt>
                <c:pt idx="77">
                  <c:v>-1201.8215669498695</c:v>
                </c:pt>
                <c:pt idx="78">
                  <c:v>-1211.5760961405747</c:v>
                </c:pt>
                <c:pt idx="79">
                  <c:v>-1221.1471165321186</c:v>
                </c:pt>
                <c:pt idx="80">
                  <c:v>-1230.5317156541423</c:v>
                </c:pt>
                <c:pt idx="81">
                  <c:v>-1239.7270377644516</c:v>
                </c:pt>
                <c:pt idx="82">
                  <c:v>-1248.7302847180215</c:v>
                </c:pt>
                <c:pt idx="83">
                  <c:v>-1257.5387168184761</c:v>
                </c:pt>
                <c:pt idx="84">
                  <c:v>-1266.1496536517784</c:v>
                </c:pt>
                <c:pt idx="85">
                  <c:v>-1274.5604749018844</c:v>
                </c:pt>
                <c:pt idx="86">
                  <c:v>-1282.7686211481064</c:v>
                </c:pt>
                <c:pt idx="87">
                  <c:v>-1290.7715946439494</c:v>
                </c:pt>
                <c:pt idx="88">
                  <c:v>-1298.5669600771751</c:v>
                </c:pt>
                <c:pt idx="89">
                  <c:v>-1306.1523453108703</c:v>
                </c:pt>
                <c:pt idx="90">
                  <c:v>-1313.5254421052919</c:v>
                </c:pt>
                <c:pt idx="91">
                  <c:v>-1320.6840068202646</c:v>
                </c:pt>
                <c:pt idx="92">
                  <c:v>-1327.6258610979235</c:v>
                </c:pt>
                <c:pt idx="93">
                  <c:v>-1334.3488925255899</c:v>
                </c:pt>
                <c:pt idx="94">
                  <c:v>-1340.851055278581</c:v>
                </c:pt>
                <c:pt idx="95">
                  <c:v>-1347.1303707427567</c:v>
                </c:pt>
                <c:pt idx="96">
                  <c:v>-1353.1849281166119</c:v>
                </c:pt>
                <c:pt idx="97">
                  <c:v>-1359.0128849927369</c:v>
                </c:pt>
                <c:pt idx="98">
                  <c:v>-1364.6124679184627</c:v>
                </c:pt>
                <c:pt idx="99">
                  <c:v>-1369.9819729355256</c:v>
                </c:pt>
                <c:pt idx="100">
                  <c:v>-1375.1197660985813</c:v>
                </c:pt>
                <c:pt idx="101">
                  <c:v>-1380.0242839724174</c:v>
                </c:pt>
                <c:pt idx="102">
                  <c:v>-1384.6940341077084</c:v>
                </c:pt>
                <c:pt idx="103">
                  <c:v>-1389.1275954951675</c:v>
                </c:pt>
                <c:pt idx="104">
                  <c:v>-1393.3236189979636</c:v>
                </c:pt>
                <c:pt idx="105">
                  <c:v>-1397.280827762263</c:v>
                </c:pt>
                <c:pt idx="106">
                  <c:v>-1400.9980176057784</c:v>
                </c:pt>
                <c:pt idx="107">
                  <c:v>-1404.4740573842009</c:v>
                </c:pt>
                <c:pt idx="108">
                  <c:v>-1407.707889335411</c:v>
                </c:pt>
                <c:pt idx="109">
                  <c:v>-1410.6985294013543</c:v>
                </c:pt>
                <c:pt idx="110">
                  <c:v>-1413.445067527492</c:v>
                </c:pt>
              </c:numCache>
            </c:numRef>
          </c:xVal>
          <c:yVal>
            <c:numRef>
              <c:f>'RA620-1739'!$AD:$AD</c:f>
              <c:numCache>
                <c:formatCode>General</c:formatCode>
                <c:ptCount val="1048576"/>
                <c:pt idx="0">
                  <c:v>-837.76533536310592</c:v>
                </c:pt>
                <c:pt idx="1">
                  <c:v>-844.91405434917397</c:v>
                </c:pt>
                <c:pt idx="2">
                  <c:v>-851.84596502633303</c:v>
                </c:pt>
                <c:pt idx="3">
                  <c:v>-858.55895800775113</c:v>
                </c:pt>
                <c:pt idx="4">
                  <c:v>-865.0509905234544</c:v>
                </c:pt>
                <c:pt idx="5">
                  <c:v>-871.32008704194243</c:v>
                </c:pt>
                <c:pt idx="6">
                  <c:v>-877.36433987134546</c:v>
                </c:pt>
                <c:pt idx="7">
                  <c:v>-883.1819097399358</c:v>
                </c:pt>
                <c:pt idx="8">
                  <c:v>-888.77102635582105</c:v>
                </c:pt>
                <c:pt idx="9">
                  <c:v>-894.12998894564453</c:v>
                </c:pt>
                <c:pt idx="10">
                  <c:v>-899.2571667721329</c:v>
                </c:pt>
                <c:pt idx="11">
                  <c:v>-904.15099963033015</c:v>
                </c:pt>
                <c:pt idx="12">
                  <c:v>-908.8099983223708</c:v>
                </c:pt>
                <c:pt idx="13">
                  <c:v>-913.23274511064255</c:v>
                </c:pt>
                <c:pt idx="14">
                  <c:v>-917.41789414920663</c:v>
                </c:pt>
                <c:pt idx="15">
                  <c:v>-921.36417189333906</c:v>
                </c:pt>
                <c:pt idx="16">
                  <c:v>-925.07037748707148</c:v>
                </c:pt>
                <c:pt idx="17">
                  <c:v>-928.53538312861326</c:v>
                </c:pt>
                <c:pt idx="18">
                  <c:v>-931.75813441354251</c:v>
                </c:pt>
                <c:pt idx="19">
                  <c:v>-934.73765065566158</c:v>
                </c:pt>
                <c:pt idx="20">
                  <c:v>-937.4730251854221</c:v>
                </c:pt>
                <c:pt idx="21">
                  <c:v>-939.9634256258239</c:v>
                </c:pt>
                <c:pt idx="22">
                  <c:v>-942.20809414570942</c:v>
                </c:pt>
                <c:pt idx="23">
                  <c:v>-944.20634769037144</c:v>
                </c:pt>
                <c:pt idx="24">
                  <c:v>-945.95757818940785</c:v>
                </c:pt>
                <c:pt idx="25">
                  <c:v>-947.46125274175768</c:v>
                </c:pt>
                <c:pt idx="26">
                  <c:v>-948.71691377786362</c:v>
                </c:pt>
                <c:pt idx="27">
                  <c:v>-949.72417919891097</c:v>
                </c:pt>
                <c:pt idx="28">
                  <c:v>-950.4827424931002</c:v>
                </c:pt>
                <c:pt idx="29">
                  <c:v>-950.9923728289192</c:v>
                </c:pt>
                <c:pt idx="30">
                  <c:v>-951.25291512538536</c:v>
                </c:pt>
                <c:pt idx="31">
                  <c:v>-951.26429009923663</c:v>
                </c:pt>
                <c:pt idx="32">
                  <c:v>-951.02649428905818</c:v>
                </c:pt>
                <c:pt idx="33">
                  <c:v>-950.53960005633508</c:v>
                </c:pt>
                <c:pt idx="34">
                  <c:v>-949.80375556343256</c:v>
                </c:pt>
                <c:pt idx="35">
                  <c:v>-948.81918472851055</c:v>
                </c:pt>
                <c:pt idx="36">
                  <c:v>-947.58618715738498</c:v>
                </c:pt>
                <c:pt idx="37">
                  <c:v>-946.10513805235735</c:v>
                </c:pt>
                <c:pt idx="38">
                  <c:v>-944.37648809804045</c:v>
                </c:pt>
                <c:pt idx="39">
                  <c:v>-942.40076332421438</c:v>
                </c:pt>
                <c:pt idx="40">
                  <c:v>-940.17856494575562</c:v>
                </c:pt>
                <c:pt idx="41">
                  <c:v>-937.71056917968644</c:v>
                </c:pt>
                <c:pt idx="42">
                  <c:v>-934.99752703940135</c:v>
                </c:pt>
                <c:pt idx="43">
                  <c:v>-932.04026410613369</c:v>
                </c:pt>
                <c:pt idx="44">
                  <c:v>-928.8396802777296</c:v>
                </c:pt>
                <c:pt idx="45">
                  <c:v>-925.39674949480877</c:v>
                </c:pt>
                <c:pt idx="46">
                  <c:v>-921.71251944439348</c:v>
                </c:pt>
                <c:pt idx="47">
                  <c:v>-917.78811124109632</c:v>
                </c:pt>
                <c:pt idx="48">
                  <c:v>-913.62471908596387</c:v>
                </c:pt>
                <c:pt idx="49">
                  <c:v>-909.22360990308027</c:v>
                </c:pt>
                <c:pt idx="50">
                  <c:v>-904.58612295404134</c:v>
                </c:pt>
                <c:pt idx="51">
                  <c:v>-899.71366943041573</c:v>
                </c:pt>
                <c:pt idx="52">
                  <c:v>-894.60773202431812</c:v>
                </c:pt>
                <c:pt idx="53">
                  <c:v>-889.26986447722436</c:v>
                </c:pt>
                <c:pt idx="54">
                  <c:v>-883.70169110716711</c:v>
                </c:pt>
                <c:pt idx="55">
                  <c:v>-877.90490631445357</c:v>
                </c:pt>
                <c:pt idx="56">
                  <c:v>-871.88127406605906</c:v>
                </c:pt>
                <c:pt idx="57">
                  <c:v>-865.63262735884882</c:v>
                </c:pt>
                <c:pt idx="58">
                  <c:v>-859.16086766179637</c:v>
                </c:pt>
                <c:pt idx="59">
                  <c:v>-852.46796433736415</c:v>
                </c:pt>
                <c:pt idx="60">
                  <c:v>-845.55595404222572</c:v>
                </c:pt>
                <c:pt idx="61">
                  <c:v>-838.42694010750756</c:v>
                </c:pt>
                <c:pt idx="62">
                  <c:v>-831.08309189874524</c:v>
                </c:pt>
                <c:pt idx="63">
                  <c:v>-823.52664415574179</c:v>
                </c:pt>
                <c:pt idx="64">
                  <c:v>-815.75989631253617</c:v>
                </c:pt>
                <c:pt idx="65">
                  <c:v>-807.78521179768188</c:v>
                </c:pt>
                <c:pt idx="66">
                  <c:v>-799.6050173150536</c:v>
                </c:pt>
                <c:pt idx="67">
                  <c:v>-791.22180210539977</c:v>
                </c:pt>
                <c:pt idx="68">
                  <c:v>-782.63811718886416</c:v>
                </c:pt>
                <c:pt idx="69">
                  <c:v>-773.85657458870685</c:v>
                </c:pt>
                <c:pt idx="70">
                  <c:v>-764.87984653646538</c:v>
                </c:pt>
                <c:pt idx="71">
                  <c:v>-755.71066465878903</c:v>
                </c:pt>
                <c:pt idx="72">
                  <c:v>-746.35181914620671</c:v>
                </c:pt>
                <c:pt idx="73">
                  <c:v>-736.80615790406478</c:v>
                </c:pt>
                <c:pt idx="74">
                  <c:v>-727.07658568590989</c:v>
                </c:pt>
                <c:pt idx="75">
                  <c:v>-717.16606320956816</c:v>
                </c:pt>
                <c:pt idx="76">
                  <c:v>-707.07760625619767</c:v>
                </c:pt>
                <c:pt idx="77">
                  <c:v>-696.81428475258178</c:v>
                </c:pt>
                <c:pt idx="78">
                  <c:v>-686.3792218369482</c:v>
                </c:pt>
                <c:pt idx="79">
                  <c:v>-675.77559290859529</c:v>
                </c:pt>
                <c:pt idx="80">
                  <c:v>-665.00662466161555</c:v>
                </c:pt>
                <c:pt idx="81">
                  <c:v>-654.07559410300814</c:v>
                </c:pt>
                <c:pt idx="82">
                  <c:v>-642.98582755548455</c:v>
                </c:pt>
                <c:pt idx="83">
                  <c:v>-631.74069964526313</c:v>
                </c:pt>
                <c:pt idx="84">
                  <c:v>-620.34363227517088</c:v>
                </c:pt>
                <c:pt idx="85">
                  <c:v>-608.79809358335046</c:v>
                </c:pt>
                <c:pt idx="86">
                  <c:v>-597.10759688790722</c:v>
                </c:pt>
                <c:pt idx="87">
                  <c:v>-585.27569961779932</c:v>
                </c:pt>
                <c:pt idx="88">
                  <c:v>-573.30600223031183</c:v>
                </c:pt>
                <c:pt idx="89">
                  <c:v>-561.20214711543304</c:v>
                </c:pt>
                <c:pt idx="90">
                  <c:v>-548.96781748747048</c:v>
                </c:pt>
                <c:pt idx="91">
                  <c:v>-536.60673626424853</c:v>
                </c:pt>
                <c:pt idx="92">
                  <c:v>-524.12266493421748</c:v>
                </c:pt>
                <c:pt idx="93">
                  <c:v>-511.51940241183229</c:v>
                </c:pt>
                <c:pt idx="94">
                  <c:v>-498.8007838815376</c:v>
                </c:pt>
                <c:pt idx="95">
                  <c:v>-485.9706796307172</c:v>
                </c:pt>
                <c:pt idx="96">
                  <c:v>-473.03299387196387</c:v>
                </c:pt>
                <c:pt idx="97">
                  <c:v>-459.99166355502228</c:v>
                </c:pt>
                <c:pt idx="98">
                  <c:v>-446.85065716877239</c:v>
                </c:pt>
                <c:pt idx="99">
                  <c:v>-433.61397353361332</c:v>
                </c:pt>
                <c:pt idx="100">
                  <c:v>-420.28564058462041</c:v>
                </c:pt>
                <c:pt idx="101">
                  <c:v>-406.86971414584019</c:v>
                </c:pt>
                <c:pt idx="102">
                  <c:v>-393.3702766960979</c:v>
                </c:pt>
                <c:pt idx="103">
                  <c:v>-379.79143612669827</c:v>
                </c:pt>
                <c:pt idx="104">
                  <c:v>-366.13732449138729</c:v>
                </c:pt>
                <c:pt idx="105">
                  <c:v>-352.41209674896731</c:v>
                </c:pt>
                <c:pt idx="106">
                  <c:v>-338.6199294989363</c:v>
                </c:pt>
                <c:pt idx="107">
                  <c:v>-324.76501971054813</c:v>
                </c:pt>
                <c:pt idx="108">
                  <c:v>-310.85158344566821</c:v>
                </c:pt>
                <c:pt idx="109">
                  <c:v>-296.88385457582228</c:v>
                </c:pt>
                <c:pt idx="110">
                  <c:v>-282.86608349382732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FC-4F12-9EC0-03D1A052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65120"/>
        <c:axId val="320364544"/>
      </c:scatterChart>
      <c:valAx>
        <c:axId val="3203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364544"/>
        <c:crosses val="autoZero"/>
        <c:crossBetween val="midCat"/>
      </c:valAx>
      <c:valAx>
        <c:axId val="3203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36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10</xdr:row>
      <xdr:rowOff>47625</xdr:rowOff>
    </xdr:from>
    <xdr:to>
      <xdr:col>14</xdr:col>
      <xdr:colOff>390525</xdr:colOff>
      <xdr:row>35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9</xdr:row>
      <xdr:rowOff>85725</xdr:rowOff>
    </xdr:from>
    <xdr:to>
      <xdr:col>25</xdr:col>
      <xdr:colOff>123824</xdr:colOff>
      <xdr:row>31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9</xdr:row>
      <xdr:rowOff>200024</xdr:rowOff>
    </xdr:from>
    <xdr:to>
      <xdr:col>22</xdr:col>
      <xdr:colOff>514350</xdr:colOff>
      <xdr:row>32</xdr:row>
      <xdr:rowOff>209549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666749</xdr:colOff>
      <xdr:row>5</xdr:row>
      <xdr:rowOff>19050</xdr:rowOff>
    </xdr:from>
    <xdr:to>
      <xdr:col>24</xdr:col>
      <xdr:colOff>485774</xdr:colOff>
      <xdr:row>28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6</xdr:row>
      <xdr:rowOff>152400</xdr:rowOff>
    </xdr:from>
    <xdr:to>
      <xdr:col>25</xdr:col>
      <xdr:colOff>666750</xdr:colOff>
      <xdr:row>28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603884</xdr:colOff>
      <xdr:row>14</xdr:row>
      <xdr:rowOff>72390</xdr:rowOff>
    </xdr:from>
    <xdr:to>
      <xdr:col>13</xdr:col>
      <xdr:colOff>342899</xdr:colOff>
      <xdr:row>42</xdr:row>
      <xdr:rowOff>148590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1CAC16-9BDA-42D8-A49E-CF1AA2795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4"/>
  <sheetViews>
    <sheetView workbookViewId="0">
      <selection activeCell="P1" sqref="P1"/>
    </sheetView>
  </sheetViews>
  <sheetFormatPr defaultRowHeight="16.2" x14ac:dyDescent="0.3"/>
  <sheetData>
    <row r="1" spans="1:22" x14ac:dyDescent="0.3">
      <c r="A1">
        <v>175</v>
      </c>
      <c r="B1">
        <f>140 + 1012*COS(A1*3.14/180)</f>
        <v>-868.01125342208741</v>
      </c>
      <c r="C1">
        <f>0 + 1012*SIN(A1*3.14/180)</f>
        <v>89.762536586442337</v>
      </c>
      <c r="E1">
        <f xml:space="preserve"> 140 + 385*COS(-60*3.14/180)</f>
        <v>332.67698026815924</v>
      </c>
      <c r="G1">
        <v>-61</v>
      </c>
      <c r="H1">
        <f xml:space="preserve"> $E$1 + $E$4 * COS(G1*3.14/180)</f>
        <v>636.83514167199496</v>
      </c>
      <c r="I1">
        <f xml:space="preserve"> $E$2 + $E$4 * SIN(G1*3.14/180)</f>
        <v>-881.33561532558906</v>
      </c>
      <c r="K1">
        <v>190</v>
      </c>
      <c r="L1">
        <v>-943</v>
      </c>
      <c r="N1">
        <v>-80</v>
      </c>
      <c r="O1">
        <f>140 + 295*COS(N1*3.14/180)</f>
        <v>191.43184178029938</v>
      </c>
      <c r="P1">
        <f>0 + 295*SIN(N1*3.14/180)</f>
        <v>-290.48195408852206</v>
      </c>
      <c r="R1">
        <f xml:space="preserve"> 140 + 385*COS(175*3.14/180)</f>
        <v>-243.48254206275061</v>
      </c>
      <c r="T1">
        <v>15</v>
      </c>
      <c r="U1">
        <f xml:space="preserve"> $R$1 + 627*COS(T1*3.14/180)</f>
        <v>362.17448361082535</v>
      </c>
      <c r="V1">
        <f xml:space="preserve"> $R$2 + 627*SIN(T1*3.14/180)</f>
        <v>196.34795031440214</v>
      </c>
    </row>
    <row r="2" spans="1:22" x14ac:dyDescent="0.3">
      <c r="A2">
        <f>A1-1</f>
        <v>174</v>
      </c>
      <c r="B2">
        <f t="shared" ref="B2:B65" si="0">140 + 1012*COS(A2*3.14/180)</f>
        <v>-866.29210587708599</v>
      </c>
      <c r="C2">
        <f t="shared" ref="C2:C65" si="1">0 + 1012*SIN(A2*3.14/180)</f>
        <v>107.33218366109804</v>
      </c>
      <c r="E2">
        <f xml:space="preserve">  0+ 385*SIN(-60*3.14/180)</f>
        <v>-333.31753820455259</v>
      </c>
      <c r="G2">
        <f>G1-1</f>
        <v>-62</v>
      </c>
      <c r="H2">
        <f t="shared" ref="H2:H43" si="2" xml:space="preserve"> $E$1 + $E$4 * COS(G2*3.14/180)</f>
        <v>627.22947781734172</v>
      </c>
      <c r="I2">
        <f t="shared" ref="I2:I43" si="3" xml:space="preserve"> $E$2 + $E$4 * SIN(G2*3.14/180)</f>
        <v>-886.5578351710144</v>
      </c>
      <c r="K2">
        <v>190</v>
      </c>
      <c r="L2">
        <f>L1+1</f>
        <v>-942</v>
      </c>
      <c r="N2">
        <f>N1+1</f>
        <v>-79</v>
      </c>
      <c r="O2">
        <f t="shared" ref="O2:O65" si="4">140 + 295*COS(N2*3.14/180)</f>
        <v>196.49105571222825</v>
      </c>
      <c r="P2">
        <f t="shared" ref="P2:P28" si="5">0 + 295*SIN(N2*3.14/180)</f>
        <v>-289.54060272182539</v>
      </c>
      <c r="R2">
        <f xml:space="preserve"> 0 + 385*SIN(175*3.14/180)</f>
        <v>34.148791092668283</v>
      </c>
      <c r="T2">
        <f>T1+1</f>
        <v>16</v>
      </c>
      <c r="U2">
        <f t="shared" ref="U2:U65" si="6" xml:space="preserve"> $R$1 + 627*COS(T2*3.14/180)</f>
        <v>359.25300189564388</v>
      </c>
      <c r="V2">
        <f t="shared" ref="V2:V34" si="7" xml:space="preserve"> $R$2 + 627*SIN(T2*3.14/180)</f>
        <v>206.88808612763796</v>
      </c>
    </row>
    <row r="3" spans="1:22" x14ac:dyDescent="0.3">
      <c r="A3">
        <f t="shared" ref="A3:A66" si="8">A2-1</f>
        <v>173</v>
      </c>
      <c r="B3">
        <f t="shared" si="0"/>
        <v>-864.26674271337095</v>
      </c>
      <c r="C3">
        <f t="shared" si="1"/>
        <v>124.86916945297584</v>
      </c>
      <c r="G3">
        <f t="shared" ref="G3:G27" si="9">G2-1</f>
        <v>-63</v>
      </c>
      <c r="H3">
        <f t="shared" si="2"/>
        <v>617.53418136520111</v>
      </c>
      <c r="I3">
        <f t="shared" si="3"/>
        <v>-891.61170348228461</v>
      </c>
      <c r="K3">
        <v>190</v>
      </c>
      <c r="L3">
        <f t="shared" ref="L3:L66" si="10">L2+1</f>
        <v>-941</v>
      </c>
      <c r="N3">
        <f t="shared" ref="N3:N66" si="11">N2+1</f>
        <v>-78</v>
      </c>
      <c r="O3">
        <f t="shared" si="4"/>
        <v>201.53307936364538</v>
      </c>
      <c r="P3">
        <f t="shared" si="5"/>
        <v>-288.51114388187386</v>
      </c>
      <c r="T3">
        <f t="shared" ref="T3:T34" si="12">T2+1</f>
        <v>17</v>
      </c>
      <c r="U3">
        <f t="shared" si="6"/>
        <v>356.14810719686062</v>
      </c>
      <c r="V3">
        <f t="shared" si="7"/>
        <v>217.37565721359792</v>
      </c>
    </row>
    <row r="4" spans="1:22" x14ac:dyDescent="0.3">
      <c r="A4">
        <f t="shared" si="8"/>
        <v>172</v>
      </c>
      <c r="B4">
        <f t="shared" si="0"/>
        <v>-861.93578025082684</v>
      </c>
      <c r="C4">
        <f t="shared" si="1"/>
        <v>142.3681574410754</v>
      </c>
      <c r="E4">
        <f>SQRT(606*606+160*160)</f>
        <v>626.76630413576004</v>
      </c>
      <c r="G4">
        <f t="shared" si="9"/>
        <v>-64</v>
      </c>
      <c r="H4">
        <f t="shared" si="2"/>
        <v>607.75220260325273</v>
      </c>
      <c r="I4">
        <f t="shared" si="3"/>
        <v>-896.49568236259688</v>
      </c>
      <c r="K4">
        <v>190</v>
      </c>
      <c r="L4">
        <f t="shared" si="10"/>
        <v>-940</v>
      </c>
      <c r="N4">
        <f t="shared" si="11"/>
        <v>-77</v>
      </c>
      <c r="O4">
        <f t="shared" si="4"/>
        <v>206.55637844208948</v>
      </c>
      <c r="P4">
        <f t="shared" si="5"/>
        <v>-287.39389083394479</v>
      </c>
      <c r="T4">
        <f t="shared" si="12"/>
        <v>18</v>
      </c>
      <c r="U4">
        <f t="shared" si="6"/>
        <v>352.86074433680477</v>
      </c>
      <c r="V4">
        <f t="shared" si="7"/>
        <v>227.80747219469873</v>
      </c>
    </row>
    <row r="5" spans="1:22" x14ac:dyDescent="0.3">
      <c r="A5">
        <f t="shared" si="8"/>
        <v>171</v>
      </c>
      <c r="B5">
        <f t="shared" si="0"/>
        <v>-859.29992780348709</v>
      </c>
      <c r="C5">
        <f t="shared" si="1"/>
        <v>159.8238226671649</v>
      </c>
      <c r="G5">
        <f t="shared" si="9"/>
        <v>-65</v>
      </c>
      <c r="H5">
        <f t="shared" si="2"/>
        <v>597.88651819668257</v>
      </c>
      <c r="I5">
        <f t="shared" si="3"/>
        <v>-901.20828561266035</v>
      </c>
      <c r="K5">
        <v>190</v>
      </c>
      <c r="L5">
        <f t="shared" si="10"/>
        <v>-939</v>
      </c>
      <c r="N5">
        <f t="shared" si="11"/>
        <v>-76</v>
      </c>
      <c r="O5">
        <f t="shared" si="4"/>
        <v>211.55942435300403</v>
      </c>
      <c r="P5">
        <f t="shared" si="5"/>
        <v>-286.18918355917418</v>
      </c>
      <c r="T5">
        <f t="shared" si="12"/>
        <v>19</v>
      </c>
      <c r="U5">
        <f t="shared" si="6"/>
        <v>349.3919136630355</v>
      </c>
      <c r="V5">
        <f t="shared" si="7"/>
        <v>238.18035665999156</v>
      </c>
    </row>
    <row r="6" spans="1:22" x14ac:dyDescent="0.3">
      <c r="A6">
        <f t="shared" si="8"/>
        <v>170</v>
      </c>
      <c r="B6">
        <f t="shared" si="0"/>
        <v>-856.35998746369</v>
      </c>
      <c r="C6">
        <f t="shared" si="1"/>
        <v>177.23085335616742</v>
      </c>
      <c r="G6">
        <f t="shared" si="9"/>
        <v>-66</v>
      </c>
      <c r="H6">
        <f t="shared" si="2"/>
        <v>587.94013028238237</v>
      </c>
      <c r="I6">
        <f t="shared" si="3"/>
        <v>-905.74807918294619</v>
      </c>
      <c r="K6">
        <v>190</v>
      </c>
      <c r="L6">
        <f t="shared" si="10"/>
        <v>-938</v>
      </c>
      <c r="N6">
        <f t="shared" si="11"/>
        <v>-75</v>
      </c>
      <c r="O6">
        <f t="shared" si="4"/>
        <v>216.54069466489028</v>
      </c>
      <c r="P6">
        <f t="shared" si="5"/>
        <v>-284.89738865110019</v>
      </c>
      <c r="T6">
        <f t="shared" si="12"/>
        <v>20</v>
      </c>
      <c r="U6">
        <f t="shared" si="6"/>
        <v>345.74267074393578</v>
      </c>
      <c r="V6">
        <f t="shared" si="7"/>
        <v>248.49115413113785</v>
      </c>
    </row>
    <row r="7" spans="1:22" x14ac:dyDescent="0.3">
      <c r="A7">
        <f t="shared" si="8"/>
        <v>169</v>
      </c>
      <c r="B7">
        <f t="shared" si="0"/>
        <v>-853.11685385800047</v>
      </c>
      <c r="C7">
        <f t="shared" si="1"/>
        <v>194.58395253254281</v>
      </c>
      <c r="G7">
        <f t="shared" si="9"/>
        <v>-67</v>
      </c>
      <c r="H7">
        <f t="shared" si="2"/>
        <v>577.91606555539533</v>
      </c>
      <c r="I7">
        <f t="shared" si="3"/>
        <v>-910.11368161007135</v>
      </c>
      <c r="K7">
        <v>190</v>
      </c>
      <c r="L7">
        <f t="shared" si="10"/>
        <v>-937</v>
      </c>
      <c r="N7">
        <f t="shared" si="11"/>
        <v>-74</v>
      </c>
      <c r="O7">
        <f t="shared" si="4"/>
        <v>221.49867357258404</v>
      </c>
      <c r="P7">
        <f t="shared" si="5"/>
        <v>-283.51889920410844</v>
      </c>
      <c r="T7">
        <f t="shared" si="12"/>
        <v>21</v>
      </c>
      <c r="U7">
        <f t="shared" si="6"/>
        <v>341.91412604750195</v>
      </c>
      <c r="V7">
        <f t="shared" si="7"/>
        <v>258.73672702292885</v>
      </c>
    </row>
    <row r="8" spans="1:22" x14ac:dyDescent="0.3">
      <c r="A8">
        <f t="shared" si="8"/>
        <v>168</v>
      </c>
      <c r="B8">
        <f t="shared" si="0"/>
        <v>-849.57151387497504</v>
      </c>
      <c r="C8">
        <f t="shared" si="1"/>
        <v>211.87783963215705</v>
      </c>
      <c r="G8">
        <f t="shared" si="9"/>
        <v>-68</v>
      </c>
      <c r="H8">
        <f t="shared" si="2"/>
        <v>567.81737434789079</v>
      </c>
      <c r="I8">
        <f t="shared" si="3"/>
        <v>-914.3037644371791</v>
      </c>
      <c r="K8">
        <v>190</v>
      </c>
      <c r="L8">
        <f t="shared" si="10"/>
        <v>-936</v>
      </c>
      <c r="N8">
        <f t="shared" si="11"/>
        <v>-73</v>
      </c>
      <c r="O8">
        <f t="shared" si="4"/>
        <v>226.4318523585174</v>
      </c>
      <c r="P8">
        <f t="shared" si="5"/>
        <v>-282.05413469381267</v>
      </c>
      <c r="T8">
        <f t="shared" si="12"/>
        <v>22</v>
      </c>
      <c r="U8">
        <f t="shared" si="6"/>
        <v>337.90744460342665</v>
      </c>
      <c r="V8">
        <f t="shared" si="7"/>
        <v>268.91395759805573</v>
      </c>
    </row>
    <row r="9" spans="1:22" x14ac:dyDescent="0.3">
      <c r="A9">
        <f t="shared" si="8"/>
        <v>167</v>
      </c>
      <c r="B9">
        <f t="shared" si="0"/>
        <v>-845.72504636485007</v>
      </c>
      <c r="C9">
        <f t="shared" si="1"/>
        <v>229.10725210916885</v>
      </c>
      <c r="G9">
        <f t="shared" si="9"/>
        <v>-69</v>
      </c>
      <c r="H9">
        <f t="shared" si="2"/>
        <v>557.6471297009457</v>
      </c>
      <c r="I9">
        <f t="shared" si="3"/>
        <v>-918.31705261818843</v>
      </c>
      <c r="K9">
        <v>190</v>
      </c>
      <c r="L9">
        <f t="shared" si="10"/>
        <v>-935</v>
      </c>
      <c r="N9">
        <f t="shared" si="11"/>
        <v>-72</v>
      </c>
      <c r="O9">
        <f t="shared" si="4"/>
        <v>231.33872985182214</v>
      </c>
      <c r="P9">
        <f t="shared" si="5"/>
        <v>-280.50354084940864</v>
      </c>
      <c r="T9">
        <f t="shared" si="12"/>
        <v>23</v>
      </c>
      <c r="U9">
        <f t="shared" si="6"/>
        <v>333.7238456485797</v>
      </c>
      <c r="V9">
        <f t="shared" si="7"/>
        <v>279.01974891583973</v>
      </c>
    </row>
    <row r="10" spans="1:22" x14ac:dyDescent="0.3">
      <c r="A10">
        <f t="shared" si="8"/>
        <v>166</v>
      </c>
      <c r="B10">
        <f t="shared" si="0"/>
        <v>-841.57862181124722</v>
      </c>
      <c r="C10">
        <f t="shared" si="1"/>
        <v>246.26694703742214</v>
      </c>
      <c r="G10">
        <f t="shared" si="9"/>
        <v>-70</v>
      </c>
      <c r="H10">
        <f t="shared" si="2"/>
        <v>547.40842642941379</v>
      </c>
      <c r="I10">
        <f t="shared" si="3"/>
        <v>-922.15232490579388</v>
      </c>
      <c r="K10">
        <v>190</v>
      </c>
      <c r="L10">
        <f t="shared" si="10"/>
        <v>-934</v>
      </c>
      <c r="N10">
        <f t="shared" si="11"/>
        <v>-71</v>
      </c>
      <c r="O10">
        <f t="shared" si="4"/>
        <v>236.21781288513782</v>
      </c>
      <c r="P10">
        <f t="shared" si="5"/>
        <v>-278.86758951803739</v>
      </c>
      <c r="T10">
        <f t="shared" si="12"/>
        <v>24</v>
      </c>
      <c r="U10">
        <f t="shared" si="6"/>
        <v>329.36460225599336</v>
      </c>
      <c r="V10">
        <f t="shared" si="7"/>
        <v>289.05102577463435</v>
      </c>
    </row>
    <row r="11" spans="1:22" x14ac:dyDescent="0.3">
      <c r="A11">
        <f t="shared" si="8"/>
        <v>165</v>
      </c>
      <c r="B11">
        <f t="shared" si="0"/>
        <v>-837.13350197499392</v>
      </c>
      <c r="C11">
        <f t="shared" si="1"/>
        <v>263.35170270587713</v>
      </c>
      <c r="G11">
        <f t="shared" si="9"/>
        <v>-71</v>
      </c>
      <c r="H11">
        <f t="shared" si="2"/>
        <v>537.1043801801726</v>
      </c>
      <c r="I11">
        <f t="shared" si="3"/>
        <v>-925.80841422308981</v>
      </c>
      <c r="K11">
        <v>190</v>
      </c>
      <c r="L11">
        <f t="shared" si="10"/>
        <v>-933</v>
      </c>
      <c r="N11">
        <f t="shared" si="11"/>
        <v>-70</v>
      </c>
      <c r="O11">
        <f t="shared" si="4"/>
        <v>241.06761674898391</v>
      </c>
      <c r="P11">
        <f t="shared" si="5"/>
        <v>-277.14677852120258</v>
      </c>
      <c r="T11">
        <f t="shared" si="12"/>
        <v>25</v>
      </c>
      <c r="U11">
        <f t="shared" si="6"/>
        <v>324.8310409474646</v>
      </c>
      <c r="V11">
        <f t="shared" si="7"/>
        <v>299.00473564761165</v>
      </c>
    </row>
    <row r="12" spans="1:22" x14ac:dyDescent="0.3">
      <c r="A12">
        <f t="shared" si="8"/>
        <v>164</v>
      </c>
      <c r="B12">
        <f t="shared" si="0"/>
        <v>-832.39103951016841</v>
      </c>
      <c r="C12">
        <f t="shared" si="1"/>
        <v>280.35632020757828</v>
      </c>
      <c r="G12">
        <f t="shared" si="9"/>
        <v>-72</v>
      </c>
      <c r="H12">
        <f t="shared" si="2"/>
        <v>526.73812648402759</v>
      </c>
      <c r="I12">
        <f t="shared" si="3"/>
        <v>-929.28420801871539</v>
      </c>
      <c r="K12">
        <v>190</v>
      </c>
      <c r="L12">
        <f t="shared" si="10"/>
        <v>-932</v>
      </c>
      <c r="N12">
        <f t="shared" si="11"/>
        <v>-69</v>
      </c>
      <c r="O12">
        <f t="shared" si="4"/>
        <v>245.88666564355827</v>
      </c>
      <c r="P12">
        <f t="shared" si="5"/>
        <v>-275.34163150328231</v>
      </c>
      <c r="T12">
        <f t="shared" si="12"/>
        <v>26</v>
      </c>
      <c r="U12">
        <f t="shared" si="6"/>
        <v>320.12454128989344</v>
      </c>
      <c r="V12">
        <f t="shared" si="7"/>
        <v>308.87784961164942</v>
      </c>
    </row>
    <row r="13" spans="1:22" x14ac:dyDescent="0.3">
      <c r="A13">
        <f t="shared" si="8"/>
        <v>163</v>
      </c>
      <c r="B13">
        <f t="shared" si="0"/>
        <v>-827.3526775524856</v>
      </c>
      <c r="C13">
        <f t="shared" si="1"/>
        <v>297.27562502169076</v>
      </c>
      <c r="G13">
        <f t="shared" si="9"/>
        <v>-73</v>
      </c>
      <c r="H13">
        <f t="shared" si="2"/>
        <v>516.31281980156814</v>
      </c>
      <c r="I13">
        <f t="shared" si="3"/>
        <v>-932.5786486054028</v>
      </c>
      <c r="K13">
        <v>190</v>
      </c>
      <c r="L13">
        <f t="shared" si="10"/>
        <v>-931</v>
      </c>
      <c r="N13">
        <f t="shared" si="11"/>
        <v>-68</v>
      </c>
      <c r="O13">
        <f t="shared" si="4"/>
        <v>250.6734931278242</v>
      </c>
      <c r="P13">
        <f t="shared" si="5"/>
        <v>-273.45269777218408</v>
      </c>
      <c r="T13">
        <f t="shared" si="12"/>
        <v>27</v>
      </c>
      <c r="U13">
        <f t="shared" si="6"/>
        <v>315.24653547547956</v>
      </c>
      <c r="V13">
        <f t="shared" si="7"/>
        <v>318.66736326903509</v>
      </c>
    </row>
    <row r="14" spans="1:22" x14ac:dyDescent="0.3">
      <c r="A14">
        <f t="shared" si="8"/>
        <v>162</v>
      </c>
      <c r="B14">
        <f t="shared" si="0"/>
        <v>-822.01994928015051</v>
      </c>
      <c r="C14">
        <f t="shared" si="1"/>
        <v>314.10446858810616</v>
      </c>
      <c r="G14">
        <f t="shared" si="9"/>
        <v>-74</v>
      </c>
      <c r="H14">
        <f t="shared" si="2"/>
        <v>505.83163256326179</v>
      </c>
      <c r="I14">
        <f t="shared" si="3"/>
        <v>-935.69073348183429</v>
      </c>
      <c r="K14">
        <v>190</v>
      </c>
      <c r="L14">
        <f t="shared" si="10"/>
        <v>-930</v>
      </c>
      <c r="N14">
        <f t="shared" si="11"/>
        <v>-67</v>
      </c>
      <c r="O14">
        <f t="shared" si="4"/>
        <v>255.42664256575017</v>
      </c>
      <c r="P14">
        <f t="shared" si="5"/>
        <v>-271.48055213218964</v>
      </c>
      <c r="T14">
        <f t="shared" si="12"/>
        <v>28</v>
      </c>
      <c r="U14">
        <f t="shared" si="6"/>
        <v>310.19850788590469</v>
      </c>
      <c r="V14">
        <f t="shared" si="7"/>
        <v>328.3702976617065</v>
      </c>
    </row>
    <row r="15" spans="1:22" x14ac:dyDescent="0.3">
      <c r="A15">
        <f t="shared" si="8"/>
        <v>161</v>
      </c>
      <c r="B15">
        <f t="shared" si="0"/>
        <v>-816.39447744730933</v>
      </c>
      <c r="C15">
        <f t="shared" si="1"/>
        <v>330.83772987416063</v>
      </c>
      <c r="G15">
        <f t="shared" si="9"/>
        <v>-75</v>
      </c>
      <c r="H15">
        <f t="shared" si="2"/>
        <v>495.29775420408112</v>
      </c>
      <c r="I15">
        <f t="shared" si="3"/>
        <v>-938.61951563770276</v>
      </c>
      <c r="K15">
        <v>190</v>
      </c>
      <c r="L15">
        <f t="shared" si="10"/>
        <v>-929</v>
      </c>
      <c r="N15">
        <f t="shared" si="11"/>
        <v>-66</v>
      </c>
      <c r="O15">
        <f t="shared" si="4"/>
        <v>260.14466756956506</v>
      </c>
      <c r="P15">
        <f t="shared" si="5"/>
        <v>-269.42579470904172</v>
      </c>
      <c r="T15">
        <f t="shared" si="12"/>
        <v>29</v>
      </c>
      <c r="U15">
        <f t="shared" si="6"/>
        <v>304.98199464063435</v>
      </c>
      <c r="V15">
        <f t="shared" si="7"/>
        <v>337.98370017775227</v>
      </c>
    </row>
    <row r="16" spans="1:22" x14ac:dyDescent="0.3">
      <c r="A16">
        <f t="shared" si="8"/>
        <v>160</v>
      </c>
      <c r="B16">
        <f t="shared" si="0"/>
        <v>-810.47797389024504</v>
      </c>
      <c r="C16">
        <f t="shared" si="1"/>
        <v>347.47031693296435</v>
      </c>
      <c r="G16">
        <f t="shared" si="9"/>
        <v>-76</v>
      </c>
      <c r="H16">
        <f t="shared" si="2"/>
        <v>484.71439019295531</v>
      </c>
      <c r="I16">
        <f t="shared" si="3"/>
        <v>-941.36410384188889</v>
      </c>
      <c r="K16">
        <v>190</v>
      </c>
      <c r="L16">
        <f t="shared" si="10"/>
        <v>-928</v>
      </c>
      <c r="N16">
        <f t="shared" si="11"/>
        <v>-65</v>
      </c>
      <c r="O16">
        <f t="shared" si="4"/>
        <v>264.82613243989579</v>
      </c>
      <c r="P16">
        <f t="shared" si="5"/>
        <v>-267.28905076732491</v>
      </c>
      <c r="T16">
        <f t="shared" si="12"/>
        <v>30</v>
      </c>
      <c r="U16">
        <f t="shared" si="6"/>
        <v>299.59858312947466</v>
      </c>
      <c r="V16">
        <f t="shared" si="7"/>
        <v>347.50464544989347</v>
      </c>
    </row>
    <row r="17" spans="1:22" x14ac:dyDescent="0.3">
      <c r="A17">
        <f t="shared" si="8"/>
        <v>159</v>
      </c>
      <c r="B17">
        <f t="shared" si="0"/>
        <v>-804.27223900646277</v>
      </c>
      <c r="C17">
        <f t="shared" si="1"/>
        <v>363.99716845288992</v>
      </c>
      <c r="G17">
        <f t="shared" si="9"/>
        <v>-77</v>
      </c>
      <c r="H17">
        <f t="shared" si="2"/>
        <v>474.08476105734366</v>
      </c>
      <c r="I17">
        <f t="shared" si="3"/>
        <v>-943.92366291366329</v>
      </c>
      <c r="K17">
        <v>190</v>
      </c>
      <c r="L17">
        <f t="shared" si="10"/>
        <v>-927</v>
      </c>
      <c r="N17">
        <f t="shared" si="11"/>
        <v>-64</v>
      </c>
      <c r="O17">
        <f t="shared" si="4"/>
        <v>269.46961260265158</v>
      </c>
      <c r="P17">
        <f t="shared" si="5"/>
        <v>-265.07097052019731</v>
      </c>
      <c r="T17">
        <f t="shared" si="12"/>
        <v>31</v>
      </c>
      <c r="U17">
        <f t="shared" si="6"/>
        <v>294.04991152952852</v>
      </c>
      <c r="V17">
        <f t="shared" si="7"/>
        <v>356.93023624567633</v>
      </c>
    </row>
    <row r="18" spans="1:22" x14ac:dyDescent="0.3">
      <c r="A18">
        <f t="shared" si="8"/>
        <v>158</v>
      </c>
      <c r="B18">
        <f t="shared" si="0"/>
        <v>-797.7791612068288</v>
      </c>
      <c r="C18">
        <f t="shared" si="1"/>
        <v>380.41325529773081</v>
      </c>
      <c r="G18">
        <f t="shared" si="9"/>
        <v>-78</v>
      </c>
      <c r="H18">
        <f t="shared" si="2"/>
        <v>463.41210140322505</v>
      </c>
      <c r="I18">
        <f t="shared" si="3"/>
        <v>-946.29741397683256</v>
      </c>
      <c r="K18">
        <v>190</v>
      </c>
      <c r="L18">
        <f t="shared" si="10"/>
        <v>-926</v>
      </c>
      <c r="N18">
        <f t="shared" si="11"/>
        <v>-63</v>
      </c>
      <c r="O18">
        <f t="shared" si="4"/>
        <v>274.07369504252335</v>
      </c>
      <c r="P18">
        <f t="shared" si="5"/>
        <v>-262.77222893153004</v>
      </c>
      <c r="T18">
        <f t="shared" si="12"/>
        <v>32</v>
      </c>
      <c r="U18">
        <f t="shared" si="6"/>
        <v>288.33766830669657</v>
      </c>
      <c r="V18">
        <f t="shared" si="7"/>
        <v>366.25760434910217</v>
      </c>
    </row>
    <row r="19" spans="1:22" x14ac:dyDescent="0.3">
      <c r="A19">
        <f t="shared" si="8"/>
        <v>157</v>
      </c>
      <c r="B19">
        <f t="shared" si="0"/>
        <v>-791.00071634092421</v>
      </c>
      <c r="C19">
        <f t="shared" si="1"/>
        <v>396.71358203707359</v>
      </c>
      <c r="G19">
        <f t="shared" si="9"/>
        <v>-79</v>
      </c>
      <c r="H19">
        <f t="shared" si="2"/>
        <v>452.69965893080541</v>
      </c>
      <c r="I19">
        <f t="shared" si="3"/>
        <v>-948.48463469675221</v>
      </c>
      <c r="K19">
        <v>190</v>
      </c>
      <c r="L19">
        <f t="shared" si="10"/>
        <v>-925</v>
      </c>
      <c r="N19">
        <f t="shared" si="11"/>
        <v>-62</v>
      </c>
      <c r="O19">
        <f t="shared" si="4"/>
        <v>278.63697873296564</v>
      </c>
      <c r="P19">
        <f t="shared" si="5"/>
        <v>-260.39352551051502</v>
      </c>
      <c r="T19">
        <f t="shared" si="12"/>
        <v>33</v>
      </c>
      <c r="U19">
        <f t="shared" si="6"/>
        <v>282.46359170187606</v>
      </c>
      <c r="V19">
        <f t="shared" si="7"/>
        <v>375.48391143342872</v>
      </c>
    </row>
    <row r="20" spans="1:22" x14ac:dyDescent="0.3">
      <c r="A20">
        <f t="shared" si="8"/>
        <v>156</v>
      </c>
      <c r="B20">
        <f t="shared" si="0"/>
        <v>-783.9389670957919</v>
      </c>
      <c r="C20">
        <f t="shared" si="1"/>
        <v>412.89318846641328</v>
      </c>
      <c r="G20">
        <f t="shared" si="9"/>
        <v>-80</v>
      </c>
      <c r="H20">
        <f t="shared" si="2"/>
        <v>441.95069344623857</v>
      </c>
      <c r="I20">
        <f t="shared" si="3"/>
        <v>-950.48465950013406</v>
      </c>
      <c r="K20">
        <v>190</v>
      </c>
      <c r="L20">
        <f t="shared" si="10"/>
        <v>-924</v>
      </c>
      <c r="N20">
        <f t="shared" si="11"/>
        <v>-61</v>
      </c>
      <c r="O20">
        <f t="shared" si="4"/>
        <v>283.15807506252986</v>
      </c>
      <c r="P20">
        <f t="shared" si="5"/>
        <v>-257.93558409880376</v>
      </c>
      <c r="T20">
        <f t="shared" si="12"/>
        <v>34</v>
      </c>
      <c r="U20">
        <f t="shared" si="6"/>
        <v>276.42946920201149</v>
      </c>
      <c r="V20">
        <f t="shared" si="7"/>
        <v>384.6063499248753</v>
      </c>
    </row>
    <row r="21" spans="1:22" x14ac:dyDescent="0.3">
      <c r="A21">
        <f t="shared" si="8"/>
        <v>155</v>
      </c>
      <c r="B21">
        <f t="shared" si="0"/>
        <v>-776.59606236826028</v>
      </c>
      <c r="C21">
        <f t="shared" si="1"/>
        <v>428.94715111654534</v>
      </c>
      <c r="G21">
        <f t="shared" si="9"/>
        <v>-81</v>
      </c>
      <c r="H21">
        <f t="shared" si="2"/>
        <v>431.16847586966554</v>
      </c>
      <c r="I21">
        <f t="shared" si="3"/>
        <v>-952.29687977757999</v>
      </c>
      <c r="K21">
        <v>190</v>
      </c>
      <c r="L21">
        <f t="shared" si="10"/>
        <v>-923</v>
      </c>
      <c r="N21">
        <f t="shared" si="11"/>
        <v>-60</v>
      </c>
      <c r="O21">
        <f t="shared" si="4"/>
        <v>287.6356082574207</v>
      </c>
      <c r="P21">
        <f t="shared" si="5"/>
        <v>-255.39915265024158</v>
      </c>
      <c r="T21">
        <f t="shared" si="12"/>
        <v>35</v>
      </c>
      <c r="U21">
        <f t="shared" si="6"/>
        <v>270.23713699616184</v>
      </c>
      <c r="V21">
        <f t="shared" si="7"/>
        <v>393.62214385696979</v>
      </c>
    </row>
    <row r="22" spans="1:22" x14ac:dyDescent="0.3">
      <c r="A22">
        <f t="shared" si="8"/>
        <v>154</v>
      </c>
      <c r="B22">
        <f t="shared" si="0"/>
        <v>-768.97423661103016</v>
      </c>
      <c r="C22">
        <f t="shared" si="1"/>
        <v>444.87058475178497</v>
      </c>
      <c r="G22">
        <f t="shared" si="9"/>
        <v>-82</v>
      </c>
      <c r="H22">
        <f t="shared" si="2"/>
        <v>420.35628723986883</v>
      </c>
      <c r="I22">
        <f t="shared" si="3"/>
        <v>-953.92074406878328</v>
      </c>
      <c r="K22">
        <v>190</v>
      </c>
      <c r="L22">
        <f t="shared" si="10"/>
        <v>-922</v>
      </c>
      <c r="N22">
        <f t="shared" si="11"/>
        <v>-59</v>
      </c>
      <c r="O22">
        <f t="shared" si="4"/>
        <v>292.06821580014491</v>
      </c>
      <c r="P22">
        <f t="shared" si="5"/>
        <v>-252.78500300326476</v>
      </c>
      <c r="T22">
        <f t="shared" si="12"/>
        <v>36</v>
      </c>
      <c r="U22">
        <f t="shared" si="6"/>
        <v>263.88847941674561</v>
      </c>
      <c r="V22">
        <f t="shared" si="7"/>
        <v>402.52854971527847</v>
      </c>
    </row>
    <row r="23" spans="1:22" x14ac:dyDescent="0.3">
      <c r="A23">
        <f t="shared" si="8"/>
        <v>153</v>
      </c>
      <c r="B23">
        <f t="shared" si="0"/>
        <v>-761.07580915273036</v>
      </c>
      <c r="C23">
        <f t="shared" si="1"/>
        <v>460.65864385654618</v>
      </c>
      <c r="G23">
        <f t="shared" si="9"/>
        <v>-83</v>
      </c>
      <c r="H23">
        <f t="shared" si="2"/>
        <v>409.51741771585085</v>
      </c>
      <c r="I23">
        <f t="shared" si="3"/>
        <v>-955.3557582303381</v>
      </c>
      <c r="K23">
        <v>190</v>
      </c>
      <c r="L23">
        <f t="shared" si="10"/>
        <v>-921</v>
      </c>
      <c r="N23">
        <f t="shared" si="11"/>
        <v>-58</v>
      </c>
      <c r="O23">
        <f t="shared" si="4"/>
        <v>296.45454884412663</v>
      </c>
      <c r="P23">
        <f t="shared" si="5"/>
        <v>-250.09393064602907</v>
      </c>
      <c r="T23">
        <f t="shared" si="12"/>
        <v>37</v>
      </c>
      <c r="U23">
        <f t="shared" si="6"/>
        <v>257.38542836613715</v>
      </c>
      <c r="V23">
        <f t="shared" si="7"/>
        <v>411.32285727225968</v>
      </c>
    </row>
    <row r="24" spans="1:22" x14ac:dyDescent="0.3">
      <c r="A24">
        <f t="shared" si="8"/>
        <v>152</v>
      </c>
      <c r="B24">
        <f t="shared" si="0"/>
        <v>-752.9031834921434</v>
      </c>
      <c r="C24">
        <f t="shared" si="1"/>
        <v>476.30652410983799</v>
      </c>
      <c r="G24">
        <f t="shared" si="9"/>
        <v>-84</v>
      </c>
      <c r="H24">
        <f t="shared" si="2"/>
        <v>398.65516557563444</v>
      </c>
      <c r="I24">
        <f t="shared" si="3"/>
        <v>-956.60148558610717</v>
      </c>
      <c r="K24">
        <v>190</v>
      </c>
      <c r="L24">
        <f t="shared" si="10"/>
        <v>-920</v>
      </c>
      <c r="N24">
        <f t="shared" si="11"/>
        <v>-57</v>
      </c>
      <c r="O24">
        <f t="shared" si="4"/>
        <v>300.79327262416302</v>
      </c>
      <c r="P24">
        <f t="shared" si="5"/>
        <v>-247.32675447434227</v>
      </c>
      <c r="T24">
        <f t="shared" si="12"/>
        <v>38</v>
      </c>
      <c r="U24">
        <f t="shared" si="6"/>
        <v>250.72996272878703</v>
      </c>
      <c r="V24">
        <f t="shared" si="7"/>
        <v>420.00239041198824</v>
      </c>
    </row>
    <row r="25" spans="1:22" x14ac:dyDescent="0.3">
      <c r="A25">
        <f t="shared" si="8"/>
        <v>151</v>
      </c>
      <c r="B25">
        <f t="shared" si="0"/>
        <v>-744.45884656681778</v>
      </c>
      <c r="C25">
        <f t="shared" si="1"/>
        <v>491.80946384722449</v>
      </c>
      <c r="G25">
        <f t="shared" si="9"/>
        <v>-85</v>
      </c>
      <c r="H25">
        <f t="shared" si="2"/>
        <v>387.77283621259414</v>
      </c>
      <c r="I25">
        <f t="shared" si="3"/>
        <v>-957.65754706010398</v>
      </c>
      <c r="K25">
        <v>190</v>
      </c>
      <c r="L25">
        <f t="shared" si="10"/>
        <v>-919</v>
      </c>
      <c r="N25">
        <f t="shared" si="11"/>
        <v>-56</v>
      </c>
      <c r="O25">
        <f t="shared" si="4"/>
        <v>305.08306686259414</v>
      </c>
      <c r="P25">
        <f t="shared" si="5"/>
        <v>-244.48431654247329</v>
      </c>
      <c r="T25">
        <f t="shared" si="12"/>
        <v>39</v>
      </c>
      <c r="U25">
        <f t="shared" si="6"/>
        <v>243.92410776904558</v>
      </c>
      <c r="V25">
        <f t="shared" si="7"/>
        <v>428.56450794450063</v>
      </c>
    </row>
    <row r="26" spans="1:22" x14ac:dyDescent="0.3">
      <c r="A26">
        <f t="shared" si="8"/>
        <v>150</v>
      </c>
      <c r="B26">
        <f t="shared" si="0"/>
        <v>-735.74536799629141</v>
      </c>
      <c r="C26">
        <f t="shared" si="1"/>
        <v>507.16274550980188</v>
      </c>
      <c r="G26">
        <f t="shared" si="9"/>
        <v>-86</v>
      </c>
      <c r="H26">
        <f t="shared" si="2"/>
        <v>376.87374112962226</v>
      </c>
      <c r="I26">
        <f t="shared" si="3"/>
        <v>-958.5236212918453</v>
      </c>
      <c r="K26">
        <v>190</v>
      </c>
      <c r="L26">
        <f t="shared" si="10"/>
        <v>-918</v>
      </c>
      <c r="N26">
        <f t="shared" si="11"/>
        <v>-55</v>
      </c>
      <c r="O26">
        <f t="shared" si="4"/>
        <v>309.32262617106483</v>
      </c>
      <c r="P26">
        <f t="shared" si="5"/>
        <v>-241.56748180691423</v>
      </c>
      <c r="T26">
        <f t="shared" si="12"/>
        <v>40</v>
      </c>
      <c r="U26">
        <f t="shared" si="6"/>
        <v>236.96993451487276</v>
      </c>
      <c r="V26">
        <f t="shared" si="7"/>
        <v>437.00660440951117</v>
      </c>
    </row>
    <row r="27" spans="1:22" x14ac:dyDescent="0.3">
      <c r="A27">
        <f t="shared" si="8"/>
        <v>149</v>
      </c>
      <c r="B27">
        <f t="shared" si="0"/>
        <v>-726.76539930015429</v>
      </c>
      <c r="C27">
        <f t="shared" si="1"/>
        <v>522.36169707975739</v>
      </c>
      <c r="G27">
        <f t="shared" si="9"/>
        <v>-87</v>
      </c>
      <c r="H27">
        <f t="shared" si="2"/>
        <v>365.96119693143498</v>
      </c>
      <c r="I27">
        <f t="shared" si="3"/>
        <v>-959.1994447341408</v>
      </c>
      <c r="K27">
        <v>190</v>
      </c>
      <c r="L27">
        <f t="shared" si="10"/>
        <v>-917</v>
      </c>
      <c r="N27">
        <f t="shared" si="11"/>
        <v>-54</v>
      </c>
      <c r="O27">
        <f t="shared" si="4"/>
        <v>313.51066044775564</v>
      </c>
      <c r="P27">
        <f t="shared" si="5"/>
        <v>-238.57713786317339</v>
      </c>
      <c r="T27">
        <f t="shared" si="12"/>
        <v>41</v>
      </c>
      <c r="U27">
        <f t="shared" si="6"/>
        <v>229.86955912762306</v>
      </c>
      <c r="V27">
        <f t="shared" si="7"/>
        <v>445.32611086925596</v>
      </c>
    </row>
    <row r="28" spans="1:22" x14ac:dyDescent="0.3">
      <c r="A28">
        <f t="shared" si="8"/>
        <v>148</v>
      </c>
      <c r="B28">
        <f t="shared" si="0"/>
        <v>-717.52167309118761</v>
      </c>
      <c r="C28">
        <f t="shared" si="1"/>
        <v>537.40169350206781</v>
      </c>
      <c r="G28">
        <f t="shared" ref="G28:G40" si="13">G27-1</f>
        <v>-88</v>
      </c>
      <c r="H28">
        <f t="shared" si="2"/>
        <v>355.03852431532664</v>
      </c>
      <c r="I28">
        <f t="shared" si="3"/>
        <v>-959.68481173329201</v>
      </c>
      <c r="K28">
        <v>190</v>
      </c>
      <c r="L28">
        <f t="shared" si="10"/>
        <v>-916</v>
      </c>
      <c r="N28">
        <f t="shared" si="11"/>
        <v>-53</v>
      </c>
      <c r="O28">
        <f t="shared" si="4"/>
        <v>317.6458952699619</v>
      </c>
      <c r="P28">
        <f t="shared" si="5"/>
        <v>-235.51419467567922</v>
      </c>
      <c r="T28">
        <f t="shared" si="12"/>
        <v>42</v>
      </c>
      <c r="U28">
        <f t="shared" si="6"/>
        <v>222.62514225809525</v>
      </c>
      <c r="V28">
        <f t="shared" si="7"/>
        <v>453.52049569022302</v>
      </c>
    </row>
    <row r="29" spans="1:22" x14ac:dyDescent="0.3">
      <c r="A29">
        <f t="shared" si="8"/>
        <v>147</v>
      </c>
      <c r="B29">
        <f t="shared" si="0"/>
        <v>-708.01700224382773</v>
      </c>
      <c r="C29">
        <f t="shared" si="1"/>
        <v>552.27815809190918</v>
      </c>
      <c r="G29">
        <f t="shared" si="13"/>
        <v>-89</v>
      </c>
      <c r="H29">
        <f t="shared" si="2"/>
        <v>344.10904706067856</v>
      </c>
      <c r="I29">
        <f t="shared" si="3"/>
        <v>-959.97957459167196</v>
      </c>
      <c r="K29">
        <v>190</v>
      </c>
      <c r="L29">
        <f t="shared" si="10"/>
        <v>-915</v>
      </c>
      <c r="N29">
        <f t="shared" si="11"/>
        <v>-52</v>
      </c>
      <c r="O29">
        <f t="shared" si="4"/>
        <v>321.72707228190188</v>
      </c>
      <c r="P29">
        <f t="shared" ref="P29:P92" si="14">0 + 295*SIN(N29*3.14/180)</f>
        <v>-232.37958430087704</v>
      </c>
      <c r="T29">
        <f t="shared" si="12"/>
        <v>43</v>
      </c>
      <c r="U29">
        <f t="shared" si="6"/>
        <v>215.23888838904423</v>
      </c>
      <c r="V29">
        <f t="shared" si="7"/>
        <v>461.58726531353096</v>
      </c>
    </row>
    <row r="30" spans="1:22" x14ac:dyDescent="0.3">
      <c r="A30">
        <f t="shared" si="8"/>
        <v>146</v>
      </c>
      <c r="B30">
        <f t="shared" si="0"/>
        <v>-698.25427903820628</v>
      </c>
      <c r="C30">
        <f t="shared" si="1"/>
        <v>566.98656392734483</v>
      </c>
      <c r="G30">
        <f t="shared" si="13"/>
        <v>-90</v>
      </c>
      <c r="H30">
        <f t="shared" si="2"/>
        <v>333.1760910175301</v>
      </c>
      <c r="I30">
        <f t="shared" si="3"/>
        <v>-960.08364361267036</v>
      </c>
      <c r="K30">
        <v>190</v>
      </c>
      <c r="L30">
        <f t="shared" si="10"/>
        <v>-914</v>
      </c>
      <c r="N30">
        <f t="shared" si="11"/>
        <v>-51</v>
      </c>
      <c r="O30">
        <f t="shared" si="4"/>
        <v>325.75294957763532</v>
      </c>
      <c r="P30">
        <f t="shared" si="14"/>
        <v>-229.17426060360373</v>
      </c>
      <c r="T30">
        <f t="shared" si="12"/>
        <v>44</v>
      </c>
      <c r="U30">
        <f t="shared" si="6"/>
        <v>207.71304516435526</v>
      </c>
      <c r="V30">
        <f t="shared" si="7"/>
        <v>469.52396501372112</v>
      </c>
    </row>
    <row r="31" spans="1:22" x14ac:dyDescent="0.3">
      <c r="A31">
        <f t="shared" si="8"/>
        <v>145</v>
      </c>
      <c r="B31">
        <f t="shared" si="0"/>
        <v>-688.23647428002607</v>
      </c>
      <c r="C31">
        <f t="shared" si="1"/>
        <v>581.52243522687206</v>
      </c>
      <c r="G31">
        <f t="shared" si="13"/>
        <v>-91</v>
      </c>
      <c r="H31">
        <f t="shared" si="2"/>
        <v>322.24298309451893</v>
      </c>
      <c r="I31">
        <f t="shared" si="3"/>
        <v>-959.99698712798795</v>
      </c>
      <c r="K31">
        <v>190</v>
      </c>
      <c r="L31">
        <f t="shared" si="10"/>
        <v>-913</v>
      </c>
      <c r="N31">
        <f t="shared" si="11"/>
        <v>-50</v>
      </c>
      <c r="O31">
        <f t="shared" si="4"/>
        <v>329.72230207897701</v>
      </c>
      <c r="P31">
        <f t="shared" si="14"/>
        <v>-225.89919896682542</v>
      </c>
      <c r="T31">
        <f t="shared" si="12"/>
        <v>45</v>
      </c>
      <c r="U31">
        <f t="shared" si="6"/>
        <v>200.04990270508364</v>
      </c>
      <c r="V31">
        <f t="shared" si="7"/>
        <v>477.32817964573275</v>
      </c>
    </row>
    <row r="32" spans="1:22" x14ac:dyDescent="0.3">
      <c r="A32">
        <f t="shared" si="8"/>
        <v>144</v>
      </c>
      <c r="B32">
        <f t="shared" si="0"/>
        <v>-677.96663639654184</v>
      </c>
      <c r="C32">
        <f t="shared" si="1"/>
        <v>595.8813487114088</v>
      </c>
      <c r="G32">
        <f t="shared" si="13"/>
        <v>-92</v>
      </c>
      <c r="H32">
        <f t="shared" si="2"/>
        <v>311.31305024649993</v>
      </c>
      <c r="I32">
        <f t="shared" si="3"/>
        <v>-959.71963150727265</v>
      </c>
      <c r="K32">
        <v>190</v>
      </c>
      <c r="L32">
        <f t="shared" si="10"/>
        <v>-912</v>
      </c>
      <c r="N32">
        <f t="shared" si="11"/>
        <v>-49</v>
      </c>
      <c r="O32">
        <f t="shared" si="4"/>
        <v>333.63392190828881</v>
      </c>
      <c r="P32">
        <f t="shared" si="14"/>
        <v>-222.55539599482799</v>
      </c>
      <c r="T32">
        <f t="shared" si="12"/>
        <v>46</v>
      </c>
      <c r="U32">
        <f t="shared" si="6"/>
        <v>192.25179291256859</v>
      </c>
      <c r="V32">
        <f t="shared" si="7"/>
        <v>484.99753437983355</v>
      </c>
    </row>
    <row r="33" spans="1:22" x14ac:dyDescent="0.3">
      <c r="A33">
        <f t="shared" si="8"/>
        <v>143</v>
      </c>
      <c r="B33">
        <f t="shared" si="0"/>
        <v>-667.44789050892223</v>
      </c>
      <c r="C33">
        <f t="shared" si="1"/>
        <v>610.05893495029761</v>
      </c>
      <c r="G33">
        <f t="shared" si="13"/>
        <v>-93</v>
      </c>
      <c r="H33">
        <f t="shared" si="2"/>
        <v>300.38961846214943</v>
      </c>
      <c r="I33">
        <f t="shared" si="3"/>
        <v>-959.25166115009688</v>
      </c>
      <c r="K33">
        <v>190</v>
      </c>
      <c r="L33">
        <f t="shared" si="10"/>
        <v>-911</v>
      </c>
      <c r="N33">
        <f t="shared" si="11"/>
        <v>-48</v>
      </c>
      <c r="O33">
        <f t="shared" si="4"/>
        <v>337.48661875603818</v>
      </c>
      <c r="P33">
        <f t="shared" si="14"/>
        <v>-219.143869209949</v>
      </c>
      <c r="T33">
        <f t="shared" si="12"/>
        <v>47</v>
      </c>
      <c r="U33">
        <f t="shared" si="6"/>
        <v>184.32108875883375</v>
      </c>
      <c r="V33">
        <f t="shared" si="7"/>
        <v>492.52969542428366</v>
      </c>
    </row>
    <row r="34" spans="1:22" x14ac:dyDescent="0.3">
      <c r="A34">
        <f t="shared" si="8"/>
        <v>142</v>
      </c>
      <c r="B34">
        <f t="shared" si="0"/>
        <v>-656.6834374812712</v>
      </c>
      <c r="C34">
        <f t="shared" si="1"/>
        <v>624.05087969093142</v>
      </c>
      <c r="G34">
        <f t="shared" si="13"/>
        <v>-94</v>
      </c>
      <c r="H34">
        <f t="shared" si="2"/>
        <v>289.47601175186503</v>
      </c>
      <c r="I34">
        <f t="shared" si="3"/>
        <v>-958.59321846027319</v>
      </c>
      <c r="K34">
        <v>190</v>
      </c>
      <c r="L34">
        <f t="shared" si="10"/>
        <v>-910</v>
      </c>
      <c r="N34">
        <f t="shared" si="11"/>
        <v>-47</v>
      </c>
      <c r="O34">
        <f t="shared" si="4"/>
        <v>341.27922024301017</v>
      </c>
      <c r="P34">
        <f t="shared" si="14"/>
        <v>-215.66565674294503</v>
      </c>
      <c r="T34">
        <f t="shared" si="12"/>
        <v>48</v>
      </c>
      <c r="U34">
        <f t="shared" si="6"/>
        <v>176.26020356448987</v>
      </c>
      <c r="V34">
        <f t="shared" si="7"/>
        <v>499.92237073550905</v>
      </c>
    </row>
    <row r="35" spans="1:22" x14ac:dyDescent="0.3">
      <c r="A35">
        <f t="shared" si="8"/>
        <v>141</v>
      </c>
      <c r="B35">
        <f t="shared" si="0"/>
        <v>-645.67655294660301</v>
      </c>
      <c r="C35">
        <f t="shared" si="1"/>
        <v>637.85292517158189</v>
      </c>
      <c r="G35">
        <f t="shared" si="13"/>
        <v>-95</v>
      </c>
      <c r="H35">
        <f t="shared" si="2"/>
        <v>278.57555113626421</v>
      </c>
      <c r="I35">
        <f t="shared" si="3"/>
        <v>-957.74450380252119</v>
      </c>
      <c r="K35">
        <v>190</v>
      </c>
      <c r="L35">
        <f t="shared" si="10"/>
        <v>-909</v>
      </c>
      <c r="N35">
        <f t="shared" si="11"/>
        <v>-46</v>
      </c>
      <c r="O35">
        <f t="shared" si="4"/>
        <v>345.01057227706406</v>
      </c>
      <c r="P35">
        <f t="shared" si="14"/>
        <v>-212.12181701708735</v>
      </c>
      <c r="T35">
        <f t="shared" ref="T35:T98" si="15">T34+1</f>
        <v>49</v>
      </c>
      <c r="U35">
        <f t="shared" si="6"/>
        <v>168.07159026435818</v>
      </c>
      <c r="V35">
        <f t="shared" ref="V35:V98" si="16" xml:space="preserve"> $R$2 + 627*SIN(T35*3.14/180)</f>
        <v>507.17331071557385</v>
      </c>
    </row>
    <row r="36" spans="1:22" x14ac:dyDescent="0.3">
      <c r="A36">
        <f t="shared" si="8"/>
        <v>140</v>
      </c>
      <c r="B36">
        <f t="shared" si="0"/>
        <v>-634.43058631006431</v>
      </c>
      <c r="C36">
        <f t="shared" si="1"/>
        <v>651.46087141704072</v>
      </c>
      <c r="G36">
        <f t="shared" si="13"/>
        <v>-96</v>
      </c>
      <c r="H36">
        <f t="shared" si="2"/>
        <v>267.69155363559611</v>
      </c>
      <c r="I36">
        <f t="shared" si="3"/>
        <v>-956.70577544149614</v>
      </c>
      <c r="K36">
        <v>190</v>
      </c>
      <c r="L36">
        <f t="shared" si="10"/>
        <v>-908</v>
      </c>
      <c r="N36">
        <f t="shared" si="11"/>
        <v>-45</v>
      </c>
      <c r="O36">
        <f t="shared" si="4"/>
        <v>348.67953940432392</v>
      </c>
      <c r="P36">
        <f t="shared" si="14"/>
        <v>-208.51342842608295</v>
      </c>
      <c r="T36">
        <f t="shared" si="15"/>
        <v>50</v>
      </c>
      <c r="U36">
        <f t="shared" si="6"/>
        <v>159.75774066104128</v>
      </c>
      <c r="V36">
        <f t="shared" si="16"/>
        <v>514.28030889673448</v>
      </c>
    </row>
    <row r="37" spans="1:22" x14ac:dyDescent="0.3">
      <c r="A37">
        <f t="shared" si="8"/>
        <v>139</v>
      </c>
      <c r="B37">
        <f t="shared" si="0"/>
        <v>-622.94895972970517</v>
      </c>
      <c r="C37">
        <f t="shared" si="1"/>
        <v>664.87057751667783</v>
      </c>
      <c r="G37">
        <f t="shared" si="13"/>
        <v>-97</v>
      </c>
      <c r="H37">
        <f t="shared" si="2"/>
        <v>256.82733126036862</v>
      </c>
      <c r="I37">
        <f t="shared" si="3"/>
        <v>-955.47734946319929</v>
      </c>
      <c r="K37">
        <v>190</v>
      </c>
      <c r="L37">
        <f t="shared" si="10"/>
        <v>-907</v>
      </c>
      <c r="N37">
        <f t="shared" si="11"/>
        <v>-44</v>
      </c>
      <c r="O37">
        <f t="shared" si="4"/>
        <v>352.28500515469898</v>
      </c>
      <c r="P37">
        <f t="shared" si="14"/>
        <v>-204.84158900591802</v>
      </c>
      <c r="T37">
        <f t="shared" si="15"/>
        <v>51</v>
      </c>
      <c r="U37">
        <f t="shared" si="6"/>
        <v>151.32118466666412</v>
      </c>
      <c r="V37">
        <f t="shared" si="16"/>
        <v>521.2412026128701</v>
      </c>
    </row>
    <row r="38" spans="1:22" x14ac:dyDescent="0.3">
      <c r="A38">
        <f t="shared" si="8"/>
        <v>138</v>
      </c>
      <c r="B38">
        <f t="shared" si="0"/>
        <v>-611.23516707511556</v>
      </c>
      <c r="C38">
        <f t="shared" si="1"/>
        <v>678.07796288452198</v>
      </c>
      <c r="G38">
        <f t="shared" si="13"/>
        <v>-98</v>
      </c>
      <c r="H38">
        <f t="shared" si="2"/>
        <v>245.98619000350067</v>
      </c>
      <c r="I38">
        <f t="shared" si="3"/>
        <v>-954.05959967879244</v>
      </c>
      <c r="K38">
        <v>190</v>
      </c>
      <c r="L38">
        <f t="shared" si="10"/>
        <v>-906</v>
      </c>
      <c r="N38">
        <f t="shared" si="11"/>
        <v>-43</v>
      </c>
      <c r="O38">
        <f t="shared" si="4"/>
        <v>355.82587238162591</v>
      </c>
      <c r="P38">
        <f t="shared" si="14"/>
        <v>-201.10741610072489</v>
      </c>
      <c r="T38">
        <f t="shared" si="15"/>
        <v>52</v>
      </c>
      <c r="U38">
        <f t="shared" si="6"/>
        <v>142.76448953302042</v>
      </c>
      <c r="V38">
        <f t="shared" si="16"/>
        <v>528.05387365758315</v>
      </c>
    </row>
    <row r="39" spans="1:22" x14ac:dyDescent="0.3">
      <c r="A39">
        <f t="shared" si="8"/>
        <v>137</v>
      </c>
      <c r="B39">
        <f t="shared" si="0"/>
        <v>-599.29277286423655</v>
      </c>
      <c r="C39">
        <f t="shared" si="1"/>
        <v>691.0790085009877</v>
      </c>
      <c r="G39">
        <f t="shared" si="13"/>
        <v>-99</v>
      </c>
      <c r="H39">
        <f t="shared" si="2"/>
        <v>235.1714288343058</v>
      </c>
      <c r="I39">
        <f t="shared" si="3"/>
        <v>-952.45295751084632</v>
      </c>
      <c r="K39">
        <v>190</v>
      </c>
      <c r="L39">
        <f t="shared" si="10"/>
        <v>-905</v>
      </c>
      <c r="N39">
        <f t="shared" si="11"/>
        <v>-42</v>
      </c>
      <c r="O39">
        <f t="shared" si="4"/>
        <v>359.30106359593225</v>
      </c>
      <c r="P39">
        <f t="shared" si="14"/>
        <v>-197.31204602277296</v>
      </c>
      <c r="T39">
        <f t="shared" si="15"/>
        <v>53</v>
      </c>
      <c r="U39">
        <f t="shared" si="6"/>
        <v>134.09025907035482</v>
      </c>
      <c r="V39">
        <f t="shared" si="16"/>
        <v>534.71624892877298</v>
      </c>
    </row>
    <row r="40" spans="1:22" x14ac:dyDescent="0.3">
      <c r="A40">
        <f t="shared" si="8"/>
        <v>136</v>
      </c>
      <c r="B40">
        <f t="shared" si="0"/>
        <v>-587.12541117867454</v>
      </c>
      <c r="C40">
        <f t="shared" si="1"/>
        <v>703.86975813586673</v>
      </c>
      <c r="G40">
        <f t="shared" si="13"/>
        <v>-100</v>
      </c>
      <c r="H40">
        <f t="shared" si="2"/>
        <v>224.38633869461216</v>
      </c>
      <c r="I40">
        <f t="shared" si="3"/>
        <v>-950.65791186205911</v>
      </c>
      <c r="K40">
        <v>190</v>
      </c>
      <c r="L40">
        <f t="shared" si="10"/>
        <v>-904</v>
      </c>
      <c r="N40">
        <f t="shared" si="11"/>
        <v>-41</v>
      </c>
      <c r="O40">
        <f t="shared" si="4"/>
        <v>362.70952129371648</v>
      </c>
      <c r="P40">
        <f t="shared" si="14"/>
        <v>-193.45663370668797</v>
      </c>
      <c r="T40">
        <f t="shared" si="15"/>
        <v>54</v>
      </c>
      <c r="U40">
        <f t="shared" si="6"/>
        <v>125.30113285502154</v>
      </c>
      <c r="V40">
        <f t="shared" si="16"/>
        <v>541.22630105948087</v>
      </c>
    </row>
    <row r="41" spans="1:22" x14ac:dyDescent="0.3">
      <c r="A41">
        <f t="shared" si="8"/>
        <v>135</v>
      </c>
      <c r="B41">
        <f t="shared" si="0"/>
        <v>-574.73678455784523</v>
      </c>
      <c r="C41">
        <f t="shared" si="1"/>
        <v>716.44631955221337</v>
      </c>
      <c r="G41">
        <f>G40-1</f>
        <v>-101</v>
      </c>
      <c r="H41">
        <f t="shared" si="2"/>
        <v>213.63420149732625</v>
      </c>
      <c r="I41">
        <f t="shared" si="3"/>
        <v>-948.67500896648176</v>
      </c>
      <c r="K41">
        <v>190</v>
      </c>
      <c r="L41">
        <f t="shared" si="10"/>
        <v>-903</v>
      </c>
      <c r="N41">
        <f t="shared" si="11"/>
        <v>-40</v>
      </c>
      <c r="O41">
        <f t="shared" si="4"/>
        <v>366.05020827814815</v>
      </c>
      <c r="P41">
        <f t="shared" si="14"/>
        <v>-189.54235235800425</v>
      </c>
      <c r="T41">
        <f t="shared" si="15"/>
        <v>55</v>
      </c>
      <c r="U41">
        <f t="shared" si="6"/>
        <v>116.39978542625835</v>
      </c>
      <c r="V41">
        <f t="shared" si="16"/>
        <v>547.58204903482158</v>
      </c>
    </row>
    <row r="42" spans="1:22" x14ac:dyDescent="0.3">
      <c r="A42">
        <f t="shared" si="8"/>
        <v>134</v>
      </c>
      <c r="B42">
        <f t="shared" si="0"/>
        <v>-562.13066287229049</v>
      </c>
      <c r="C42">
        <f t="shared" si="1"/>
        <v>728.80486569075413</v>
      </c>
      <c r="G42">
        <f>G41-1</f>
        <v>-102</v>
      </c>
      <c r="H42">
        <f t="shared" si="2"/>
        <v>202.91828912774361</v>
      </c>
      <c r="I42">
        <f t="shared" si="3"/>
        <v>-946.5048522233003</v>
      </c>
      <c r="K42">
        <v>190</v>
      </c>
      <c r="L42">
        <f t="shared" si="10"/>
        <v>-902</v>
      </c>
      <c r="N42">
        <f t="shared" si="11"/>
        <v>-39</v>
      </c>
      <c r="O42">
        <f t="shared" si="4"/>
        <v>369.32210797508753</v>
      </c>
      <c r="P42">
        <f t="shared" si="14"/>
        <v>-185.57039309615718</v>
      </c>
      <c r="T42">
        <f t="shared" si="15"/>
        <v>56</v>
      </c>
      <c r="U42">
        <f t="shared" si="6"/>
        <v>107.38892547232234</v>
      </c>
      <c r="V42">
        <f t="shared" si="16"/>
        <v>553.78155879480641</v>
      </c>
    </row>
    <row r="43" spans="1:22" x14ac:dyDescent="0.3">
      <c r="A43">
        <f t="shared" si="8"/>
        <v>133</v>
      </c>
      <c r="B43">
        <f t="shared" si="0"/>
        <v>-549.31088217650063</v>
      </c>
      <c r="C43">
        <f t="shared" si="1"/>
        <v>740.94163583446596</v>
      </c>
      <c r="G43">
        <f>G42-1</f>
        <v>-103</v>
      </c>
      <c r="H43">
        <f t="shared" si="2"/>
        <v>192.24186244791159</v>
      </c>
      <c r="I43">
        <f t="shared" si="3"/>
        <v>-944.14810201321893</v>
      </c>
      <c r="K43">
        <v>190</v>
      </c>
      <c r="L43">
        <f t="shared" si="10"/>
        <v>-901</v>
      </c>
      <c r="N43">
        <f t="shared" si="11"/>
        <v>-38</v>
      </c>
      <c r="O43">
        <f t="shared" si="4"/>
        <v>372.52422474242996</v>
      </c>
      <c r="P43">
        <f t="shared" si="14"/>
        <v>-181.54196459202456</v>
      </c>
      <c r="T43">
        <f t="shared" si="15"/>
        <v>57</v>
      </c>
      <c r="U43">
        <f t="shared" si="6"/>
        <v>98.271295006233117</v>
      </c>
      <c r="V43">
        <f t="shared" si="16"/>
        <v>559.82294382288046</v>
      </c>
    </row>
    <row r="44" spans="1:22" x14ac:dyDescent="0.3">
      <c r="A44">
        <f t="shared" si="8"/>
        <v>132</v>
      </c>
      <c r="B44">
        <f t="shared" si="0"/>
        <v>-536.28134354160034</v>
      </c>
      <c r="C44">
        <f t="shared" si="1"/>
        <v>752.85293675296771</v>
      </c>
      <c r="K44">
        <v>190</v>
      </c>
      <c r="L44">
        <f t="shared" si="10"/>
        <v>-900</v>
      </c>
      <c r="N44">
        <f t="shared" si="11"/>
        <v>-37</v>
      </c>
      <c r="O44">
        <f t="shared" si="4"/>
        <v>375.65558417308114</v>
      </c>
      <c r="P44">
        <f t="shared" si="14"/>
        <v>-177.45829270012675</v>
      </c>
      <c r="T44">
        <f t="shared" si="15"/>
        <v>58</v>
      </c>
      <c r="U44">
        <f t="shared" si="6"/>
        <v>89.049668531376142</v>
      </c>
      <c r="V44">
        <f t="shared" si="16"/>
        <v>565.70436571999107</v>
      </c>
    </row>
    <row r="45" spans="1:22" x14ac:dyDescent="0.3">
      <c r="A45">
        <f t="shared" si="8"/>
        <v>131</v>
      </c>
      <c r="B45">
        <f t="shared" si="0"/>
        <v>-523.04601186825005</v>
      </c>
      <c r="C45">
        <f t="shared" si="1"/>
        <v>764.53514382637002</v>
      </c>
      <c r="K45">
        <v>190</v>
      </c>
      <c r="L45">
        <f t="shared" si="10"/>
        <v>-899</v>
      </c>
      <c r="N45">
        <f t="shared" si="11"/>
        <v>-36</v>
      </c>
      <c r="O45">
        <f t="shared" si="4"/>
        <v>378.7152333914695</v>
      </c>
      <c r="P45">
        <f t="shared" si="14"/>
        <v>-173.32062008559811</v>
      </c>
      <c r="T45">
        <f t="shared" si="15"/>
        <v>59</v>
      </c>
      <c r="U45">
        <f t="shared" si="6"/>
        <v>79.726852197218307</v>
      </c>
      <c r="V45">
        <f t="shared" si="16"/>
        <v>571.42403476401398</v>
      </c>
    </row>
    <row r="46" spans="1:22" x14ac:dyDescent="0.3">
      <c r="A46">
        <f t="shared" si="8"/>
        <v>130</v>
      </c>
      <c r="B46">
        <f t="shared" si="0"/>
        <v>-509.60891468012107</v>
      </c>
      <c r="C46">
        <f t="shared" si="1"/>
        <v>775.98470214825454</v>
      </c>
      <c r="K46">
        <v>190</v>
      </c>
      <c r="L46">
        <f t="shared" si="10"/>
        <v>-898</v>
      </c>
      <c r="N46">
        <f t="shared" si="11"/>
        <v>-35</v>
      </c>
      <c r="O46">
        <f t="shared" si="4"/>
        <v>381.70224134350747</v>
      </c>
      <c r="P46">
        <f t="shared" si="14"/>
        <v>-169.13020584604297</v>
      </c>
      <c r="T46">
        <f t="shared" si="15"/>
        <v>60</v>
      </c>
      <c r="U46">
        <f t="shared" si="6"/>
        <v>70.305682945394437</v>
      </c>
      <c r="V46">
        <f t="shared" si="16"/>
        <v>576.98021045436815</v>
      </c>
    </row>
    <row r="47" spans="1:22" x14ac:dyDescent="0.3">
      <c r="A47">
        <f t="shared" si="8"/>
        <v>129</v>
      </c>
      <c r="B47">
        <f t="shared" si="0"/>
        <v>-495.97414089831818</v>
      </c>
      <c r="C47">
        <f t="shared" si="1"/>
        <v>787.1981276074315</v>
      </c>
      <c r="K47">
        <v>190</v>
      </c>
      <c r="L47">
        <f t="shared" si="10"/>
        <v>-897</v>
      </c>
      <c r="N47">
        <f t="shared" si="11"/>
        <v>-34</v>
      </c>
      <c r="O47">
        <f t="shared" si="4"/>
        <v>384.61569907991202</v>
      </c>
      <c r="P47">
        <f t="shared" si="14"/>
        <v>-164.88832512839085</v>
      </c>
      <c r="T47">
        <f t="shared" si="15"/>
        <v>61</v>
      </c>
      <c r="U47">
        <f t="shared" si="6"/>
        <v>60.789027646422994</v>
      </c>
      <c r="V47">
        <f t="shared" si="16"/>
        <v>582.37120204165115</v>
      </c>
    </row>
    <row r="48" spans="1:22" x14ac:dyDescent="0.3">
      <c r="A48">
        <f t="shared" si="8"/>
        <v>128</v>
      </c>
      <c r="B48">
        <f t="shared" si="0"/>
        <v>-482.14583959711695</v>
      </c>
      <c r="C48">
        <f t="shared" si="1"/>
        <v>798.17200794816051</v>
      </c>
      <c r="K48">
        <v>190</v>
      </c>
      <c r="L48">
        <f t="shared" si="10"/>
        <v>-896</v>
      </c>
      <c r="N48">
        <f t="shared" si="11"/>
        <v>-33</v>
      </c>
      <c r="O48">
        <f t="shared" si="4"/>
        <v>387.45472003279883</v>
      </c>
      <c r="P48">
        <f t="shared" si="14"/>
        <v>-160.59626874086817</v>
      </c>
      <c r="T48">
        <f t="shared" si="15"/>
        <v>62</v>
      </c>
      <c r="U48">
        <f t="shared" si="6"/>
        <v>51.179782227315343</v>
      </c>
      <c r="V48">
        <f t="shared" si="16"/>
        <v>587.59536904213576</v>
      </c>
    </row>
    <row r="49" spans="1:22" x14ac:dyDescent="0.3">
      <c r="A49">
        <f t="shared" si="8"/>
        <v>127</v>
      </c>
      <c r="B49">
        <f t="shared" si="0"/>
        <v>-468.12821874139479</v>
      </c>
      <c r="C49">
        <f t="shared" si="1"/>
        <v>808.9030038085026</v>
      </c>
      <c r="K49">
        <v>190</v>
      </c>
      <c r="L49">
        <f t="shared" si="10"/>
        <v>-895</v>
      </c>
      <c r="N49">
        <f t="shared" si="11"/>
        <v>-32</v>
      </c>
      <c r="O49">
        <f t="shared" si="4"/>
        <v>390.21844028546559</v>
      </c>
      <c r="P49">
        <f t="shared" si="14"/>
        <v>-156.25534276020414</v>
      </c>
      <c r="T49">
        <f t="shared" si="15"/>
        <v>63</v>
      </c>
      <c r="U49">
        <f t="shared" si="6"/>
        <v>41.480870790341442</v>
      </c>
      <c r="V49">
        <f t="shared" si="16"/>
        <v>592.65112173697105</v>
      </c>
    </row>
    <row r="50" spans="1:22" x14ac:dyDescent="0.3">
      <c r="A50">
        <f t="shared" si="8"/>
        <v>126</v>
      </c>
      <c r="B50">
        <f t="shared" si="0"/>
        <v>-453.925543906146</v>
      </c>
      <c r="C50">
        <f t="shared" si="1"/>
        <v>819.38784973649001</v>
      </c>
      <c r="K50">
        <v>190</v>
      </c>
      <c r="L50">
        <f t="shared" si="10"/>
        <v>-894</v>
      </c>
      <c r="N50">
        <f t="shared" si="11"/>
        <v>-31</v>
      </c>
      <c r="O50">
        <f t="shared" si="4"/>
        <v>392.90601883528279</v>
      </c>
      <c r="P50">
        <f t="shared" si="14"/>
        <v>-151.86686813419041</v>
      </c>
      <c r="T50">
        <f t="shared" si="15"/>
        <v>64</v>
      </c>
      <c r="U50">
        <f t="shared" si="6"/>
        <v>31.695244723224107</v>
      </c>
      <c r="V50">
        <f t="shared" si="16"/>
        <v>597.53692165593509</v>
      </c>
    </row>
    <row r="51" spans="1:22" x14ac:dyDescent="0.3">
      <c r="A51">
        <f t="shared" si="8"/>
        <v>125</v>
      </c>
      <c r="B51">
        <f t="shared" si="0"/>
        <v>-439.54213697846046</v>
      </c>
      <c r="C51">
        <f t="shared" si="1"/>
        <v>829.62335518380826</v>
      </c>
      <c r="K51">
        <v>190</v>
      </c>
      <c r="L51">
        <f t="shared" si="10"/>
        <v>-893</v>
      </c>
      <c r="N51">
        <f t="shared" si="11"/>
        <v>-30</v>
      </c>
      <c r="O51">
        <f t="shared" si="4"/>
        <v>395.51663784961158</v>
      </c>
      <c r="P51">
        <f t="shared" si="14"/>
        <v>-147.4321802797152</v>
      </c>
      <c r="T51">
        <f t="shared" si="15"/>
        <v>65</v>
      </c>
      <c r="U51">
        <f t="shared" si="6"/>
        <v>21.82588180102789</v>
      </c>
      <c r="V51">
        <f t="shared" si="16"/>
        <v>602.2512820455928</v>
      </c>
    </row>
    <row r="52" spans="1:22" x14ac:dyDescent="0.3">
      <c r="A52">
        <f t="shared" si="8"/>
        <v>124</v>
      </c>
      <c r="B52">
        <f t="shared" si="0"/>
        <v>-424.98237484237359</v>
      </c>
      <c r="C52">
        <f t="shared" si="1"/>
        <v>839.60640547668027</v>
      </c>
      <c r="K52">
        <v>190</v>
      </c>
      <c r="L52">
        <f t="shared" si="10"/>
        <v>-892</v>
      </c>
      <c r="N52">
        <f t="shared" si="11"/>
        <v>-29</v>
      </c>
      <c r="O52">
        <f t="shared" si="4"/>
        <v>398.04950291467077</v>
      </c>
      <c r="P52">
        <f t="shared" si="14"/>
        <v>-142.95262867639519</v>
      </c>
      <c r="T52">
        <f t="shared" si="15"/>
        <v>66</v>
      </c>
      <c r="U52">
        <f t="shared" si="6"/>
        <v>11.875785280019869</v>
      </c>
      <c r="V52">
        <f t="shared" si="16"/>
        <v>606.79276832171627</v>
      </c>
    </row>
    <row r="53" spans="1:22" x14ac:dyDescent="0.3">
      <c r="A53">
        <f t="shared" si="8"/>
        <v>123</v>
      </c>
      <c r="B53">
        <f t="shared" si="0"/>
        <v>-410.25068804697105</v>
      </c>
      <c r="C53">
        <f t="shared" si="1"/>
        <v>849.33396276366761</v>
      </c>
      <c r="K53">
        <v>190</v>
      </c>
      <c r="L53">
        <f t="shared" si="10"/>
        <v>-891</v>
      </c>
      <c r="N53">
        <f t="shared" si="11"/>
        <v>-28</v>
      </c>
      <c r="O53">
        <f t="shared" si="4"/>
        <v>400.50384327727801</v>
      </c>
      <c r="P53">
        <f t="shared" si="14"/>
        <v>-138.4295764559271</v>
      </c>
      <c r="T53">
        <f t="shared" si="15"/>
        <v>67</v>
      </c>
      <c r="U53">
        <f t="shared" si="6"/>
        <v>1.847982983775978</v>
      </c>
      <c r="V53">
        <f t="shared" si="16"/>
        <v>611.15999850583069</v>
      </c>
    </row>
    <row r="54" spans="1:22" x14ac:dyDescent="0.3">
      <c r="A54">
        <f t="shared" si="8"/>
        <v>122</v>
      </c>
      <c r="B54">
        <f t="shared" si="0"/>
        <v>-395.35155945817326</v>
      </c>
      <c r="C54">
        <f t="shared" si="1"/>
        <v>858.80306694008846</v>
      </c>
      <c r="K54">
        <v>190</v>
      </c>
      <c r="L54">
        <f t="shared" si="10"/>
        <v>-890</v>
      </c>
      <c r="N54">
        <f t="shared" si="11"/>
        <v>-27</v>
      </c>
      <c r="O54">
        <f t="shared" si="4"/>
        <v>402.87891207939055</v>
      </c>
      <c r="P54">
        <f t="shared" si="14"/>
        <v>-133.86439998728582</v>
      </c>
      <c r="T54">
        <f t="shared" si="15"/>
        <v>68</v>
      </c>
      <c r="U54">
        <f t="shared" si="6"/>
        <v>-8.2544736181886833</v>
      </c>
      <c r="V54">
        <f t="shared" si="16"/>
        <v>615.3516436457511</v>
      </c>
    </row>
    <row r="55" spans="1:22" x14ac:dyDescent="0.3">
      <c r="A55">
        <f t="shared" si="8"/>
        <v>121</v>
      </c>
      <c r="B55">
        <f t="shared" si="0"/>
        <v>-380.28952289459198</v>
      </c>
      <c r="C55">
        <f t="shared" si="1"/>
        <v>868.01083654878289</v>
      </c>
      <c r="K55">
        <v>190</v>
      </c>
      <c r="L55">
        <f t="shared" si="10"/>
        <v>-889</v>
      </c>
      <c r="N55">
        <f t="shared" si="11"/>
        <v>-26</v>
      </c>
      <c r="O55">
        <f t="shared" si="4"/>
        <v>405.17398658537479</v>
      </c>
      <c r="P55">
        <f t="shared" si="14"/>
        <v>-129.25848845789386</v>
      </c>
      <c r="T55">
        <f t="shared" si="15"/>
        <v>69</v>
      </c>
      <c r="U55">
        <f t="shared" si="6"/>
        <v>-18.428510338984353</v>
      </c>
      <c r="V55">
        <f t="shared" si="16"/>
        <v>619.3664282199835</v>
      </c>
    </row>
    <row r="56" spans="1:22" x14ac:dyDescent="0.3">
      <c r="A56">
        <f t="shared" si="8"/>
        <v>120</v>
      </c>
      <c r="B56">
        <f t="shared" si="0"/>
        <v>-365.06916174788728</v>
      </c>
      <c r="C56">
        <f t="shared" si="1"/>
        <v>876.954469656941</v>
      </c>
      <c r="K56">
        <v>190</v>
      </c>
      <c r="L56">
        <f t="shared" si="10"/>
        <v>-888</v>
      </c>
      <c r="N56">
        <f t="shared" si="11"/>
        <v>-25</v>
      </c>
      <c r="O56">
        <f t="shared" si="4"/>
        <v>407.3883684019354</v>
      </c>
      <c r="P56">
        <f t="shared" si="14"/>
        <v>-124.61324345089042</v>
      </c>
      <c r="T56">
        <f t="shared" si="15"/>
        <v>70</v>
      </c>
      <c r="U56">
        <f t="shared" si="6"/>
        <v>-28.671031209825486</v>
      </c>
      <c r="V56">
        <f t="shared" si="16"/>
        <v>623.20313052586835</v>
      </c>
    </row>
    <row r="57" spans="1:22" x14ac:dyDescent="0.3">
      <c r="A57">
        <f t="shared" si="8"/>
        <v>119</v>
      </c>
      <c r="B57">
        <f t="shared" si="0"/>
        <v>-349.69510758803654</v>
      </c>
      <c r="C57">
        <f t="shared" si="1"/>
        <v>885.6312447087339</v>
      </c>
      <c r="K57">
        <v>190</v>
      </c>
      <c r="L57">
        <f t="shared" si="10"/>
        <v>-887</v>
      </c>
      <c r="N57">
        <f t="shared" si="11"/>
        <v>-24</v>
      </c>
      <c r="O57">
        <f t="shared" si="4"/>
        <v>409.52138369063709</v>
      </c>
      <c r="P57">
        <f t="shared" si="14"/>
        <v>-119.93007851862839</v>
      </c>
      <c r="T57">
        <f t="shared" si="15"/>
        <v>71</v>
      </c>
      <c r="U57">
        <f t="shared" si="6"/>
        <v>-38.978919422135647</v>
      </c>
      <c r="V57">
        <f t="shared" si="16"/>
        <v>626.86058305134429</v>
      </c>
    </row>
    <row r="58" spans="1:22" x14ac:dyDescent="0.3">
      <c r="A58">
        <f t="shared" si="8"/>
        <v>118</v>
      </c>
      <c r="B58">
        <f t="shared" si="0"/>
        <v>-334.17203875394188</v>
      </c>
      <c r="C58">
        <f t="shared" si="1"/>
        <v>894.03852135348745</v>
      </c>
      <c r="K58">
        <v>190</v>
      </c>
      <c r="L58">
        <f t="shared" si="10"/>
        <v>-886</v>
      </c>
      <c r="N58">
        <f t="shared" si="11"/>
        <v>-23</v>
      </c>
      <c r="O58">
        <f t="shared" si="4"/>
        <v>411.57238337295445</v>
      </c>
      <c r="P58">
        <f t="shared" si="14"/>
        <v>-115.21041875252884</v>
      </c>
      <c r="T58">
        <f t="shared" si="15"/>
        <v>72</v>
      </c>
      <c r="U58">
        <f t="shared" si="6"/>
        <v>-49.349038275996435</v>
      </c>
      <c r="V58">
        <f t="shared" si="16"/>
        <v>630.33767283022496</v>
      </c>
    </row>
    <row r="59" spans="1:22" x14ac:dyDescent="0.3">
      <c r="A59">
        <f t="shared" si="8"/>
        <v>117</v>
      </c>
      <c r="B59">
        <f t="shared" si="0"/>
        <v>-318.50467892981004</v>
      </c>
      <c r="C59">
        <f t="shared" si="1"/>
        <v>902.1737412491409</v>
      </c>
      <c r="K59">
        <v>190</v>
      </c>
      <c r="L59">
        <f t="shared" si="10"/>
        <v>-885</v>
      </c>
      <c r="N59">
        <f t="shared" si="11"/>
        <v>-22</v>
      </c>
      <c r="O59">
        <f t="shared" si="4"/>
        <v>413.54074332778674</v>
      </c>
      <c r="P59">
        <f t="shared" si="14"/>
        <v>-110.45570034942472</v>
      </c>
      <c r="T59">
        <f t="shared" si="15"/>
        <v>73</v>
      </c>
      <c r="U59">
        <f t="shared" si="6"/>
        <v>-59.778232134647482</v>
      </c>
      <c r="V59">
        <f t="shared" si="16"/>
        <v>633.63334178087359</v>
      </c>
    </row>
    <row r="60" spans="1:22" x14ac:dyDescent="0.3">
      <c r="A60">
        <f t="shared" si="8"/>
        <v>116</v>
      </c>
      <c r="B60">
        <f t="shared" si="0"/>
        <v>-302.69779570772926</v>
      </c>
      <c r="C60">
        <f t="shared" si="1"/>
        <v>910.03442884075412</v>
      </c>
      <c r="K60">
        <v>190</v>
      </c>
      <c r="L60">
        <f t="shared" si="10"/>
        <v>-884</v>
      </c>
      <c r="N60">
        <f t="shared" si="11"/>
        <v>-21</v>
      </c>
      <c r="O60">
        <f t="shared" si="4"/>
        <v>415.42586458137879</v>
      </c>
      <c r="P60">
        <f t="shared" si="14"/>
        <v>-105.66737017452452</v>
      </c>
      <c r="T60">
        <f t="shared" si="15"/>
        <v>74</v>
      </c>
      <c r="U60">
        <f t="shared" si="6"/>
        <v>-70.263327384749914</v>
      </c>
      <c r="V60">
        <f t="shared" si="16"/>
        <v>636.74658702817999</v>
      </c>
    </row>
    <row r="61" spans="1:22" x14ac:dyDescent="0.3">
      <c r="A61">
        <f t="shared" si="8"/>
        <v>115</v>
      </c>
      <c r="B61">
        <f t="shared" si="0"/>
        <v>-286.75619913688575</v>
      </c>
      <c r="C61">
        <f t="shared" si="1"/>
        <v>917.61819211382181</v>
      </c>
      <c r="K61">
        <v>190</v>
      </c>
      <c r="L61">
        <f t="shared" si="10"/>
        <v>-883</v>
      </c>
      <c r="N61">
        <f t="shared" si="11"/>
        <v>-20</v>
      </c>
      <c r="O61">
        <f t="shared" si="4"/>
        <v>417.22717348958929</v>
      </c>
      <c r="P61">
        <f t="shared" si="14"/>
        <v>-100.84688532113002</v>
      </c>
      <c r="T61">
        <f t="shared" si="15"/>
        <v>75</v>
      </c>
      <c r="U61">
        <f t="shared" si="6"/>
        <v>-80.801133402119405</v>
      </c>
      <c r="V61">
        <f t="shared" si="16"/>
        <v>639.67646120873553</v>
      </c>
    </row>
    <row r="62" spans="1:22" x14ac:dyDescent="0.3">
      <c r="A62">
        <f t="shared" si="8"/>
        <v>114</v>
      </c>
      <c r="B62">
        <f t="shared" si="0"/>
        <v>-270.68474025986387</v>
      </c>
      <c r="C62">
        <f t="shared" si="1"/>
        <v>924.92272332216385</v>
      </c>
      <c r="K62">
        <v>190</v>
      </c>
      <c r="L62">
        <f t="shared" si="10"/>
        <v>-882</v>
      </c>
      <c r="N62">
        <f t="shared" si="11"/>
        <v>-19</v>
      </c>
      <c r="O62">
        <f t="shared" si="4"/>
        <v>418.94412191245118</v>
      </c>
      <c r="P62">
        <f t="shared" si="14"/>
        <v>-95.99571266724142</v>
      </c>
      <c r="T62">
        <f t="shared" si="15"/>
        <v>76</v>
      </c>
      <c r="U62">
        <f t="shared" si="6"/>
        <v>-91.388443522636919</v>
      </c>
      <c r="V62">
        <f t="shared" si="16"/>
        <v>642.42207275911642</v>
      </c>
    </row>
    <row r="63" spans="1:22" x14ac:dyDescent="0.3">
      <c r="A63">
        <f t="shared" si="8"/>
        <v>113</v>
      </c>
      <c r="B63">
        <f t="shared" si="0"/>
        <v>-254.48830963646679</v>
      </c>
      <c r="C63">
        <f t="shared" si="1"/>
        <v>931.94579969017673</v>
      </c>
      <c r="K63">
        <v>190</v>
      </c>
      <c r="L63">
        <f t="shared" si="10"/>
        <v>-881</v>
      </c>
      <c r="N63">
        <f t="shared" si="11"/>
        <v>-18</v>
      </c>
      <c r="O63">
        <f t="shared" si="4"/>
        <v>420.57618738097102</v>
      </c>
      <c r="P63">
        <f t="shared" si="14"/>
        <v>-91.115328429184984</v>
      </c>
      <c r="T63">
        <f t="shared" si="15"/>
        <v>77</v>
      </c>
      <c r="U63">
        <f t="shared" si="6"/>
        <v>-102.02203601803839</v>
      </c>
      <c r="V63">
        <f t="shared" si="16"/>
        <v>644.98258618718819</v>
      </c>
    </row>
    <row r="64" spans="1:22" x14ac:dyDescent="0.3">
      <c r="A64">
        <f t="shared" si="8"/>
        <v>112</v>
      </c>
      <c r="B64">
        <f t="shared" si="0"/>
        <v>-238.17183585551641</v>
      </c>
      <c r="C64">
        <f t="shared" si="1"/>
        <v>938.68528408922464</v>
      </c>
      <c r="K64">
        <v>190</v>
      </c>
      <c r="L64">
        <f t="shared" si="10"/>
        <v>-880</v>
      </c>
      <c r="N64">
        <f t="shared" si="11"/>
        <v>-17</v>
      </c>
      <c r="O64">
        <f t="shared" si="4"/>
        <v>422.12287325611692</v>
      </c>
      <c r="P64">
        <f t="shared" si="14"/>
        <v>-86.2072177123991</v>
      </c>
      <c r="T64">
        <f t="shared" si="15"/>
        <v>78</v>
      </c>
      <c r="U64">
        <f t="shared" si="6"/>
        <v>-112.69867507629078</v>
      </c>
      <c r="V64">
        <f t="shared" si="16"/>
        <v>647.35722232634589</v>
      </c>
    </row>
    <row r="65" spans="1:22" x14ac:dyDescent="0.3">
      <c r="A65">
        <f t="shared" si="8"/>
        <v>111</v>
      </c>
      <c r="B65">
        <f t="shared" si="0"/>
        <v>-221.7402840350781</v>
      </c>
      <c r="C65">
        <f t="shared" si="1"/>
        <v>945.13912568797036</v>
      </c>
      <c r="K65">
        <v>190</v>
      </c>
      <c r="L65">
        <f t="shared" si="10"/>
        <v>-879</v>
      </c>
      <c r="N65">
        <f t="shared" si="11"/>
        <v>-16</v>
      </c>
      <c r="O65">
        <f t="shared" si="4"/>
        <v>423.58370887994636</v>
      </c>
      <c r="P65">
        <f t="shared" si="14"/>
        <v>-81.272874059515232</v>
      </c>
      <c r="T65">
        <f t="shared" si="15"/>
        <v>79</v>
      </c>
      <c r="U65">
        <f t="shared" si="6"/>
        <v>-123.41511178625194</v>
      </c>
      <c r="V65">
        <f t="shared" si="16"/>
        <v>649.54525857261581</v>
      </c>
    </row>
    <row r="66" spans="1:22" x14ac:dyDescent="0.3">
      <c r="A66">
        <f t="shared" si="8"/>
        <v>110</v>
      </c>
      <c r="B66">
        <f t="shared" ref="B66:B129" si="17">140 + 1012*COS(A66*3.14/180)</f>
        <v>-205.1986543115712</v>
      </c>
      <c r="C66">
        <f t="shared" ref="C66:C129" si="18">0 + 1012*SIN(A66*3.14/180)</f>
        <v>951.3053605764452</v>
      </c>
      <c r="K66">
        <v>190</v>
      </c>
      <c r="L66">
        <f t="shared" si="10"/>
        <v>-878</v>
      </c>
      <c r="N66">
        <f t="shared" si="11"/>
        <v>-15</v>
      </c>
      <c r="O66">
        <f t="shared" ref="O66:O122" si="19">140 + 295*COS(N66*3.14/180)</f>
        <v>424.95824971882757</v>
      </c>
      <c r="P66">
        <f t="shared" si="14"/>
        <v>-76.313798995871593</v>
      </c>
      <c r="T66">
        <f t="shared" si="15"/>
        <v>80</v>
      </c>
      <c r="U66">
        <f t="shared" ref="U66:U129" si="20" xml:space="preserve"> $R$1 + 627*COS(T66*3.14/180)</f>
        <v>-134.16808512631769</v>
      </c>
      <c r="V66">
        <f t="shared" si="16"/>
        <v>651.546029104544</v>
      </c>
    </row>
    <row r="67" spans="1:22" x14ac:dyDescent="0.3">
      <c r="A67">
        <f t="shared" ref="A67:A95" si="21">A66-1</f>
        <v>109</v>
      </c>
      <c r="B67">
        <f t="shared" si="17"/>
        <v>-188.55198031822266</v>
      </c>
      <c r="C67">
        <f t="shared" si="18"/>
        <v>957.18211236366835</v>
      </c>
      <c r="K67">
        <v>190</v>
      </c>
      <c r="L67">
        <f t="shared" ref="L67:L130" si="22">L66+1</f>
        <v>-877</v>
      </c>
      <c r="N67">
        <f t="shared" ref="N67:N113" si="23">N66+1</f>
        <v>-14</v>
      </c>
      <c r="O67">
        <f t="shared" si="19"/>
        <v>426.24607749871177</v>
      </c>
      <c r="P67">
        <f t="shared" si="14"/>
        <v>-71.331501572597574</v>
      </c>
      <c r="T67">
        <f t="shared" si="15"/>
        <v>81</v>
      </c>
      <c r="U67">
        <f t="shared" si="20"/>
        <v>-144.95432295675312</v>
      </c>
      <c r="V67">
        <f t="shared" si="16"/>
        <v>653.35892508580673</v>
      </c>
    </row>
    <row r="68" spans="1:22" x14ac:dyDescent="0.3">
      <c r="A68">
        <f t="shared" si="21"/>
        <v>108</v>
      </c>
      <c r="B68">
        <f t="shared" si="17"/>
        <v>-171.8053276533285</v>
      </c>
      <c r="C68">
        <f t="shared" si="18"/>
        <v>962.76759274863446</v>
      </c>
      <c r="K68">
        <v>190</v>
      </c>
      <c r="L68">
        <f t="shared" si="22"/>
        <v>-876</v>
      </c>
      <c r="N68">
        <f t="shared" si="23"/>
        <v>-13</v>
      </c>
      <c r="O68">
        <f t="shared" si="19"/>
        <v>427.44680033241417</v>
      </c>
      <c r="P68">
        <f t="shared" si="14"/>
        <v>-66.327497907408059</v>
      </c>
      <c r="T68">
        <f t="shared" si="15"/>
        <v>82</v>
      </c>
      <c r="U68">
        <f t="shared" si="20"/>
        <v>-155.77054301540852</v>
      </c>
      <c r="V68">
        <f t="shared" si="16"/>
        <v>654.98339485047995</v>
      </c>
    </row>
    <row r="69" spans="1:22" x14ac:dyDescent="0.3">
      <c r="A69">
        <f t="shared" si="21"/>
        <v>107</v>
      </c>
      <c r="B69">
        <f t="shared" si="17"/>
        <v>-154.96379233878622</v>
      </c>
      <c r="C69">
        <f t="shared" si="18"/>
        <v>968.06010206449548</v>
      </c>
      <c r="K69">
        <v>190</v>
      </c>
      <c r="L69">
        <f t="shared" si="22"/>
        <v>-875</v>
      </c>
      <c r="N69">
        <f t="shared" si="23"/>
        <v>-12</v>
      </c>
      <c r="O69">
        <f t="shared" si="19"/>
        <v>428.56005283886572</v>
      </c>
      <c r="P69">
        <f t="shared" si="14"/>
        <v>-61.303310723247449</v>
      </c>
      <c r="T69">
        <f t="shared" si="15"/>
        <v>83</v>
      </c>
      <c r="U69">
        <f t="shared" si="20"/>
        <v>-166.61345391651406</v>
      </c>
      <c r="V69">
        <f t="shared" si="16"/>
        <v>656.41894407091138</v>
      </c>
    </row>
    <row r="70" spans="1:22" x14ac:dyDescent="0.3">
      <c r="A70">
        <f t="shared" si="21"/>
        <v>106</v>
      </c>
      <c r="B70">
        <f t="shared" si="17"/>
        <v>-138.03249926937178</v>
      </c>
      <c r="C70">
        <f t="shared" si="18"/>
        <v>973.05802979577061</v>
      </c>
      <c r="K70">
        <v>190</v>
      </c>
      <c r="L70">
        <f t="shared" si="22"/>
        <v>-874</v>
      </c>
      <c r="N70">
        <f t="shared" si="23"/>
        <v>-11</v>
      </c>
      <c r="O70">
        <f t="shared" si="19"/>
        <v>429.58549625429885</v>
      </c>
      <c r="P70">
        <f t="shared" si="14"/>
        <v>-56.260468884923618</v>
      </c>
      <c r="T70">
        <f t="shared" si="15"/>
        <v>84</v>
      </c>
      <c r="U70">
        <f t="shared" si="20"/>
        <v>-177.47975615225209</v>
      </c>
      <c r="V70">
        <f t="shared" si="16"/>
        <v>657.66513590814532</v>
      </c>
    </row>
    <row r="71" spans="1:22" x14ac:dyDescent="0.3">
      <c r="A71">
        <f t="shared" si="21"/>
        <v>105</v>
      </c>
      <c r="B71">
        <f t="shared" si="17"/>
        <v>-121.01660065322852</v>
      </c>
      <c r="C71">
        <f t="shared" si="18"/>
        <v>977.7598550684279</v>
      </c>
      <c r="K71">
        <v>190</v>
      </c>
      <c r="L71">
        <f t="shared" si="22"/>
        <v>-873</v>
      </c>
      <c r="N71">
        <f t="shared" si="23"/>
        <v>-10</v>
      </c>
      <c r="O71">
        <f t="shared" si="19"/>
        <v>430.52281853533367</v>
      </c>
      <c r="P71">
        <f t="shared" si="14"/>
        <v>-51.200506933872987</v>
      </c>
      <c r="T71">
        <f t="shared" si="15"/>
        <v>85</v>
      </c>
      <c r="U71">
        <f t="shared" si="20"/>
        <v>-188.36614309680033</v>
      </c>
      <c r="V71">
        <f t="shared" si="16"/>
        <v>658.72159114485282</v>
      </c>
    </row>
    <row r="72" spans="1:22" x14ac:dyDescent="0.3">
      <c r="A72">
        <f t="shared" si="21"/>
        <v>104</v>
      </c>
      <c r="B72">
        <f t="shared" si="17"/>
        <v>-103.92127444404707</v>
      </c>
      <c r="C72">
        <f t="shared" si="18"/>
        <v>982.16414711268703</v>
      </c>
      <c r="K72">
        <v>190</v>
      </c>
      <c r="L72">
        <f t="shared" si="22"/>
        <v>-872</v>
      </c>
      <c r="N72">
        <f t="shared" si="23"/>
        <v>-9</v>
      </c>
      <c r="O72">
        <f t="shared" si="19"/>
        <v>431.37173445393296</v>
      </c>
      <c r="P72">
        <f t="shared" si="14"/>
        <v>-46.124964621198103</v>
      </c>
      <c r="T72">
        <f t="shared" si="15"/>
        <v>86</v>
      </c>
      <c r="U72">
        <f t="shared" si="20"/>
        <v>-199.26930201254055</v>
      </c>
      <c r="V72">
        <f t="shared" si="16"/>
        <v>659.58798830072817</v>
      </c>
    </row>
    <row r="73" spans="1:22" x14ac:dyDescent="0.3">
      <c r="A73">
        <f t="shared" si="21"/>
        <v>103</v>
      </c>
      <c r="B73">
        <f t="shared" si="17"/>
        <v>-86.75172276540701</v>
      </c>
      <c r="C73">
        <f t="shared" si="18"/>
        <v>986.26956569840479</v>
      </c>
      <c r="K73">
        <v>190</v>
      </c>
      <c r="L73">
        <f t="shared" si="22"/>
        <v>-871</v>
      </c>
      <c r="N73">
        <f t="shared" si="23"/>
        <v>-8</v>
      </c>
      <c r="O73">
        <f t="shared" si="19"/>
        <v>432.13198568419733</v>
      </c>
      <c r="P73">
        <f t="shared" si="14"/>
        <v>-41.035386439119961</v>
      </c>
      <c r="T73">
        <f t="shared" si="15"/>
        <v>87</v>
      </c>
      <c r="U73">
        <f t="shared" si="20"/>
        <v>-210.18591505812861</v>
      </c>
      <c r="V73">
        <f t="shared" si="16"/>
        <v>660.26406373031534</v>
      </c>
    </row>
    <row r="74" spans="1:22" x14ac:dyDescent="0.3">
      <c r="A74">
        <f t="shared" si="21"/>
        <v>102</v>
      </c>
      <c r="B74">
        <f t="shared" si="17"/>
        <v>-69.51317032776717</v>
      </c>
      <c r="C74">
        <f t="shared" si="18"/>
        <v>990.0748615429078</v>
      </c>
      <c r="K74">
        <v>190</v>
      </c>
      <c r="L74">
        <f t="shared" si="22"/>
        <v>-870</v>
      </c>
      <c r="N74">
        <f t="shared" si="23"/>
        <v>-7</v>
      </c>
      <c r="O74">
        <f t="shared" si="19"/>
        <v>432.80334088097425</v>
      </c>
      <c r="P74">
        <f t="shared" si="14"/>
        <v>-35.933321150987595</v>
      </c>
      <c r="T74">
        <f t="shared" si="15"/>
        <v>88</v>
      </c>
      <c r="U74">
        <f t="shared" si="20"/>
        <v>-221.112660298116</v>
      </c>
      <c r="V74">
        <f t="shared" si="16"/>
        <v>660.74961170323547</v>
      </c>
    </row>
    <row r="75" spans="1:22" x14ac:dyDescent="0.3">
      <c r="A75">
        <f t="shared" si="21"/>
        <v>101</v>
      </c>
      <c r="B75">
        <f t="shared" si="17"/>
        <v>-52.210862838581107</v>
      </c>
      <c r="C75">
        <f t="shared" si="18"/>
        <v>993.57887669115041</v>
      </c>
      <c r="K75">
        <v>190</v>
      </c>
      <c r="L75">
        <f t="shared" si="22"/>
        <v>-869</v>
      </c>
      <c r="N75">
        <f t="shared" si="23"/>
        <v>-6</v>
      </c>
      <c r="O75">
        <f t="shared" si="19"/>
        <v>433.38559575025607</v>
      </c>
      <c r="P75">
        <f t="shared" si="14"/>
        <v>-30.820321319987997</v>
      </c>
      <c r="T75">
        <f t="shared" si="15"/>
        <v>89</v>
      </c>
      <c r="U75">
        <f t="shared" si="20"/>
        <v>-232.04621271381833</v>
      </c>
      <c r="V75">
        <f t="shared" si="16"/>
        <v>661.04448446679146</v>
      </c>
    </row>
    <row r="76" spans="1:22" x14ac:dyDescent="0.3">
      <c r="A76">
        <f t="shared" si="21"/>
        <v>100</v>
      </c>
      <c r="B76">
        <f t="shared" si="17"/>
        <v>-34.850065406024129</v>
      </c>
      <c r="C76">
        <f t="shared" si="18"/>
        <v>996.78054486808139</v>
      </c>
      <c r="K76">
        <v>190</v>
      </c>
      <c r="L76">
        <f t="shared" si="22"/>
        <v>-868</v>
      </c>
      <c r="N76">
        <f t="shared" si="23"/>
        <v>-5</v>
      </c>
      <c r="O76">
        <f t="shared" si="19"/>
        <v>433.87857311134769</v>
      </c>
      <c r="P76">
        <f t="shared" si="14"/>
        <v>-25.697942836699632</v>
      </c>
      <c r="T76">
        <f t="shared" si="15"/>
        <v>90</v>
      </c>
      <c r="U76">
        <f t="shared" si="20"/>
        <v>-242.98324521512086</v>
      </c>
      <c r="V76">
        <f t="shared" si="16"/>
        <v>661.1485922909286</v>
      </c>
    </row>
    <row r="77" spans="1:22" x14ac:dyDescent="0.3">
      <c r="A77">
        <f t="shared" si="21"/>
        <v>99</v>
      </c>
      <c r="B77">
        <f t="shared" si="17"/>
        <v>-17.436060936814755</v>
      </c>
      <c r="C77">
        <f t="shared" si="18"/>
        <v>999.67889180311272</v>
      </c>
      <c r="K77">
        <v>190</v>
      </c>
      <c r="L77">
        <f t="shared" si="22"/>
        <v>-867</v>
      </c>
      <c r="N77">
        <f t="shared" si="23"/>
        <v>-4</v>
      </c>
      <c r="O77">
        <f t="shared" si="19"/>
        <v>434.28212295078191</v>
      </c>
      <c r="P77">
        <f t="shared" si="14"/>
        <v>-20.567744445633547</v>
      </c>
      <c r="T77">
        <f t="shared" si="15"/>
        <v>91</v>
      </c>
      <c r="U77">
        <f t="shared" si="20"/>
        <v>-253.920429652916</v>
      </c>
      <c r="V77">
        <f t="shared" si="16"/>
        <v>661.06190349553947</v>
      </c>
    </row>
    <row r="78" spans="1:22" x14ac:dyDescent="0.3">
      <c r="A78">
        <f t="shared" si="21"/>
        <v>98</v>
      </c>
      <c r="B78">
        <f t="shared" si="17"/>
        <v>2.5851471377762891E-2</v>
      </c>
      <c r="C78">
        <f t="shared" si="18"/>
        <v>1002.273035526591</v>
      </c>
      <c r="K78">
        <v>190</v>
      </c>
      <c r="L78">
        <f t="shared" si="22"/>
        <v>-866</v>
      </c>
      <c r="N78">
        <f t="shared" si="23"/>
        <v>-3</v>
      </c>
      <c r="O78">
        <f t="shared" si="19"/>
        <v>434.59612246796934</v>
      </c>
      <c r="P78">
        <f t="shared" si="14"/>
        <v>-15.431287270905965</v>
      </c>
      <c r="T78">
        <f t="shared" si="15"/>
        <v>92</v>
      </c>
      <c r="U78">
        <f t="shared" si="20"/>
        <v>-264.85443783186162</v>
      </c>
      <c r="V78">
        <f t="shared" si="16"/>
        <v>660.78444446010496</v>
      </c>
    </row>
    <row r="79" spans="1:22" x14ac:dyDescent="0.3">
      <c r="A79">
        <f t="shared" si="21"/>
        <v>97</v>
      </c>
      <c r="B79">
        <f t="shared" si="17"/>
        <v>17.530358142454276</v>
      </c>
      <c r="C79">
        <f t="shared" si="18"/>
        <v>1004.5621866381814</v>
      </c>
      <c r="K79">
        <v>190</v>
      </c>
      <c r="L79">
        <f t="shared" si="22"/>
        <v>-865</v>
      </c>
      <c r="N79">
        <f t="shared" si="23"/>
        <v>-2</v>
      </c>
      <c r="O79">
        <f t="shared" si="19"/>
        <v>434.82047611256638</v>
      </c>
      <c r="P79">
        <f t="shared" si="14"/>
        <v>-10.290134341186755</v>
      </c>
      <c r="T79">
        <f t="shared" si="15"/>
        <v>93</v>
      </c>
      <c r="U79">
        <f t="shared" si="20"/>
        <v>-275.78194252315438</v>
      </c>
      <c r="V79">
        <f t="shared" si="16"/>
        <v>660.31629961566603</v>
      </c>
    </row>
    <row r="80" spans="1:22" x14ac:dyDescent="0.3">
      <c r="A80">
        <f t="shared" si="21"/>
        <v>96</v>
      </c>
      <c r="B80">
        <f t="shared" si="17"/>
        <v>35.072132438841351</v>
      </c>
      <c r="C80">
        <f t="shared" si="18"/>
        <v>1006.5456485470829</v>
      </c>
      <c r="K80">
        <v>190</v>
      </c>
      <c r="L80">
        <f t="shared" si="22"/>
        <v>-864</v>
      </c>
      <c r="N80">
        <f t="shared" si="23"/>
        <v>-1</v>
      </c>
      <c r="O80">
        <f t="shared" si="19"/>
        <v>434.95511561355153</v>
      </c>
      <c r="P80">
        <f t="shared" si="14"/>
        <v>-5.1458501140683799</v>
      </c>
      <c r="T80">
        <f t="shared" si="15"/>
        <v>94</v>
      </c>
      <c r="U80">
        <f t="shared" si="20"/>
        <v>-286.69961847700745</v>
      </c>
      <c r="V80">
        <f t="shared" si="16"/>
        <v>659.65761141913197</v>
      </c>
    </row>
    <row r="81" spans="1:22" x14ac:dyDescent="0.3">
      <c r="A81">
        <f t="shared" si="21"/>
        <v>95</v>
      </c>
      <c r="B81">
        <f t="shared" si="17"/>
        <v>52.645836382393369</v>
      </c>
      <c r="C81">
        <f t="shared" si="18"/>
        <v>1008.2228176840021</v>
      </c>
      <c r="K81">
        <v>190</v>
      </c>
      <c r="L81">
        <f t="shared" si="22"/>
        <v>-863</v>
      </c>
      <c r="N81">
        <f t="shared" si="23"/>
        <v>0</v>
      </c>
      <c r="O81">
        <f t="shared" si="19"/>
        <v>435</v>
      </c>
      <c r="P81">
        <f t="shared" si="14"/>
        <v>0</v>
      </c>
      <c r="T81">
        <f t="shared" si="15"/>
        <v>95</v>
      </c>
      <c r="U81">
        <f t="shared" si="20"/>
        <v>-297.60414343452862</v>
      </c>
      <c r="V81">
        <f t="shared" si="16"/>
        <v>658.80858030993045</v>
      </c>
    </row>
    <row r="82" spans="1:22" x14ac:dyDescent="0.3">
      <c r="A82">
        <f t="shared" si="21"/>
        <v>94</v>
      </c>
      <c r="B82">
        <f t="shared" si="17"/>
        <v>70.246122278743343</v>
      </c>
      <c r="C82">
        <f t="shared" si="18"/>
        <v>1009.5931836848187</v>
      </c>
      <c r="K82">
        <v>190</v>
      </c>
      <c r="L82">
        <f t="shared" si="22"/>
        <v>-862</v>
      </c>
      <c r="N82">
        <f t="shared" si="23"/>
        <v>1</v>
      </c>
      <c r="O82">
        <f t="shared" si="19"/>
        <v>434.95511561355153</v>
      </c>
      <c r="P82">
        <f t="shared" si="14"/>
        <v>5.1458501140683799</v>
      </c>
      <c r="T82">
        <f t="shared" si="15"/>
        <v>96</v>
      </c>
      <c r="U82">
        <f t="shared" si="20"/>
        <v>-308.49219913868586</v>
      </c>
      <c r="V82">
        <f t="shared" si="16"/>
        <v>657.76946464901312</v>
      </c>
    </row>
    <row r="83" spans="1:22" x14ac:dyDescent="0.3">
      <c r="A83">
        <f t="shared" si="21"/>
        <v>93</v>
      </c>
      <c r="B83">
        <f t="shared" si="17"/>
        <v>87.867634344611417</v>
      </c>
      <c r="C83">
        <f t="shared" si="18"/>
        <v>1010.6563295458911</v>
      </c>
      <c r="K83">
        <v>190</v>
      </c>
      <c r="L83">
        <f t="shared" si="22"/>
        <v>-861</v>
      </c>
      <c r="N83">
        <f t="shared" si="23"/>
        <v>2</v>
      </c>
      <c r="O83">
        <f t="shared" si="19"/>
        <v>434.82047611256638</v>
      </c>
      <c r="P83">
        <f t="shared" si="14"/>
        <v>10.290134341186755</v>
      </c>
      <c r="T83">
        <f t="shared" si="15"/>
        <v>97</v>
      </c>
      <c r="U83">
        <f t="shared" si="20"/>
        <v>-319.36047234405612</v>
      </c>
      <c r="V83">
        <f t="shared" si="16"/>
        <v>656.54058064023718</v>
      </c>
    </row>
    <row r="84" spans="1:22" x14ac:dyDescent="0.3">
      <c r="A84">
        <f t="shared" si="21"/>
        <v>92</v>
      </c>
      <c r="B84">
        <f t="shared" si="17"/>
        <v>105.50501033757519</v>
      </c>
      <c r="C84">
        <f t="shared" si="18"/>
        <v>1011.4119317509504</v>
      </c>
      <c r="K84">
        <v>190</v>
      </c>
      <c r="L84">
        <f t="shared" si="22"/>
        <v>-860</v>
      </c>
      <c r="N84">
        <f t="shared" si="23"/>
        <v>3</v>
      </c>
      <c r="O84">
        <f t="shared" si="19"/>
        <v>434.59612246796934</v>
      </c>
      <c r="P84">
        <f t="shared" si="14"/>
        <v>15.431287270905965</v>
      </c>
      <c r="T84">
        <f t="shared" si="15"/>
        <v>98</v>
      </c>
      <c r="U84">
        <f t="shared" si="20"/>
        <v>-330.20565582504918</v>
      </c>
      <c r="V84">
        <f t="shared" si="16"/>
        <v>655.12230223414315</v>
      </c>
    </row>
    <row r="85" spans="1:22" x14ac:dyDescent="0.3">
      <c r="A85">
        <f t="shared" si="21"/>
        <v>91</v>
      </c>
      <c r="B85">
        <f t="shared" si="17"/>
        <v>123.15288318780324</v>
      </c>
      <c r="C85">
        <f t="shared" si="18"/>
        <v>1011.8597603695466</v>
      </c>
      <c r="K85">
        <v>190</v>
      </c>
      <c r="L85">
        <f t="shared" si="22"/>
        <v>-859</v>
      </c>
      <c r="N85">
        <f t="shared" si="23"/>
        <v>4</v>
      </c>
      <c r="O85">
        <f t="shared" si="19"/>
        <v>434.28212295078191</v>
      </c>
      <c r="P85">
        <f t="shared" si="14"/>
        <v>20.567744445633547</v>
      </c>
      <c r="T85">
        <f t="shared" si="15"/>
        <v>99</v>
      </c>
      <c r="U85">
        <f t="shared" si="20"/>
        <v>-341.02444938229888</v>
      </c>
      <c r="V85">
        <f t="shared" si="16"/>
        <v>653.51506101416203</v>
      </c>
    </row>
    <row r="86" spans="1:22" x14ac:dyDescent="0.3">
      <c r="A86">
        <f t="shared" si="21"/>
        <v>90</v>
      </c>
      <c r="B86">
        <f t="shared" si="17"/>
        <v>140.80588263126205</v>
      </c>
      <c r="C86">
        <f t="shared" si="18"/>
        <v>1011.9996791270166</v>
      </c>
      <c r="K86">
        <v>190</v>
      </c>
      <c r="L86">
        <f t="shared" si="22"/>
        <v>-858</v>
      </c>
      <c r="N86">
        <f t="shared" si="23"/>
        <v>5</v>
      </c>
      <c r="O86">
        <f t="shared" si="19"/>
        <v>433.87857311134769</v>
      </c>
      <c r="P86">
        <f t="shared" si="14"/>
        <v>25.697942836699632</v>
      </c>
      <c r="T86">
        <f t="shared" si="15"/>
        <v>100</v>
      </c>
      <c r="U86">
        <f t="shared" si="20"/>
        <v>-351.81356084691777</v>
      </c>
      <c r="V86">
        <f t="shared" si="16"/>
        <v>651.71934606528384</v>
      </c>
    </row>
    <row r="87" spans="1:22" x14ac:dyDescent="0.3">
      <c r="A87">
        <f t="shared" si="21"/>
        <v>89</v>
      </c>
      <c r="B87">
        <f t="shared" si="17"/>
        <v>158.4586368438907</v>
      </c>
      <c r="C87">
        <f t="shared" si="18"/>
        <v>1011.8316454459533</v>
      </c>
      <c r="K87">
        <v>190</v>
      </c>
      <c r="L87">
        <f t="shared" si="22"/>
        <v>-857</v>
      </c>
      <c r="N87">
        <f t="shared" si="23"/>
        <v>6</v>
      </c>
      <c r="O87">
        <f t="shared" si="19"/>
        <v>433.38559575025607</v>
      </c>
      <c r="P87">
        <f t="shared" si="14"/>
        <v>30.820321319987997</v>
      </c>
      <c r="T87">
        <f t="shared" si="15"/>
        <v>101</v>
      </c>
      <c r="U87">
        <f t="shared" si="20"/>
        <v>-362.56970708230631</v>
      </c>
      <c r="V87">
        <f t="shared" si="16"/>
        <v>649.73570382522882</v>
      </c>
    </row>
    <row r="88" spans="1:22" x14ac:dyDescent="0.3">
      <c r="A88">
        <f t="shared" si="21"/>
        <v>88</v>
      </c>
      <c r="B88">
        <f t="shared" si="17"/>
        <v>176.10577407625235</v>
      </c>
      <c r="C88">
        <f t="shared" si="18"/>
        <v>1011.3557104591612</v>
      </c>
      <c r="K88">
        <v>190</v>
      </c>
      <c r="L88">
        <f t="shared" si="22"/>
        <v>-856</v>
      </c>
      <c r="N88">
        <f t="shared" si="23"/>
        <v>7</v>
      </c>
      <c r="O88">
        <f t="shared" si="19"/>
        <v>432.80334088097425</v>
      </c>
      <c r="P88">
        <f t="shared" si="14"/>
        <v>35.933321150987595</v>
      </c>
      <c r="T88">
        <f t="shared" si="15"/>
        <v>102</v>
      </c>
      <c r="U88">
        <f t="shared" si="20"/>
        <v>-373.28961498321507</v>
      </c>
      <c r="V88">
        <f t="shared" si="16"/>
        <v>647.56473791816552</v>
      </c>
    </row>
    <row r="89" spans="1:22" x14ac:dyDescent="0.3">
      <c r="A89">
        <f t="shared" si="21"/>
        <v>87</v>
      </c>
      <c r="B89">
        <f t="shared" si="17"/>
        <v>193.74192428816184</v>
      </c>
      <c r="C89">
        <f t="shared" si="18"/>
        <v>1010.572018994097</v>
      </c>
      <c r="K89">
        <v>190</v>
      </c>
      <c r="L89">
        <f t="shared" si="22"/>
        <v>-855</v>
      </c>
      <c r="N89">
        <f t="shared" si="23"/>
        <v>8</v>
      </c>
      <c r="O89">
        <f t="shared" si="19"/>
        <v>432.13198568419733</v>
      </c>
      <c r="P89">
        <f t="shared" si="14"/>
        <v>41.035386439119961</v>
      </c>
      <c r="T89">
        <f t="shared" si="15"/>
        <v>103</v>
      </c>
      <c r="U89">
        <f t="shared" si="20"/>
        <v>-383.97002247175277</v>
      </c>
      <c r="V89">
        <f t="shared" si="16"/>
        <v>645.20710897102776</v>
      </c>
    </row>
    <row r="90" spans="1:22" x14ac:dyDescent="0.3">
      <c r="A90">
        <f t="shared" si="21"/>
        <v>86</v>
      </c>
      <c r="B90">
        <f t="shared" si="17"/>
        <v>211.36172078279515</v>
      </c>
      <c r="C90">
        <f t="shared" si="18"/>
        <v>1009.4808095287985</v>
      </c>
      <c r="K90">
        <v>190</v>
      </c>
      <c r="L90">
        <f t="shared" si="22"/>
        <v>-854</v>
      </c>
      <c r="N90">
        <f t="shared" si="23"/>
        <v>9</v>
      </c>
      <c r="O90">
        <f t="shared" si="19"/>
        <v>431.37173445393296</v>
      </c>
      <c r="P90">
        <f t="shared" si="14"/>
        <v>46.124964621198103</v>
      </c>
      <c r="T90">
        <f t="shared" si="15"/>
        <v>104</v>
      </c>
      <c r="U90">
        <f t="shared" si="20"/>
        <v>-394.60767949004065</v>
      </c>
      <c r="V90">
        <f t="shared" si="16"/>
        <v>642.66353441248521</v>
      </c>
    </row>
    <row r="91" spans="1:22" x14ac:dyDescent="0.3">
      <c r="A91">
        <f t="shared" si="21"/>
        <v>85</v>
      </c>
      <c r="B91">
        <f t="shared" si="17"/>
        <v>228.9598018397794</v>
      </c>
      <c r="C91">
        <f t="shared" si="18"/>
        <v>1008.0824141193156</v>
      </c>
      <c r="K91">
        <v>190</v>
      </c>
      <c r="L91">
        <f t="shared" si="22"/>
        <v>-853</v>
      </c>
      <c r="N91">
        <f t="shared" si="23"/>
        <v>10</v>
      </c>
      <c r="O91">
        <f t="shared" si="19"/>
        <v>430.52281853533367</v>
      </c>
      <c r="P91">
        <f t="shared" si="14"/>
        <v>51.200506933872987</v>
      </c>
      <c r="T91">
        <f t="shared" si="15"/>
        <v>105</v>
      </c>
      <c r="U91">
        <f t="shared" si="20"/>
        <v>-405.19934898920741</v>
      </c>
      <c r="V91">
        <f t="shared" si="16"/>
        <v>639.93478825462898</v>
      </c>
    </row>
    <row r="92" spans="1:22" x14ac:dyDescent="0.3">
      <c r="A92">
        <f t="shared" si="21"/>
        <v>84</v>
      </c>
      <c r="B92">
        <f t="shared" si="17"/>
        <v>246.53081234676955</v>
      </c>
      <c r="C92">
        <f t="shared" si="18"/>
        <v>1006.3772582986647</v>
      </c>
      <c r="K92">
        <v>190</v>
      </c>
      <c r="L92">
        <f t="shared" si="22"/>
        <v>-852</v>
      </c>
      <c r="N92">
        <f t="shared" si="23"/>
        <v>11</v>
      </c>
      <c r="O92">
        <f t="shared" si="19"/>
        <v>429.58549625429885</v>
      </c>
      <c r="P92">
        <f t="shared" si="14"/>
        <v>56.260468884923618</v>
      </c>
      <c r="T92">
        <f t="shared" si="15"/>
        <v>106</v>
      </c>
      <c r="U92">
        <f t="shared" si="20"/>
        <v>-415.7418079144266</v>
      </c>
      <c r="V92">
        <f t="shared" si="16"/>
        <v>637.02170085743921</v>
      </c>
    </row>
    <row r="93" spans="1:22" x14ac:dyDescent="0.3">
      <c r="A93">
        <f t="shared" si="21"/>
        <v>83</v>
      </c>
      <c r="B93">
        <f t="shared" si="17"/>
        <v>264.06940542901339</v>
      </c>
      <c r="C93">
        <f t="shared" si="18"/>
        <v>1004.3658609473398</v>
      </c>
      <c r="K93">
        <v>190</v>
      </c>
      <c r="L93">
        <f t="shared" si="22"/>
        <v>-851</v>
      </c>
      <c r="N93">
        <f t="shared" si="23"/>
        <v>12</v>
      </c>
      <c r="O93">
        <f t="shared" si="19"/>
        <v>428.56005283886572</v>
      </c>
      <c r="P93">
        <f>0 + 295*SIN(N93*3.14/180)</f>
        <v>61.303310723247449</v>
      </c>
      <c r="T93">
        <f t="shared" si="15"/>
        <v>107</v>
      </c>
      <c r="U93">
        <f t="shared" si="20"/>
        <v>-426.23184818569428</v>
      </c>
      <c r="V93">
        <f t="shared" si="16"/>
        <v>633.92515867610575</v>
      </c>
    </row>
    <row r="94" spans="1:22" x14ac:dyDescent="0.3">
      <c r="A94">
        <f t="shared" si="21"/>
        <v>82</v>
      </c>
      <c r="B94">
        <f t="shared" si="17"/>
        <v>281.57024407641177</v>
      </c>
      <c r="C94">
        <f t="shared" si="18"/>
        <v>1002.0488341354154</v>
      </c>
      <c r="K94">
        <v>190</v>
      </c>
      <c r="L94">
        <f t="shared" si="22"/>
        <v>-850</v>
      </c>
      <c r="N94">
        <f t="shared" si="23"/>
        <v>13</v>
      </c>
      <c r="O94">
        <f t="shared" si="19"/>
        <v>427.44680033241417</v>
      </c>
      <c r="P94">
        <f>0 + 295*SIN(N94*3.14/180)</f>
        <v>66.327497907408059</v>
      </c>
      <c r="T94">
        <f t="shared" si="15"/>
        <v>108</v>
      </c>
      <c r="U94">
        <f t="shared" si="20"/>
        <v>-436.66627767405197</v>
      </c>
      <c r="V94">
        <f t="shared" si="16"/>
        <v>630.64610399127866</v>
      </c>
    </row>
    <row r="95" spans="1:22" x14ac:dyDescent="0.3">
      <c r="A95">
        <f t="shared" si="21"/>
        <v>81</v>
      </c>
      <c r="B95">
        <f t="shared" si="17"/>
        <v>299.02800276757489</v>
      </c>
      <c r="C95">
        <f t="shared" si="18"/>
        <v>999.42688293629374</v>
      </c>
      <c r="K95">
        <v>190</v>
      </c>
      <c r="L95">
        <f t="shared" si="22"/>
        <v>-849</v>
      </c>
      <c r="N95">
        <f t="shared" si="23"/>
        <v>14</v>
      </c>
      <c r="O95">
        <f t="shared" si="19"/>
        <v>426.24607749871177</v>
      </c>
      <c r="P95">
        <f t="shared" ref="P95:P111" si="24">0 + 295*SIN(N95*3.14/180)</f>
        <v>71.331501572597574</v>
      </c>
      <c r="T95">
        <f t="shared" si="15"/>
        <v>109</v>
      </c>
      <c r="U95">
        <f t="shared" si="20"/>
        <v>-447.04192117295378</v>
      </c>
      <c r="V95">
        <f t="shared" si="16"/>
        <v>627.18553462233228</v>
      </c>
    </row>
    <row r="96" spans="1:22" x14ac:dyDescent="0.3">
      <c r="A96">
        <f>A95-1</f>
        <v>80</v>
      </c>
      <c r="B96">
        <f t="shared" si="17"/>
        <v>316.43736909038296</v>
      </c>
      <c r="C96">
        <f t="shared" si="18"/>
        <v>996.50080521215034</v>
      </c>
      <c r="K96">
        <v>190</v>
      </c>
      <c r="L96">
        <f t="shared" si="22"/>
        <v>-848</v>
      </c>
      <c r="N96">
        <f t="shared" si="23"/>
        <v>15</v>
      </c>
      <c r="O96">
        <f t="shared" si="19"/>
        <v>424.95824971882757</v>
      </c>
      <c r="P96">
        <f t="shared" si="24"/>
        <v>76.313798995871593</v>
      </c>
      <c r="T96">
        <f t="shared" si="15"/>
        <v>110</v>
      </c>
      <c r="U96">
        <f t="shared" si="20"/>
        <v>-457.35562136448493</v>
      </c>
      <c r="V96">
        <f t="shared" si="16"/>
        <v>623.54450362372665</v>
      </c>
    </row>
    <row r="97" spans="1:22" x14ac:dyDescent="0.3">
      <c r="A97">
        <f t="shared" ref="A97:A146" si="25">A96-1</f>
        <v>79</v>
      </c>
      <c r="B97">
        <f t="shared" si="17"/>
        <v>333.79304535855925</v>
      </c>
      <c r="C97">
        <f t="shared" si="18"/>
        <v>993.27149137114338</v>
      </c>
      <c r="K97">
        <v>190</v>
      </c>
      <c r="L97">
        <f t="shared" si="22"/>
        <v>-847</v>
      </c>
      <c r="N97">
        <f t="shared" si="23"/>
        <v>16</v>
      </c>
      <c r="O97">
        <f t="shared" si="19"/>
        <v>423.58370887994636</v>
      </c>
      <c r="P97">
        <f t="shared" si="24"/>
        <v>81.272874059515232</v>
      </c>
      <c r="T97">
        <f t="shared" si="15"/>
        <v>111</v>
      </c>
      <c r="U97">
        <f t="shared" si="20"/>
        <v>-467.60423978013591</v>
      </c>
      <c r="V97">
        <f t="shared" si="16"/>
        <v>619.72411896456299</v>
      </c>
    </row>
    <row r="98" spans="1:22" x14ac:dyDescent="0.3">
      <c r="A98">
        <f t="shared" si="25"/>
        <v>78</v>
      </c>
      <c r="B98">
        <f t="shared" si="17"/>
        <v>351.08975022375978</v>
      </c>
      <c r="C98">
        <f t="shared" si="18"/>
        <v>989.73992409646212</v>
      </c>
      <c r="K98">
        <v>190</v>
      </c>
      <c r="L98">
        <f t="shared" si="22"/>
        <v>-846</v>
      </c>
      <c r="N98">
        <f t="shared" si="23"/>
        <v>17</v>
      </c>
      <c r="O98">
        <f t="shared" si="19"/>
        <v>422.12287325611692</v>
      </c>
      <c r="P98">
        <f t="shared" si="24"/>
        <v>86.2072177123991</v>
      </c>
      <c r="T98">
        <f t="shared" si="15"/>
        <v>112</v>
      </c>
      <c r="U98">
        <f t="shared" si="20"/>
        <v>-477.78465775584232</v>
      </c>
      <c r="V98">
        <f t="shared" si="16"/>
        <v>615.72554319142705</v>
      </c>
    </row>
    <row r="99" spans="1:22" x14ac:dyDescent="0.3">
      <c r="A99">
        <f t="shared" si="25"/>
        <v>77</v>
      </c>
      <c r="B99">
        <f t="shared" si="17"/>
        <v>368.32222028269342</v>
      </c>
      <c r="C99">
        <f t="shared" si="18"/>
        <v>985.90717804729525</v>
      </c>
      <c r="K99">
        <v>190</v>
      </c>
      <c r="L99">
        <f t="shared" si="22"/>
        <v>-845</v>
      </c>
      <c r="N99">
        <f t="shared" si="23"/>
        <v>18</v>
      </c>
      <c r="O99">
        <f t="shared" si="19"/>
        <v>420.57618738097102</v>
      </c>
      <c r="P99">
        <f t="shared" si="24"/>
        <v>91.115328429184984</v>
      </c>
      <c r="T99">
        <f t="shared" ref="T99:T161" si="26">T98+1</f>
        <v>113</v>
      </c>
      <c r="U99">
        <f t="shared" si="20"/>
        <v>-487.89377738099631</v>
      </c>
      <c r="V99">
        <f t="shared" ref="V99:V161" si="27" xml:space="preserve"> $R$2 + 627*SIN(T99*3.14/180)</f>
        <v>611.5499930746256</v>
      </c>
    </row>
    <row r="100" spans="1:22" x14ac:dyDescent="0.3">
      <c r="A100">
        <f t="shared" si="25"/>
        <v>76</v>
      </c>
      <c r="B100">
        <f t="shared" si="17"/>
        <v>385.48521167877999</v>
      </c>
      <c r="C100">
        <f t="shared" si="18"/>
        <v>981.77441953181108</v>
      </c>
      <c r="K100">
        <v>190</v>
      </c>
      <c r="L100">
        <f t="shared" si="22"/>
        <v>-844</v>
      </c>
      <c r="N100">
        <f t="shared" si="23"/>
        <v>19</v>
      </c>
      <c r="O100">
        <f t="shared" si="19"/>
        <v>418.94412191245118</v>
      </c>
      <c r="P100">
        <f t="shared" si="24"/>
        <v>95.99571266724142</v>
      </c>
      <c r="T100">
        <f t="shared" si="26"/>
        <v>114</v>
      </c>
      <c r="U100">
        <f t="shared" si="20"/>
        <v>-497.92852244114454</v>
      </c>
      <c r="V100">
        <f t="shared" si="27"/>
        <v>607.19873923792193</v>
      </c>
    </row>
    <row r="101" spans="1:22" x14ac:dyDescent="0.3">
      <c r="A101">
        <f t="shared" si="25"/>
        <v>75</v>
      </c>
      <c r="B101">
        <f t="shared" si="17"/>
        <v>402.57350169786088</v>
      </c>
      <c r="C101">
        <f t="shared" si="18"/>
        <v>977.34290615224882</v>
      </c>
      <c r="K101">
        <v>190</v>
      </c>
      <c r="L101">
        <f t="shared" si="22"/>
        <v>-843</v>
      </c>
      <c r="N101">
        <f t="shared" si="23"/>
        <v>20</v>
      </c>
      <c r="O101">
        <f t="shared" si="19"/>
        <v>417.22717348958929</v>
      </c>
      <c r="P101">
        <f t="shared" si="24"/>
        <v>100.84688532113002</v>
      </c>
      <c r="T101">
        <f t="shared" si="26"/>
        <v>115</v>
      </c>
      <c r="U101">
        <f t="shared" si="20"/>
        <v>-507.88583935408201</v>
      </c>
      <c r="V101">
        <f t="shared" si="27"/>
        <v>602.67310577188391</v>
      </c>
    </row>
    <row r="102" spans="1:22" x14ac:dyDescent="0.3">
      <c r="A102">
        <f t="shared" si="25"/>
        <v>74</v>
      </c>
      <c r="B102">
        <f t="shared" si="17"/>
        <v>419.58189035747483</v>
      </c>
      <c r="C102">
        <f t="shared" si="18"/>
        <v>972.61398642222957</v>
      </c>
      <c r="K102">
        <v>190</v>
      </c>
      <c r="L102">
        <f t="shared" si="22"/>
        <v>-842</v>
      </c>
      <c r="N102">
        <f t="shared" si="23"/>
        <v>21</v>
      </c>
      <c r="O102">
        <f t="shared" si="19"/>
        <v>415.42586458137879</v>
      </c>
      <c r="P102">
        <f t="shared" si="24"/>
        <v>105.66737017452452</v>
      </c>
      <c r="T102">
        <f t="shared" si="26"/>
        <v>116</v>
      </c>
      <c r="U102">
        <f t="shared" si="20"/>
        <v>-517.76269809906114</v>
      </c>
      <c r="V102">
        <f t="shared" si="27"/>
        <v>597.97446983096154</v>
      </c>
    </row>
    <row r="103" spans="1:22" x14ac:dyDescent="0.3">
      <c r="A103">
        <f t="shared" si="25"/>
        <v>73</v>
      </c>
      <c r="B103">
        <f t="shared" si="17"/>
        <v>436.50520198921907</v>
      </c>
      <c r="C103">
        <f t="shared" si="18"/>
        <v>967.58909935640156</v>
      </c>
      <c r="K103">
        <v>190</v>
      </c>
      <c r="L103">
        <f t="shared" si="22"/>
        <v>-841</v>
      </c>
      <c r="N103">
        <f t="shared" si="23"/>
        <v>22</v>
      </c>
      <c r="O103">
        <f t="shared" si="19"/>
        <v>413.54074332778674</v>
      </c>
      <c r="P103">
        <f t="shared" si="24"/>
        <v>110.45570034942472</v>
      </c>
      <c r="T103">
        <f t="shared" si="26"/>
        <v>117</v>
      </c>
      <c r="U103">
        <f t="shared" si="20"/>
        <v>-527.5560931388286</v>
      </c>
      <c r="V103">
        <f t="shared" si="27"/>
        <v>593.10426121441856</v>
      </c>
    </row>
    <row r="104" spans="1:22" x14ac:dyDescent="0.3">
      <c r="A104">
        <f t="shared" si="25"/>
        <v>72</v>
      </c>
      <c r="B104">
        <f t="shared" si="17"/>
        <v>453.33828681370852</v>
      </c>
      <c r="C104">
        <f t="shared" si="18"/>
        <v>962.26977403254762</v>
      </c>
      <c r="K104">
        <v>190</v>
      </c>
      <c r="L104">
        <f t="shared" si="22"/>
        <v>-840</v>
      </c>
      <c r="N104">
        <f t="shared" si="23"/>
        <v>23</v>
      </c>
      <c r="O104">
        <f t="shared" si="19"/>
        <v>411.57238337295445</v>
      </c>
      <c r="P104">
        <f t="shared" si="24"/>
        <v>115.21041875252884</v>
      </c>
      <c r="T104">
        <f t="shared" si="26"/>
        <v>118</v>
      </c>
      <c r="U104">
        <f t="shared" si="20"/>
        <v>-537.26304433421456</v>
      </c>
      <c r="V104">
        <f t="shared" si="27"/>
        <v>588.06396193124203</v>
      </c>
    </row>
    <row r="105" spans="1:22" x14ac:dyDescent="0.3">
      <c r="A105">
        <f t="shared" si="25"/>
        <v>71</v>
      </c>
      <c r="B105">
        <f t="shared" si="17"/>
        <v>470.07602250765922</v>
      </c>
      <c r="C105">
        <f t="shared" si="18"/>
        <v>956.65762912628418</v>
      </c>
      <c r="K105">
        <v>190</v>
      </c>
      <c r="L105">
        <f t="shared" si="22"/>
        <v>-839</v>
      </c>
      <c r="N105">
        <f t="shared" si="23"/>
        <v>24</v>
      </c>
      <c r="O105">
        <f t="shared" si="19"/>
        <v>409.52138369063709</v>
      </c>
      <c r="P105">
        <f t="shared" si="24"/>
        <v>119.93007851862839</v>
      </c>
      <c r="T105">
        <f t="shared" si="26"/>
        <v>119</v>
      </c>
      <c r="U105">
        <f t="shared" si="20"/>
        <v>-546.88059785099063</v>
      </c>
      <c r="V105">
        <f t="shared" si="27"/>
        <v>582.85510574916646</v>
      </c>
    </row>
    <row r="106" spans="1:22" x14ac:dyDescent="0.3">
      <c r="A106">
        <f t="shared" si="25"/>
        <v>70</v>
      </c>
      <c r="B106">
        <f t="shared" si="17"/>
        <v>486.71331576261599</v>
      </c>
      <c r="C106">
        <f t="shared" si="18"/>
        <v>950.75437241849829</v>
      </c>
      <c r="K106">
        <v>190</v>
      </c>
      <c r="L106">
        <f t="shared" si="22"/>
        <v>-838</v>
      </c>
      <c r="N106">
        <f t="shared" si="23"/>
        <v>25</v>
      </c>
      <c r="O106">
        <f t="shared" si="19"/>
        <v>407.3883684019354</v>
      </c>
      <c r="P106">
        <f t="shared" si="24"/>
        <v>124.61324345089042</v>
      </c>
      <c r="T106">
        <f t="shared" si="26"/>
        <v>120</v>
      </c>
      <c r="U106">
        <f t="shared" si="20"/>
        <v>-556.4058270587243</v>
      </c>
      <c r="V106">
        <f t="shared" si="27"/>
        <v>577.47927772794685</v>
      </c>
    </row>
    <row r="107" spans="1:22" x14ac:dyDescent="0.3">
      <c r="A107">
        <f t="shared" si="25"/>
        <v>69</v>
      </c>
      <c r="B107">
        <f t="shared" si="17"/>
        <v>503.2451038348508</v>
      </c>
      <c r="C107">
        <f t="shared" si="18"/>
        <v>944.56180027566666</v>
      </c>
      <c r="K107">
        <v>190</v>
      </c>
      <c r="L107">
        <f t="shared" si="22"/>
        <v>-837</v>
      </c>
      <c r="N107">
        <f t="shared" si="23"/>
        <v>26</v>
      </c>
      <c r="O107">
        <f t="shared" si="19"/>
        <v>405.17398658537479</v>
      </c>
      <c r="P107">
        <f t="shared" si="24"/>
        <v>129.25848845789386</v>
      </c>
      <c r="T107">
        <f t="shared" si="26"/>
        <v>121</v>
      </c>
      <c r="U107">
        <f t="shared" si="20"/>
        <v>-565.83583342135648</v>
      </c>
      <c r="V107">
        <f t="shared" si="27"/>
        <v>571.93811373702283</v>
      </c>
    </row>
    <row r="108" spans="1:22" x14ac:dyDescent="0.3">
      <c r="A108">
        <f t="shared" si="25"/>
        <v>68</v>
      </c>
      <c r="B108">
        <f t="shared" si="17"/>
        <v>519.66635608595959</v>
      </c>
      <c r="C108">
        <f t="shared" si="18"/>
        <v>938.08179710322133</v>
      </c>
      <c r="K108">
        <v>190</v>
      </c>
      <c r="L108">
        <f t="shared" si="22"/>
        <v>-836</v>
      </c>
      <c r="N108">
        <f t="shared" si="23"/>
        <v>27</v>
      </c>
      <c r="O108">
        <f t="shared" si="19"/>
        <v>402.87891207939055</v>
      </c>
      <c r="P108">
        <f t="shared" si="24"/>
        <v>133.86439998728582</v>
      </c>
      <c r="T108">
        <f t="shared" si="26"/>
        <v>122</v>
      </c>
      <c r="U108">
        <f t="shared" si="20"/>
        <v>-575.16774737922754</v>
      </c>
      <c r="V108">
        <f t="shared" si="27"/>
        <v>566.23329995772303</v>
      </c>
    </row>
    <row r="109" spans="1:22" x14ac:dyDescent="0.3">
      <c r="A109">
        <f t="shared" si="25"/>
        <v>67</v>
      </c>
      <c r="B109">
        <f t="shared" si="17"/>
        <v>535.97207551369206</v>
      </c>
      <c r="C109">
        <f t="shared" si="18"/>
        <v>931.31633477212188</v>
      </c>
      <c r="K109">
        <v>190</v>
      </c>
      <c r="L109">
        <f t="shared" si="22"/>
        <v>-835</v>
      </c>
      <c r="N109">
        <f t="shared" si="23"/>
        <v>28</v>
      </c>
      <c r="O109">
        <f t="shared" si="19"/>
        <v>400.50384327727801</v>
      </c>
      <c r="P109">
        <f t="shared" si="24"/>
        <v>138.4295764559271</v>
      </c>
      <c r="T109">
        <f t="shared" si="26"/>
        <v>123</v>
      </c>
      <c r="U109">
        <f t="shared" si="20"/>
        <v>-584.3987292222871</v>
      </c>
      <c r="V109">
        <f t="shared" si="27"/>
        <v>560.366572370158</v>
      </c>
    </row>
    <row r="110" spans="1:22" x14ac:dyDescent="0.3">
      <c r="A110">
        <f t="shared" si="25"/>
        <v>66</v>
      </c>
      <c r="B110">
        <f t="shared" si="17"/>
        <v>552.15730027254187</v>
      </c>
      <c r="C110">
        <f t="shared" si="18"/>
        <v>924.26747201881426</v>
      </c>
      <c r="K110">
        <v>190</v>
      </c>
      <c r="L110">
        <f t="shared" si="22"/>
        <v>-834</v>
      </c>
      <c r="N110">
        <f t="shared" si="23"/>
        <v>29</v>
      </c>
      <c r="O110">
        <f t="shared" si="19"/>
        <v>398.04950291467077</v>
      </c>
      <c r="P110">
        <f t="shared" si="24"/>
        <v>142.95262867639519</v>
      </c>
      <c r="T110">
        <f t="shared" si="26"/>
        <v>124</v>
      </c>
      <c r="U110">
        <f t="shared" si="20"/>
        <v>-593.52596995422118</v>
      </c>
      <c r="V110">
        <f t="shared" si="27"/>
        <v>554.33971622495926</v>
      </c>
    </row>
    <row r="111" spans="1:22" x14ac:dyDescent="0.3">
      <c r="A111">
        <f t="shared" si="25"/>
        <v>65</v>
      </c>
      <c r="B111">
        <f t="shared" si="17"/>
        <v>568.2171051836425</v>
      </c>
      <c r="C111">
        <f t="shared" si="18"/>
        <v>916.93735381875535</v>
      </c>
      <c r="K111">
        <v>190</v>
      </c>
      <c r="L111">
        <f t="shared" si="22"/>
        <v>-833</v>
      </c>
      <c r="N111">
        <f t="shared" si="23"/>
        <v>30</v>
      </c>
      <c r="O111">
        <f t="shared" si="19"/>
        <v>395.51663784961158</v>
      </c>
      <c r="P111">
        <f t="shared" si="24"/>
        <v>147.4321802797152</v>
      </c>
      <c r="T111">
        <f t="shared" si="26"/>
        <v>125</v>
      </c>
      <c r="U111">
        <f t="shared" si="20"/>
        <v>-602.54669214723162</v>
      </c>
      <c r="V111">
        <f t="shared" si="27"/>
        <v>548.15456550002773</v>
      </c>
    </row>
    <row r="112" spans="1:22" x14ac:dyDescent="0.3">
      <c r="A112">
        <f t="shared" si="25"/>
        <v>64</v>
      </c>
      <c r="B112">
        <f t="shared" si="17"/>
        <v>584.14660323350313</v>
      </c>
      <c r="C112">
        <f t="shared" si="18"/>
        <v>909.32821073369382</v>
      </c>
      <c r="K112">
        <v>190</v>
      </c>
      <c r="L112">
        <f t="shared" si="22"/>
        <v>-832</v>
      </c>
      <c r="N112">
        <f t="shared" si="23"/>
        <v>31</v>
      </c>
      <c r="O112">
        <f t="shared" si="19"/>
        <v>392.90601883528279</v>
      </c>
      <c r="P112">
        <f t="shared" ref="P112:P122" si="28">0 + 295*SIN(N112*3.14/180)</f>
        <v>151.86686813419041</v>
      </c>
      <c r="T112">
        <f t="shared" si="26"/>
        <v>126</v>
      </c>
      <c r="U112">
        <f t="shared" si="20"/>
        <v>-611.45815078721057</v>
      </c>
      <c r="V112">
        <f t="shared" si="27"/>
        <v>541.81300234245009</v>
      </c>
    </row>
    <row r="113" spans="1:22" x14ac:dyDescent="0.3">
      <c r="A113">
        <f t="shared" si="25"/>
        <v>63</v>
      </c>
      <c r="B113">
        <f t="shared" si="17"/>
        <v>599.94094706113106</v>
      </c>
      <c r="C113">
        <f t="shared" si="18"/>
        <v>901.4423582329099</v>
      </c>
      <c r="K113">
        <v>190</v>
      </c>
      <c r="L113">
        <f t="shared" si="22"/>
        <v>-831</v>
      </c>
      <c r="N113">
        <f t="shared" si="23"/>
        <v>32</v>
      </c>
      <c r="O113">
        <f t="shared" si="19"/>
        <v>390.21844028546559</v>
      </c>
      <c r="P113">
        <f t="shared" si="28"/>
        <v>156.25534276020414</v>
      </c>
      <c r="T113">
        <f t="shared" si="26"/>
        <v>127</v>
      </c>
      <c r="U113">
        <f t="shared" si="20"/>
        <v>-620.2576341090496</v>
      </c>
      <c r="V113">
        <f t="shared" si="27"/>
        <v>535.31695649576227</v>
      </c>
    </row>
    <row r="114" spans="1:22" x14ac:dyDescent="0.3">
      <c r="A114">
        <f t="shared" si="25"/>
        <v>62</v>
      </c>
      <c r="B114">
        <f t="shared" si="17"/>
        <v>615.59533043308886</v>
      </c>
      <c r="C114">
        <f t="shared" si="18"/>
        <v>893.28219598861426</v>
      </c>
      <c r="K114">
        <v>190</v>
      </c>
      <c r="L114">
        <f t="shared" si="22"/>
        <v>-830</v>
      </c>
      <c r="N114">
        <f t="shared" ref="N114:N122" si="29">N113+1</f>
        <v>33</v>
      </c>
      <c r="O114">
        <f t="shared" si="19"/>
        <v>387.45472003279883</v>
      </c>
      <c r="P114">
        <f t="shared" si="28"/>
        <v>160.59626874086817</v>
      </c>
      <c r="T114">
        <f t="shared" si="26"/>
        <v>128</v>
      </c>
      <c r="U114">
        <f t="shared" si="20"/>
        <v>-628.94246442183396</v>
      </c>
      <c r="V114">
        <f t="shared" si="27"/>
        <v>528.66840471272428</v>
      </c>
    </row>
    <row r="115" spans="1:22" x14ac:dyDescent="0.3">
      <c r="A115">
        <f t="shared" si="25"/>
        <v>61</v>
      </c>
      <c r="B115">
        <f t="shared" si="17"/>
        <v>631.10498970603453</v>
      </c>
      <c r="C115">
        <f t="shared" si="18"/>
        <v>884.85020714572681</v>
      </c>
      <c r="K115">
        <v>190</v>
      </c>
      <c r="L115">
        <f t="shared" si="22"/>
        <v>-829</v>
      </c>
      <c r="N115">
        <f t="shared" si="29"/>
        <v>34</v>
      </c>
      <c r="O115">
        <f t="shared" si="19"/>
        <v>384.61569907991202</v>
      </c>
      <c r="P115">
        <f t="shared" si="28"/>
        <v>164.88832512839085</v>
      </c>
      <c r="T115">
        <f t="shared" si="26"/>
        <v>129</v>
      </c>
      <c r="U115">
        <f t="shared" si="20"/>
        <v>-637.50999892366508</v>
      </c>
      <c r="V115">
        <f t="shared" si="27"/>
        <v>521.86937015379431</v>
      </c>
    </row>
    <row r="116" spans="1:22" x14ac:dyDescent="0.3">
      <c r="A116">
        <f t="shared" si="25"/>
        <v>60</v>
      </c>
      <c r="B116">
        <f t="shared" si="17"/>
        <v>646.46520527630423</v>
      </c>
      <c r="C116">
        <f t="shared" si="18"/>
        <v>876.14895756625253</v>
      </c>
      <c r="K116">
        <v>190</v>
      </c>
      <c r="L116">
        <f t="shared" si="22"/>
        <v>-828</v>
      </c>
      <c r="N116">
        <f t="shared" si="29"/>
        <v>35</v>
      </c>
      <c r="O116">
        <f t="shared" si="19"/>
        <v>381.70224134350747</v>
      </c>
      <c r="P116">
        <f t="shared" si="28"/>
        <v>169.13020584604297</v>
      </c>
      <c r="T116">
        <f t="shared" si="26"/>
        <v>130</v>
      </c>
      <c r="U116">
        <f t="shared" si="20"/>
        <v>-645.95763050586913</v>
      </c>
      <c r="V116">
        <f t="shared" si="27"/>
        <v>514.9219217714782</v>
      </c>
    </row>
    <row r="117" spans="1:22" x14ac:dyDescent="0.3">
      <c r="A117">
        <f t="shared" si="25"/>
        <v>59</v>
      </c>
      <c r="B117">
        <f t="shared" si="17"/>
        <v>661.67130301609018</v>
      </c>
      <c r="C117">
        <f t="shared" si="18"/>
        <v>867.18109504848792</v>
      </c>
      <c r="K117">
        <v>190</v>
      </c>
      <c r="L117">
        <f t="shared" si="22"/>
        <v>-827</v>
      </c>
      <c r="N117">
        <f t="shared" si="29"/>
        <v>36</v>
      </c>
      <c r="O117">
        <f t="shared" si="19"/>
        <v>378.7152333914695</v>
      </c>
      <c r="P117">
        <f t="shared" si="28"/>
        <v>173.32062008559811</v>
      </c>
      <c r="T117">
        <f t="shared" si="26"/>
        <v>131</v>
      </c>
      <c r="U117">
        <f t="shared" si="20"/>
        <v>-654.28278854634027</v>
      </c>
      <c r="V117">
        <f t="shared" si="27"/>
        <v>507.82817368074535</v>
      </c>
    </row>
    <row r="118" spans="1:22" x14ac:dyDescent="0.3">
      <c r="A118">
        <f t="shared" si="25"/>
        <v>58</v>
      </c>
      <c r="B118">
        <f t="shared" si="17"/>
        <v>676.71865569578358</v>
      </c>
      <c r="C118">
        <f t="shared" si="18"/>
        <v>857.94934852129302</v>
      </c>
      <c r="K118">
        <v>190</v>
      </c>
      <c r="L118">
        <f t="shared" si="22"/>
        <v>-826</v>
      </c>
      <c r="N118">
        <f t="shared" si="29"/>
        <v>37</v>
      </c>
      <c r="O118">
        <f t="shared" si="19"/>
        <v>375.65558417308114</v>
      </c>
      <c r="P118">
        <f t="shared" si="28"/>
        <v>177.45829270012675</v>
      </c>
      <c r="T118">
        <f t="shared" si="26"/>
        <v>132</v>
      </c>
      <c r="U118">
        <f t="shared" si="20"/>
        <v>-662.48293969178553</v>
      </c>
      <c r="V118">
        <f t="shared" si="27"/>
        <v>500.59028451570259</v>
      </c>
    </row>
    <row r="119" spans="1:22" x14ac:dyDescent="0.3">
      <c r="A119">
        <f t="shared" si="25"/>
        <v>57</v>
      </c>
      <c r="B119">
        <f t="shared" si="17"/>
        <v>691.6026843920439</v>
      </c>
      <c r="C119">
        <f t="shared" si="18"/>
        <v>848.45652721367583</v>
      </c>
      <c r="K119">
        <v>190</v>
      </c>
      <c r="L119">
        <f t="shared" si="22"/>
        <v>-825</v>
      </c>
      <c r="N119">
        <f t="shared" si="29"/>
        <v>38</v>
      </c>
      <c r="O119">
        <f t="shared" si="19"/>
        <v>372.52422474242996</v>
      </c>
      <c r="P119">
        <f t="shared" si="28"/>
        <v>181.54196459202456</v>
      </c>
      <c r="T119">
        <f t="shared" si="26"/>
        <v>133</v>
      </c>
      <c r="U119">
        <f t="shared" si="20"/>
        <v>-670.55558862862597</v>
      </c>
      <c r="V119">
        <f t="shared" si="27"/>
        <v>493.21045677271786</v>
      </c>
    </row>
    <row r="120" spans="1:22" x14ac:dyDescent="0.3">
      <c r="A120">
        <f t="shared" si="25"/>
        <v>56</v>
      </c>
      <c r="B120">
        <f t="shared" si="17"/>
        <v>706.3188598811704</v>
      </c>
      <c r="C120">
        <f t="shared" si="18"/>
        <v>838.70551979994229</v>
      </c>
      <c r="K120">
        <v>190</v>
      </c>
      <c r="L120">
        <f t="shared" si="22"/>
        <v>-824</v>
      </c>
      <c r="N120">
        <f t="shared" si="29"/>
        <v>39</v>
      </c>
      <c r="O120">
        <f t="shared" si="19"/>
        <v>369.32210797508753</v>
      </c>
      <c r="P120">
        <f t="shared" si="28"/>
        <v>185.57039309615718</v>
      </c>
      <c r="T120">
        <f t="shared" si="26"/>
        <v>134</v>
      </c>
      <c r="U120">
        <f t="shared" si="20"/>
        <v>-678.49827884232184</v>
      </c>
      <c r="V120">
        <f t="shared" si="27"/>
        <v>485.69093614020073</v>
      </c>
    </row>
    <row r="121" spans="1:22" x14ac:dyDescent="0.3">
      <c r="A121">
        <f t="shared" si="25"/>
        <v>55</v>
      </c>
      <c r="B121">
        <f t="shared" si="17"/>
        <v>720.86270401734782</v>
      </c>
      <c r="C121">
        <f t="shared" si="18"/>
        <v>828.69929352066845</v>
      </c>
      <c r="K121">
        <v>190</v>
      </c>
      <c r="L121">
        <f t="shared" si="22"/>
        <v>-823</v>
      </c>
      <c r="N121">
        <f t="shared" si="29"/>
        <v>40</v>
      </c>
      <c r="O121">
        <f t="shared" si="19"/>
        <v>366.05020827814815</v>
      </c>
      <c r="P121">
        <f t="shared" si="28"/>
        <v>189.54235235800425</v>
      </c>
      <c r="T121">
        <f t="shared" si="26"/>
        <v>135</v>
      </c>
      <c r="U121">
        <f t="shared" si="20"/>
        <v>-686.3085933648938</v>
      </c>
      <c r="V121">
        <f t="shared" si="27"/>
        <v>478.03401081523521</v>
      </c>
    </row>
    <row r="122" spans="1:22" x14ac:dyDescent="0.3">
      <c r="A122">
        <f t="shared" si="25"/>
        <v>54</v>
      </c>
      <c r="B122">
        <f t="shared" si="17"/>
        <v>735.22979109535152</v>
      </c>
      <c r="C122">
        <f t="shared" si="18"/>
        <v>818.44089327976781</v>
      </c>
      <c r="K122">
        <v>190</v>
      </c>
      <c r="L122">
        <f t="shared" si="22"/>
        <v>-822</v>
      </c>
      <c r="N122">
        <f t="shared" si="29"/>
        <v>41</v>
      </c>
      <c r="O122">
        <f t="shared" si="19"/>
        <v>362.70952129371648</v>
      </c>
      <c r="P122">
        <f t="shared" si="28"/>
        <v>193.45663370668797</v>
      </c>
      <c r="T122">
        <f t="shared" si="26"/>
        <v>136</v>
      </c>
      <c r="U122">
        <f t="shared" si="20"/>
        <v>-693.98415551040762</v>
      </c>
      <c r="V122">
        <f t="shared" si="27"/>
        <v>470.2420108072813</v>
      </c>
    </row>
    <row r="123" spans="1:22" x14ac:dyDescent="0.3">
      <c r="A123">
        <f t="shared" si="25"/>
        <v>53</v>
      </c>
      <c r="B123">
        <f t="shared" si="17"/>
        <v>749.41574919729294</v>
      </c>
      <c r="C123">
        <f t="shared" si="18"/>
        <v>807.9334407179233</v>
      </c>
      <c r="K123">
        <v>190</v>
      </c>
      <c r="L123">
        <f t="shared" si="22"/>
        <v>-821</v>
      </c>
      <c r="T123">
        <f t="shared" si="26"/>
        <v>137</v>
      </c>
      <c r="U123">
        <f t="shared" si="20"/>
        <v>-701.52262959820155</v>
      </c>
      <c r="V123">
        <f t="shared" si="27"/>
        <v>462.31730722914978</v>
      </c>
    </row>
    <row r="124" spans="1:22" x14ac:dyDescent="0.3">
      <c r="A124">
        <f t="shared" si="25"/>
        <v>52</v>
      </c>
      <c r="B124">
        <f t="shared" si="17"/>
        <v>763.41626152299887</v>
      </c>
      <c r="C124">
        <f t="shared" si="18"/>
        <v>797.18013326266964</v>
      </c>
      <c r="K124">
        <v>190</v>
      </c>
      <c r="L124">
        <f t="shared" si="22"/>
        <v>-820</v>
      </c>
      <c r="T124">
        <f t="shared" si="26"/>
        <v>138</v>
      </c>
      <c r="U124">
        <f t="shared" si="20"/>
        <v>-708.92172166363741</v>
      </c>
      <c r="V124">
        <f t="shared" si="27"/>
        <v>454.26231157546988</v>
      </c>
    </row>
    <row r="125" spans="1:22" x14ac:dyDescent="0.3">
      <c r="A125">
        <f t="shared" si="25"/>
        <v>51</v>
      </c>
      <c r="B125">
        <f t="shared" si="17"/>
        <v>777.22706770361674</v>
      </c>
      <c r="C125">
        <f t="shared" si="18"/>
        <v>786.18424315541347</v>
      </c>
      <c r="K125">
        <v>190</v>
      </c>
      <c r="L125">
        <f t="shared" si="22"/>
        <v>-819</v>
      </c>
      <c r="T125">
        <f t="shared" si="26"/>
        <v>139</v>
      </c>
      <c r="U125">
        <f t="shared" si="20"/>
        <v>-716.17918015615487</v>
      </c>
      <c r="V125">
        <f t="shared" si="27"/>
        <v>446.07947498887086</v>
      </c>
    </row>
    <row r="126" spans="1:22" x14ac:dyDescent="0.3">
      <c r="A126">
        <f t="shared" si="25"/>
        <v>50</v>
      </c>
      <c r="B126">
        <f t="shared" si="17"/>
        <v>790.84396509805003</v>
      </c>
      <c r="C126">
        <f t="shared" si="18"/>
        <v>774.94911645568584</v>
      </c>
      <c r="K126">
        <v>190</v>
      </c>
      <c r="L126">
        <f t="shared" si="22"/>
        <v>-818</v>
      </c>
      <c r="T126">
        <f t="shared" si="26"/>
        <v>140</v>
      </c>
      <c r="U126">
        <f t="shared" si="20"/>
        <v>-723.29279662442082</v>
      </c>
      <c r="V126">
        <f t="shared" si="27"/>
        <v>437.7712875140956</v>
      </c>
    </row>
    <row r="127" spans="1:22" x14ac:dyDescent="0.3">
      <c r="A127">
        <f t="shared" si="25"/>
        <v>49</v>
      </c>
      <c r="B127">
        <f t="shared" si="17"/>
        <v>804.26281007182479</v>
      </c>
      <c r="C127">
        <f t="shared" si="18"/>
        <v>763.47817202293538</v>
      </c>
      <c r="K127">
        <v>190</v>
      </c>
      <c r="L127">
        <f t="shared" si="22"/>
        <v>-817</v>
      </c>
      <c r="T127">
        <f t="shared" si="26"/>
        <v>141</v>
      </c>
      <c r="U127">
        <f t="shared" si="20"/>
        <v>-730.26040638836344</v>
      </c>
      <c r="V127">
        <f t="shared" si="27"/>
        <v>429.34027734027876</v>
      </c>
    </row>
    <row r="128" spans="1:22" x14ac:dyDescent="0.3">
      <c r="A128">
        <f t="shared" si="25"/>
        <v>48</v>
      </c>
      <c r="B128">
        <f t="shared" si="17"/>
        <v>817.47951925800214</v>
      </c>
      <c r="C128">
        <f t="shared" si="18"/>
        <v>751.77490047616402</v>
      </c>
      <c r="K128">
        <v>190</v>
      </c>
      <c r="L128">
        <f t="shared" si="22"/>
        <v>-816</v>
      </c>
      <c r="T128">
        <f t="shared" si="26"/>
        <v>142</v>
      </c>
      <c r="U128">
        <f t="shared" si="20"/>
        <v>-737.07988919788602</v>
      </c>
      <c r="V128">
        <f t="shared" si="27"/>
        <v>420.78901003161491</v>
      </c>
    </row>
    <row r="129" spans="1:22" x14ac:dyDescent="0.3">
      <c r="A129">
        <f t="shared" si="25"/>
        <v>47</v>
      </c>
      <c r="B129">
        <f t="shared" si="17"/>
        <v>830.49007079975024</v>
      </c>
      <c r="C129">
        <f t="shared" si="18"/>
        <v>739.84286313173016</v>
      </c>
      <c r="K129">
        <v>190</v>
      </c>
      <c r="L129">
        <f t="shared" si="22"/>
        <v>-815</v>
      </c>
      <c r="T129">
        <f t="shared" si="26"/>
        <v>143</v>
      </c>
      <c r="U129">
        <f t="shared" si="20"/>
        <v>-743.74916987806114</v>
      </c>
      <c r="V129">
        <f t="shared" si="27"/>
        <v>412.12008774665702</v>
      </c>
    </row>
    <row r="130" spans="1:22" x14ac:dyDescent="0.3">
      <c r="A130">
        <f t="shared" si="25"/>
        <v>46</v>
      </c>
      <c r="B130">
        <f t="shared" ref="B130:B193" si="30">140 + 1012*COS(A130*3.14/180)</f>
        <v>843.29050557419941</v>
      </c>
      <c r="C130">
        <f t="shared" ref="C130:C193" si="31">0 + 1012*SIN(A130*3.14/180)</f>
        <v>727.68569091963525</v>
      </c>
      <c r="K130">
        <v>190</v>
      </c>
      <c r="L130">
        <f t="shared" si="22"/>
        <v>-814</v>
      </c>
      <c r="T130">
        <f t="shared" si="26"/>
        <v>144</v>
      </c>
      <c r="U130">
        <f t="shared" ref="U130:U161" si="32" xml:space="preserve"> $R$1 + 627*COS(T130*3.14/180)</f>
        <v>-750.26621896060806</v>
      </c>
      <c r="V130">
        <f t="shared" si="27"/>
        <v>403.33614844647587</v>
      </c>
    </row>
    <row r="131" spans="1:22" x14ac:dyDescent="0.3">
      <c r="A131">
        <f t="shared" si="25"/>
        <v>45</v>
      </c>
      <c r="B131">
        <f t="shared" si="30"/>
        <v>855.87692839720614</v>
      </c>
      <c r="C131">
        <f t="shared" si="31"/>
        <v>715.30708327863033</v>
      </c>
      <c r="K131">
        <v>190</v>
      </c>
      <c r="L131">
        <f t="shared" ref="L131:L194" si="33">L130+1</f>
        <v>-813</v>
      </c>
      <c r="T131">
        <f t="shared" si="26"/>
        <v>145</v>
      </c>
      <c r="U131">
        <f t="shared" si="32"/>
        <v>-756.62905330146236</v>
      </c>
      <c r="V131">
        <f t="shared" si="27"/>
        <v>394.43986509192598</v>
      </c>
    </row>
    <row r="132" spans="1:22" x14ac:dyDescent="0.3">
      <c r="A132">
        <f t="shared" si="25"/>
        <v>44</v>
      </c>
      <c r="B132">
        <f t="shared" si="30"/>
        <v>868.24550920866216</v>
      </c>
      <c r="C132">
        <f t="shared" si="31"/>
        <v>702.7108070304713</v>
      </c>
      <c r="K132">
        <v>190</v>
      </c>
      <c r="L132">
        <f t="shared" si="33"/>
        <v>-812</v>
      </c>
      <c r="T132">
        <f t="shared" si="26"/>
        <v>146</v>
      </c>
      <c r="U132">
        <f t="shared" si="32"/>
        <v>-762.83573668424788</v>
      </c>
      <c r="V132">
        <f t="shared" si="27"/>
        <v>385.43394483026236</v>
      </c>
    </row>
    <row r="133" spans="1:22" x14ac:dyDescent="0.3">
      <c r="A133">
        <f t="shared" si="25"/>
        <v>43</v>
      </c>
      <c r="B133">
        <f t="shared" si="30"/>
        <v>880.3924842379846</v>
      </c>
      <c r="C133">
        <f t="shared" si="31"/>
        <v>689.9006952336731</v>
      </c>
      <c r="K133">
        <v>190</v>
      </c>
      <c r="L133">
        <f t="shared" si="33"/>
        <v>-811</v>
      </c>
      <c r="T133">
        <f t="shared" si="26"/>
        <v>147</v>
      </c>
      <c r="U133">
        <f t="shared" si="32"/>
        <v>-768.88438040946994</v>
      </c>
      <c r="V133">
        <f t="shared" si="27"/>
        <v>376.32112817135112</v>
      </c>
    </row>
    <row r="134" spans="1:22" x14ac:dyDescent="0.3">
      <c r="A134">
        <f t="shared" si="25"/>
        <v>42</v>
      </c>
      <c r="B134">
        <f t="shared" si="30"/>
        <v>892.31415714943546</v>
      </c>
      <c r="C134">
        <f t="shared" si="31"/>
        <v>676.88064601710596</v>
      </c>
      <c r="K134">
        <v>190</v>
      </c>
      <c r="L134">
        <f t="shared" si="33"/>
        <v>-810</v>
      </c>
      <c r="T134">
        <f t="shared" si="26"/>
        <v>148</v>
      </c>
      <c r="U134">
        <f t="shared" si="32"/>
        <v>-774.77314386924718</v>
      </c>
      <c r="V134">
        <f t="shared" si="27"/>
        <v>367.10418815373197</v>
      </c>
    </row>
    <row r="135" spans="1:22" x14ac:dyDescent="0.3">
      <c r="A135">
        <f t="shared" si="25"/>
        <v>41</v>
      </c>
      <c r="B135">
        <f t="shared" si="30"/>
        <v>904.00690016691897</v>
      </c>
      <c r="C135">
        <f t="shared" si="31"/>
        <v>663.65462139379065</v>
      </c>
      <c r="K135">
        <v>190</v>
      </c>
      <c r="L135">
        <f t="shared" si="33"/>
        <v>-809</v>
      </c>
      <c r="T135">
        <f t="shared" si="26"/>
        <v>149</v>
      </c>
      <c r="U135">
        <f t="shared" si="32"/>
        <v>-780.5002351074113</v>
      </c>
      <c r="V135">
        <f t="shared" si="27"/>
        <v>357.78592950077888</v>
      </c>
    </row>
    <row r="136" spans="1:22" x14ac:dyDescent="0.3">
      <c r="A136">
        <f t="shared" si="25"/>
        <v>40</v>
      </c>
      <c r="B136">
        <f t="shared" si="30"/>
        <v>915.46715517791847</v>
      </c>
      <c r="C136">
        <f t="shared" si="31"/>
        <v>650.22664605525529</v>
      </c>
      <c r="K136">
        <v>190</v>
      </c>
      <c r="L136">
        <f t="shared" si="33"/>
        <v>-808</v>
      </c>
      <c r="T136">
        <f t="shared" si="26"/>
        <v>150</v>
      </c>
      <c r="U136">
        <f t="shared" si="32"/>
        <v>-786.06391136480079</v>
      </c>
      <c r="V136">
        <f t="shared" si="27"/>
        <v>348.36918776721944</v>
      </c>
    </row>
    <row r="137" spans="1:22" x14ac:dyDescent="0.3">
      <c r="A137">
        <f t="shared" si="25"/>
        <v>39</v>
      </c>
      <c r="B137">
        <f t="shared" si="30"/>
        <v>926.69143481623246</v>
      </c>
      <c r="C137">
        <f t="shared" si="31"/>
        <v>636.60080614681715</v>
      </c>
      <c r="K137">
        <v>190</v>
      </c>
      <c r="L137">
        <f t="shared" si="33"/>
        <v>-807</v>
      </c>
      <c r="T137">
        <f t="shared" si="26"/>
        <v>151</v>
      </c>
      <c r="U137">
        <f t="shared" si="32"/>
        <v>-791.4624796095834</v>
      </c>
      <c r="V137">
        <f t="shared" si="27"/>
        <v>338.85682847627476</v>
      </c>
    </row>
    <row r="138" spans="1:22" x14ac:dyDescent="0.3">
      <c r="A138">
        <f t="shared" si="25"/>
        <v>38</v>
      </c>
      <c r="B138">
        <f t="shared" si="30"/>
        <v>937.67632352318356</v>
      </c>
      <c r="C138">
        <f t="shared" si="31"/>
        <v>622.78124802416562</v>
      </c>
      <c r="K138">
        <v>190</v>
      </c>
      <c r="L138">
        <f t="shared" si="33"/>
        <v>-806</v>
      </c>
      <c r="T138">
        <f t="shared" si="26"/>
        <v>152</v>
      </c>
      <c r="U138">
        <f t="shared" si="32"/>
        <v>-796.69429705244829</v>
      </c>
      <c r="V138">
        <f t="shared" si="27"/>
        <v>329.25174624767658</v>
      </c>
    </row>
    <row r="139" spans="1:22" x14ac:dyDescent="0.3">
      <c r="A139">
        <f t="shared" si="25"/>
        <v>37</v>
      </c>
      <c r="B139">
        <f t="shared" si="30"/>
        <v>948.41847858697679</v>
      </c>
      <c r="C139">
        <f t="shared" si="31"/>
        <v>608.77217699162122</v>
      </c>
      <c r="K139">
        <v>190</v>
      </c>
      <c r="L139">
        <f t="shared" si="33"/>
        <v>-805</v>
      </c>
      <c r="T139">
        <f t="shared" si="26"/>
        <v>153</v>
      </c>
      <c r="U139">
        <f t="shared" si="32"/>
        <v>-801.75777164650754</v>
      </c>
      <c r="V139">
        <f t="shared" si="27"/>
        <v>319.55686391683275</v>
      </c>
    </row>
    <row r="140" spans="1:22" x14ac:dyDescent="0.3">
      <c r="A140">
        <f t="shared" si="25"/>
        <v>36</v>
      </c>
      <c r="B140">
        <f t="shared" si="30"/>
        <v>958.9146311598887</v>
      </c>
      <c r="C140">
        <f t="shared" si="31"/>
        <v>594.5778560224586</v>
      </c>
      <c r="K140">
        <v>190</v>
      </c>
      <c r="L140">
        <f t="shared" si="33"/>
        <v>-804</v>
      </c>
      <c r="T140">
        <f t="shared" si="26"/>
        <v>154</v>
      </c>
      <c r="U140">
        <f t="shared" si="32"/>
        <v>-806.65136257175845</v>
      </c>
      <c r="V140">
        <f t="shared" si="27"/>
        <v>309.7751316454046</v>
      </c>
    </row>
    <row r="141" spans="1:22" x14ac:dyDescent="0.3">
      <c r="A141">
        <f t="shared" si="25"/>
        <v>35</v>
      </c>
      <c r="B141">
        <f t="shared" si="30"/>
        <v>969.16158725298146</v>
      </c>
      <c r="C141">
        <f t="shared" si="31"/>
        <v>580.20260446167958</v>
      </c>
      <c r="K141">
        <v>190</v>
      </c>
      <c r="L141">
        <f t="shared" si="33"/>
        <v>-803</v>
      </c>
      <c r="T141">
        <f t="shared" si="26"/>
        <v>155</v>
      </c>
      <c r="U141">
        <f t="shared" si="32"/>
        <v>-811.37358070395544</v>
      </c>
      <c r="V141">
        <f t="shared" si="27"/>
        <v>299.90952602357135</v>
      </c>
    </row>
    <row r="142" spans="1:22" x14ac:dyDescent="0.3">
      <c r="A142">
        <f t="shared" si="25"/>
        <v>34</v>
      </c>
      <c r="B142">
        <f t="shared" si="30"/>
        <v>979.15622870803713</v>
      </c>
      <c r="C142">
        <f t="shared" si="31"/>
        <v>565.65079671163232</v>
      </c>
      <c r="K142">
        <v>190</v>
      </c>
      <c r="L142">
        <f t="shared" si="33"/>
        <v>-802</v>
      </c>
      <c r="T142">
        <f t="shared" si="26"/>
        <v>156</v>
      </c>
      <c r="U142">
        <f t="shared" si="32"/>
        <v>-815.92298906775204</v>
      </c>
      <c r="V142">
        <f t="shared" si="27"/>
        <v>289.96304916425044</v>
      </c>
    </row>
    <row r="143" spans="1:22" x14ac:dyDescent="0.3">
      <c r="A143">
        <f t="shared" si="25"/>
        <v>33</v>
      </c>
      <c r="B143">
        <f t="shared" si="30"/>
        <v>988.89551414641494</v>
      </c>
      <c r="C143">
        <f t="shared" si="31"/>
        <v>550.92686090087659</v>
      </c>
      <c r="K143">
        <v>190</v>
      </c>
      <c r="L143">
        <f t="shared" si="33"/>
        <v>-801</v>
      </c>
      <c r="T143">
        <f t="shared" si="26"/>
        <v>157</v>
      </c>
      <c r="U143">
        <f t="shared" si="32"/>
        <v>-820.29820327397533</v>
      </c>
      <c r="V143">
        <f t="shared" si="27"/>
        <v>279.93872778955085</v>
      </c>
    </row>
    <row r="144" spans="1:22" x14ac:dyDescent="0.3">
      <c r="A144">
        <f t="shared" si="25"/>
        <v>32</v>
      </c>
      <c r="B144">
        <f t="shared" si="30"/>
        <v>998.37647989454638</v>
      </c>
      <c r="C144">
        <f t="shared" si="31"/>
        <v>536.03527753670039</v>
      </c>
      <c r="K144">
        <v>190</v>
      </c>
      <c r="L144">
        <f t="shared" si="33"/>
        <v>-800</v>
      </c>
      <c r="T144">
        <f t="shared" si="26"/>
        <v>158</v>
      </c>
      <c r="U144">
        <f t="shared" si="32"/>
        <v>-824.49789194089453</v>
      </c>
      <c r="V144">
        <f t="shared" si="27"/>
        <v>269.83961230974063</v>
      </c>
    </row>
    <row r="145" spans="1:22" x14ac:dyDescent="0.3">
      <c r="A145">
        <f t="shared" si="25"/>
        <v>31</v>
      </c>
      <c r="B145">
        <f t="shared" si="30"/>
        <v>1007.5962408857838</v>
      </c>
      <c r="C145">
        <f t="shared" si="31"/>
        <v>520.98057814169726</v>
      </c>
      <c r="K145">
        <v>190</v>
      </c>
      <c r="L145">
        <f t="shared" si="33"/>
        <v>-799</v>
      </c>
      <c r="T145">
        <f t="shared" si="26"/>
        <v>159</v>
      </c>
      <c r="U145">
        <f t="shared" si="32"/>
        <v>-828.52077709936339</v>
      </c>
      <c r="V145">
        <f t="shared" si="27"/>
        <v>259.66877589500223</v>
      </c>
    </row>
    <row r="146" spans="1:22" x14ac:dyDescent="0.3">
      <c r="A146">
        <f t="shared" si="25"/>
        <v>30</v>
      </c>
      <c r="B146">
        <f t="shared" si="30"/>
        <v>1016.5519915383286</v>
      </c>
      <c r="C146">
        <f t="shared" si="31"/>
        <v>505.76734387481963</v>
      </c>
      <c r="K146">
        <v>190</v>
      </c>
      <c r="L146">
        <f t="shared" si="33"/>
        <v>-798</v>
      </c>
      <c r="T146">
        <f t="shared" si="26"/>
        <v>160</v>
      </c>
      <c r="U146">
        <f t="shared" si="32"/>
        <v>-832.36563458170667</v>
      </c>
      <c r="V146">
        <f t="shared" si="27"/>
        <v>249.42931354026578</v>
      </c>
    </row>
    <row r="147" spans="1:22" x14ac:dyDescent="0.3">
      <c r="A147">
        <f>A146-1</f>
        <v>29</v>
      </c>
      <c r="B147">
        <f t="shared" si="30"/>
        <v>1025.2410066089724</v>
      </c>
      <c r="C147">
        <f t="shared" si="31"/>
        <v>490.40020413732861</v>
      </c>
      <c r="K147">
        <v>190</v>
      </c>
      <c r="L147">
        <f t="shared" si="33"/>
        <v>-797</v>
      </c>
      <c r="T147">
        <f t="shared" si="26"/>
        <v>161</v>
      </c>
      <c r="U147">
        <f t="shared" si="32"/>
        <v>-836.03129439423583</v>
      </c>
      <c r="V147">
        <f t="shared" si="27"/>
        <v>239.12434112339824</v>
      </c>
    </row>
    <row r="148" spans="1:22" x14ac:dyDescent="0.3">
      <c r="A148">
        <f t="shared" ref="A148:A211" si="34">A147-1</f>
        <v>28</v>
      </c>
      <c r="B148">
        <f t="shared" si="30"/>
        <v>1033.6606420223911</v>
      </c>
      <c r="C148">
        <f t="shared" si="31"/>
        <v>474.88383516406174</v>
      </c>
      <c r="K148">
        <v>190</v>
      </c>
      <c r="L148">
        <f t="shared" si="33"/>
        <v>-796</v>
      </c>
      <c r="T148">
        <f t="shared" si="26"/>
        <v>162</v>
      </c>
      <c r="U148">
        <f t="shared" si="32"/>
        <v>-839.51664107327861</v>
      </c>
      <c r="V148">
        <f t="shared" si="27"/>
        <v>228.75699445703842</v>
      </c>
    </row>
    <row r="149" spans="1:22" x14ac:dyDescent="0.3">
      <c r="A149">
        <f t="shared" si="34"/>
        <v>27</v>
      </c>
      <c r="B149">
        <f t="shared" si="30"/>
        <v>1041.8083356757397</v>
      </c>
      <c r="C149">
        <f t="shared" si="31"/>
        <v>459.2229586004517</v>
      </c>
      <c r="K149">
        <v>190</v>
      </c>
      <c r="L149">
        <f t="shared" si="33"/>
        <v>-795</v>
      </c>
      <c r="T149">
        <f t="shared" si="26"/>
        <v>163</v>
      </c>
      <c r="U149">
        <f t="shared" si="32"/>
        <v>-842.82061402461659</v>
      </c>
      <c r="V149">
        <f t="shared" si="27"/>
        <v>218.33042833436801</v>
      </c>
    </row>
    <row r="150" spans="1:22" x14ac:dyDescent="0.3">
      <c r="A150">
        <f t="shared" si="34"/>
        <v>26</v>
      </c>
      <c r="B150">
        <f t="shared" si="30"/>
        <v>1049.6816082183027</v>
      </c>
      <c r="C150">
        <f t="shared" si="31"/>
        <v>443.42234006572397</v>
      </c>
      <c r="K150">
        <v>190</v>
      </c>
      <c r="L150">
        <f t="shared" si="33"/>
        <v>-794</v>
      </c>
      <c r="T150">
        <f t="shared" si="26"/>
        <v>164</v>
      </c>
      <c r="U150">
        <f t="shared" si="32"/>
        <v>-845.94220784622462</v>
      </c>
      <c r="V150">
        <f t="shared" si="27"/>
        <v>207.84781556910266</v>
      </c>
    </row>
    <row r="151" spans="1:22" x14ac:dyDescent="0.3">
      <c r="A151">
        <f t="shared" si="34"/>
        <v>25</v>
      </c>
      <c r="B151">
        <f t="shared" si="30"/>
        <v>1057.2780638059614</v>
      </c>
      <c r="C151">
        <f t="shared" si="31"/>
        <v>427.48678770271562</v>
      </c>
      <c r="K151">
        <v>190</v>
      </c>
      <c r="L151">
        <f t="shared" si="33"/>
        <v>-793</v>
      </c>
      <c r="T151">
        <f t="shared" si="26"/>
        <v>165</v>
      </c>
      <c r="U151">
        <f t="shared" si="32"/>
        <v>-848.88047263421413</v>
      </c>
      <c r="V151">
        <f t="shared" si="27"/>
        <v>197.31234603000519</v>
      </c>
    </row>
    <row r="152" spans="1:22" x14ac:dyDescent="0.3">
      <c r="A152">
        <f t="shared" si="34"/>
        <v>24</v>
      </c>
      <c r="B152">
        <f t="shared" si="30"/>
        <v>1064.5953908302536</v>
      </c>
      <c r="C152">
        <f t="shared" si="31"/>
        <v>411.42115071475229</v>
      </c>
      <c r="K152">
        <v>190</v>
      </c>
      <c r="L152">
        <f t="shared" si="33"/>
        <v>-792</v>
      </c>
      <c r="T152">
        <f t="shared" si="26"/>
        <v>166</v>
      </c>
      <c r="U152">
        <f t="shared" si="32"/>
        <v>-851.63451427189284</v>
      </c>
      <c r="V152">
        <f t="shared" si="27"/>
        <v>186.72722567020156</v>
      </c>
    </row>
    <row r="153" spans="1:22" x14ac:dyDescent="0.3">
      <c r="A153">
        <f t="shared" si="34"/>
        <v>23</v>
      </c>
      <c r="B153">
        <f t="shared" si="30"/>
        <v>1071.6313626217961</v>
      </c>
      <c r="C153">
        <f t="shared" si="31"/>
        <v>395.23031789003113</v>
      </c>
      <c r="K153">
        <v>190</v>
      </c>
      <c r="L153">
        <f t="shared" si="33"/>
        <v>-791</v>
      </c>
      <c r="T153">
        <f t="shared" si="26"/>
        <v>167</v>
      </c>
      <c r="U153">
        <f t="shared" si="32"/>
        <v>-854.2034947018426</v>
      </c>
      <c r="V153">
        <f t="shared" si="27"/>
        <v>176.09567555160987</v>
      </c>
    </row>
    <row r="154" spans="1:22" x14ac:dyDescent="0.3">
      <c r="A154">
        <f t="shared" si="34"/>
        <v>22</v>
      </c>
      <c r="B154">
        <f t="shared" si="30"/>
        <v>1078.3838381278651</v>
      </c>
      <c r="C154">
        <f t="shared" si="31"/>
        <v>378.91921611395867</v>
      </c>
      <c r="K154">
        <v>190</v>
      </c>
      <c r="L154">
        <f t="shared" si="33"/>
        <v>-790</v>
      </c>
      <c r="T154">
        <f t="shared" si="26"/>
        <v>168</v>
      </c>
      <c r="U154">
        <f t="shared" si="32"/>
        <v>-856.58663218094171</v>
      </c>
      <c r="V154">
        <f t="shared" si="27"/>
        <v>165.42093086476558</v>
      </c>
    </row>
    <row r="155" spans="1:22" x14ac:dyDescent="0.3">
      <c r="A155">
        <f t="shared" si="34"/>
        <v>21</v>
      </c>
      <c r="B155">
        <f t="shared" si="30"/>
        <v>1084.8507625639163</v>
      </c>
      <c r="C155">
        <f t="shared" si="31"/>
        <v>362.4928088698943</v>
      </c>
      <c r="K155">
        <v>190</v>
      </c>
      <c r="L155">
        <f t="shared" si="33"/>
        <v>-789</v>
      </c>
      <c r="T155">
        <f t="shared" si="26"/>
        <v>169</v>
      </c>
      <c r="U155">
        <f t="shared" si="32"/>
        <v>-858.78320151825096</v>
      </c>
      <c r="V155">
        <f t="shared" si="27"/>
        <v>154.7062399443524</v>
      </c>
    </row>
    <row r="156" spans="1:22" x14ac:dyDescent="0.3">
      <c r="A156">
        <f t="shared" si="34"/>
        <v>20</v>
      </c>
      <c r="B156">
        <f t="shared" si="30"/>
        <v>1091.0301680388623</v>
      </c>
      <c r="C156">
        <f t="shared" si="31"/>
        <v>345.95609472875788</v>
      </c>
      <c r="K156">
        <v>190</v>
      </c>
      <c r="L156">
        <f t="shared" si="33"/>
        <v>-788</v>
      </c>
      <c r="T156">
        <f t="shared" si="26"/>
        <v>170</v>
      </c>
      <c r="U156">
        <f t="shared" si="32"/>
        <v>-860.79253429568894</v>
      </c>
      <c r="V156">
        <f t="shared" si="27"/>
        <v>143.95486328072855</v>
      </c>
    </row>
    <row r="157" spans="1:22" x14ac:dyDescent="0.3">
      <c r="A157">
        <f t="shared" si="34"/>
        <v>19</v>
      </c>
      <c r="B157">
        <f t="shared" si="30"/>
        <v>1096.9201741539005</v>
      </c>
      <c r="C157">
        <f t="shared" si="31"/>
        <v>329.31410582796036</v>
      </c>
      <c r="K157">
        <v>190</v>
      </c>
      <c r="L157">
        <f t="shared" si="33"/>
        <v>-787</v>
      </c>
      <c r="T157">
        <f t="shared" si="26"/>
        <v>171</v>
      </c>
      <c r="U157">
        <f t="shared" si="32"/>
        <v>-862.61401907143272</v>
      </c>
      <c r="V157">
        <f t="shared" si="27"/>
        <v>133.17007252775957</v>
      </c>
    </row>
    <row r="158" spans="1:22" x14ac:dyDescent="0.3">
      <c r="A158">
        <f t="shared" si="34"/>
        <v>18</v>
      </c>
      <c r="B158">
        <f t="shared" si="30"/>
        <v>1102.5189885747209</v>
      </c>
      <c r="C158">
        <f t="shared" si="31"/>
        <v>312.57190634011931</v>
      </c>
      <c r="K158">
        <v>190</v>
      </c>
      <c r="L158">
        <f t="shared" si="33"/>
        <v>-786</v>
      </c>
      <c r="T158">
        <f t="shared" si="26"/>
        <v>172</v>
      </c>
      <c r="U158">
        <f t="shared" si="32"/>
        <v>-864.2471015659803</v>
      </c>
      <c r="V158">
        <f t="shared" si="27"/>
        <v>122.3551495072476</v>
      </c>
    </row>
    <row r="159" spans="1:22" x14ac:dyDescent="0.3">
      <c r="A159">
        <f t="shared" si="34"/>
        <v>17</v>
      </c>
      <c r="B159">
        <f t="shared" si="30"/>
        <v>1107.8249075769163</v>
      </c>
      <c r="C159">
        <f t="shared" si="31"/>
        <v>295.73459093202678</v>
      </c>
      <c r="K159">
        <v>190</v>
      </c>
      <c r="L159">
        <f t="shared" si="33"/>
        <v>-785</v>
      </c>
      <c r="T159">
        <f t="shared" si="26"/>
        <v>173</v>
      </c>
      <c r="U159">
        <f t="shared" si="32"/>
        <v>-865.69128483081727</v>
      </c>
      <c r="V159">
        <f t="shared" si="27"/>
        <v>111.51338521027287</v>
      </c>
    </row>
    <row r="160" spans="1:22" x14ac:dyDescent="0.3">
      <c r="A160">
        <f t="shared" si="34"/>
        <v>16</v>
      </c>
      <c r="B160">
        <f t="shared" si="30"/>
        <v>1112.8363165644262</v>
      </c>
      <c r="C160">
        <f t="shared" si="31"/>
        <v>278.80728321433702</v>
      </c>
      <c r="K160">
        <v>190</v>
      </c>
      <c r="L160">
        <f t="shared" si="33"/>
        <v>-784</v>
      </c>
      <c r="T160">
        <f t="shared" si="26"/>
        <v>174</v>
      </c>
      <c r="U160">
        <f t="shared" si="32"/>
        <v>-866.94612939964077</v>
      </c>
      <c r="V160">
        <f t="shared" si="27"/>
        <v>100.64807879573991</v>
      </c>
    </row>
    <row r="161" spans="1:22" x14ac:dyDescent="0.3">
      <c r="A161">
        <f t="shared" si="34"/>
        <v>15</v>
      </c>
      <c r="B161">
        <f t="shared" si="30"/>
        <v>1117.5516905608592</v>
      </c>
      <c r="C161">
        <f t="shared" si="31"/>
        <v>261.79513418244761</v>
      </c>
      <c r="K161">
        <v>190</v>
      </c>
      <c r="L161">
        <f t="shared" si="33"/>
        <v>-783</v>
      </c>
      <c r="T161">
        <f t="shared" si="26"/>
        <v>175</v>
      </c>
      <c r="U161">
        <f t="shared" si="32"/>
        <v>-868.01125342208729</v>
      </c>
      <c r="V161">
        <f t="shared" si="27"/>
        <v>89.762536586442337</v>
      </c>
    </row>
    <row r="162" spans="1:22" x14ac:dyDescent="0.3">
      <c r="A162">
        <f t="shared" si="34"/>
        <v>14</v>
      </c>
      <c r="B162">
        <f t="shared" si="30"/>
        <v>1121.9695946735469</v>
      </c>
      <c r="C162">
        <f t="shared" si="31"/>
        <v>244.70332064904659</v>
      </c>
      <c r="K162">
        <v>190</v>
      </c>
      <c r="L162">
        <f t="shared" si="33"/>
        <v>-782</v>
      </c>
    </row>
    <row r="163" spans="1:22" x14ac:dyDescent="0.3">
      <c r="A163">
        <f t="shared" si="34"/>
        <v>13</v>
      </c>
      <c r="B163">
        <f t="shared" si="30"/>
        <v>1126.0886845301802</v>
      </c>
      <c r="C163">
        <f t="shared" si="31"/>
        <v>227.53704366880322</v>
      </c>
      <c r="K163">
        <v>190</v>
      </c>
      <c r="L163">
        <f t="shared" si="33"/>
        <v>-781</v>
      </c>
    </row>
    <row r="164" spans="1:22" x14ac:dyDescent="0.3">
      <c r="A164">
        <f t="shared" si="34"/>
        <v>12</v>
      </c>
      <c r="B164">
        <f t="shared" si="30"/>
        <v>1129.9077066879054</v>
      </c>
      <c r="C164">
        <f t="shared" si="31"/>
        <v>210.30152695568276</v>
      </c>
      <c r="K164">
        <v>190</v>
      </c>
      <c r="L164">
        <f t="shared" si="33"/>
        <v>-780</v>
      </c>
    </row>
    <row r="165" spans="1:22" x14ac:dyDescent="0.3">
      <c r="A165">
        <f t="shared" si="34"/>
        <v>11</v>
      </c>
      <c r="B165">
        <f t="shared" si="30"/>
        <v>1133.4254990147474</v>
      </c>
      <c r="C165">
        <f t="shared" si="31"/>
        <v>193.00201529336508</v>
      </c>
      <c r="K165">
        <v>190</v>
      </c>
      <c r="L165">
        <f t="shared" si="33"/>
        <v>-779</v>
      </c>
    </row>
    <row r="166" spans="1:22" x14ac:dyDescent="0.3">
      <c r="A166">
        <f t="shared" si="34"/>
        <v>10</v>
      </c>
      <c r="B166">
        <f t="shared" si="30"/>
        <v>1136.6409910432465</v>
      </c>
      <c r="C166">
        <f t="shared" si="31"/>
        <v>175.64377293925241</v>
      </c>
      <c r="K166">
        <v>190</v>
      </c>
      <c r="L166">
        <f t="shared" si="33"/>
        <v>-778</v>
      </c>
    </row>
    <row r="167" spans="1:22" x14ac:dyDescent="0.3">
      <c r="A167">
        <f t="shared" si="34"/>
        <v>9</v>
      </c>
      <c r="B167">
        <f t="shared" si="30"/>
        <v>1139.5532042962041</v>
      </c>
      <c r="C167">
        <f t="shared" si="31"/>
        <v>158.23208202255077</v>
      </c>
      <c r="K167">
        <v>190</v>
      </c>
      <c r="L167">
        <f t="shared" si="33"/>
        <v>-777</v>
      </c>
    </row>
    <row r="168" spans="1:22" x14ac:dyDescent="0.3">
      <c r="A168">
        <f t="shared" si="34"/>
        <v>8</v>
      </c>
      <c r="B168">
        <f t="shared" si="30"/>
        <v>1142.161252584433</v>
      </c>
      <c r="C168">
        <f t="shared" si="31"/>
        <v>140.77224093691322</v>
      </c>
      <c r="K168">
        <v>190</v>
      </c>
      <c r="L168">
        <f t="shared" si="33"/>
        <v>-776</v>
      </c>
    </row>
    <row r="169" spans="1:22" x14ac:dyDescent="0.3">
      <c r="A169">
        <f t="shared" si="34"/>
        <v>7</v>
      </c>
      <c r="B169">
        <f t="shared" si="30"/>
        <v>1144.4643422764268</v>
      </c>
      <c r="C169">
        <f t="shared" si="31"/>
        <v>123.26956272813372</v>
      </c>
      <c r="K169">
        <v>190</v>
      </c>
      <c r="L169">
        <f t="shared" si="33"/>
        <v>-775</v>
      </c>
    </row>
    <row r="170" spans="1:22" x14ac:dyDescent="0.3">
      <c r="A170">
        <f t="shared" si="34"/>
        <v>6</v>
      </c>
      <c r="B170">
        <f t="shared" si="30"/>
        <v>1146.4617725398616</v>
      </c>
      <c r="C170">
        <f t="shared" si="31"/>
        <v>105.72937347738255</v>
      </c>
      <c r="K170">
        <v>190</v>
      </c>
      <c r="L170">
        <f t="shared" si="33"/>
        <v>-774</v>
      </c>
    </row>
    <row r="171" spans="1:22" x14ac:dyDescent="0.3">
      <c r="A171">
        <f t="shared" si="34"/>
        <v>5</v>
      </c>
      <c r="B171">
        <f t="shared" si="30"/>
        <v>1148.1529355548605</v>
      </c>
      <c r="C171">
        <f t="shared" si="31"/>
        <v>88.15701068047467</v>
      </c>
      <c r="K171">
        <v>190</v>
      </c>
      <c r="L171">
        <f t="shared" si="33"/>
        <v>-773</v>
      </c>
    </row>
    <row r="172" spans="1:22" x14ac:dyDescent="0.3">
      <c r="A172">
        <f t="shared" si="34"/>
        <v>4</v>
      </c>
      <c r="B172">
        <f t="shared" si="30"/>
        <v>1149.5373166989534</v>
      </c>
      <c r="C172">
        <f t="shared" si="31"/>
        <v>70.557821623664921</v>
      </c>
      <c r="K172">
        <v>190</v>
      </c>
      <c r="L172">
        <f t="shared" si="33"/>
        <v>-772</v>
      </c>
    </row>
    <row r="173" spans="1:22" x14ac:dyDescent="0.3">
      <c r="A173">
        <f t="shared" si="34"/>
        <v>3</v>
      </c>
      <c r="B173">
        <f t="shared" si="30"/>
        <v>1150.6144947036778</v>
      </c>
      <c r="C173">
        <f t="shared" si="31"/>
        <v>52.937161756463851</v>
      </c>
      <c r="K173">
        <v>190</v>
      </c>
      <c r="L173">
        <f t="shared" si="33"/>
        <v>-771</v>
      </c>
    </row>
    <row r="174" spans="1:22" x14ac:dyDescent="0.3">
      <c r="A174">
        <f t="shared" si="34"/>
        <v>2</v>
      </c>
      <c r="B174">
        <f t="shared" si="30"/>
        <v>1151.38414178277</v>
      </c>
      <c r="C174">
        <f t="shared" si="31"/>
        <v>35.30039306196948</v>
      </c>
      <c r="K174">
        <v>190</v>
      </c>
      <c r="L174">
        <f t="shared" si="33"/>
        <v>-770</v>
      </c>
    </row>
    <row r="175" spans="1:22" x14ac:dyDescent="0.3">
      <c r="A175">
        <f t="shared" si="34"/>
        <v>1</v>
      </c>
      <c r="B175">
        <f t="shared" si="30"/>
        <v>1151.8460237319123</v>
      </c>
      <c r="C175">
        <f t="shared" si="31"/>
        <v>17.652882425210848</v>
      </c>
      <c r="K175">
        <v>190</v>
      </c>
      <c r="L175">
        <f t="shared" si="33"/>
        <v>-769</v>
      </c>
    </row>
    <row r="176" spans="1:22" x14ac:dyDescent="0.3">
      <c r="A176">
        <f t="shared" si="34"/>
        <v>0</v>
      </c>
      <c r="B176">
        <f t="shared" si="30"/>
        <v>1152</v>
      </c>
      <c r="C176">
        <f t="shared" si="31"/>
        <v>0</v>
      </c>
      <c r="K176">
        <v>190</v>
      </c>
      <c r="L176">
        <f t="shared" si="33"/>
        <v>-768</v>
      </c>
    </row>
    <row r="177" spans="1:12" x14ac:dyDescent="0.3">
      <c r="A177">
        <f t="shared" si="34"/>
        <v>-1</v>
      </c>
      <c r="B177">
        <f t="shared" si="30"/>
        <v>1151.8460237319123</v>
      </c>
      <c r="C177">
        <f t="shared" si="31"/>
        <v>-17.652882425210848</v>
      </c>
      <c r="K177">
        <v>190</v>
      </c>
      <c r="L177">
        <f t="shared" si="33"/>
        <v>-767</v>
      </c>
    </row>
    <row r="178" spans="1:12" x14ac:dyDescent="0.3">
      <c r="A178">
        <f t="shared" si="34"/>
        <v>-2</v>
      </c>
      <c r="B178">
        <f t="shared" si="30"/>
        <v>1151.38414178277</v>
      </c>
      <c r="C178">
        <f t="shared" si="31"/>
        <v>-35.30039306196948</v>
      </c>
      <c r="K178">
        <v>190</v>
      </c>
      <c r="L178">
        <f t="shared" si="33"/>
        <v>-766</v>
      </c>
    </row>
    <row r="179" spans="1:12" x14ac:dyDescent="0.3">
      <c r="A179">
        <f t="shared" si="34"/>
        <v>-3</v>
      </c>
      <c r="B179">
        <f t="shared" si="30"/>
        <v>1150.6144947036778</v>
      </c>
      <c r="C179">
        <f t="shared" si="31"/>
        <v>-52.937161756463851</v>
      </c>
      <c r="K179">
        <v>190</v>
      </c>
      <c r="L179">
        <f t="shared" si="33"/>
        <v>-765</v>
      </c>
    </row>
    <row r="180" spans="1:12" x14ac:dyDescent="0.3">
      <c r="A180">
        <f t="shared" si="34"/>
        <v>-4</v>
      </c>
      <c r="B180">
        <f t="shared" si="30"/>
        <v>1149.5373166989534</v>
      </c>
      <c r="C180">
        <f t="shared" si="31"/>
        <v>-70.557821623664921</v>
      </c>
      <c r="K180">
        <v>190</v>
      </c>
      <c r="L180">
        <f t="shared" si="33"/>
        <v>-764</v>
      </c>
    </row>
    <row r="181" spans="1:12" x14ac:dyDescent="0.3">
      <c r="A181">
        <f t="shared" si="34"/>
        <v>-5</v>
      </c>
      <c r="B181">
        <f t="shared" si="30"/>
        <v>1148.1529355548605</v>
      </c>
      <c r="C181">
        <f t="shared" si="31"/>
        <v>-88.15701068047467</v>
      </c>
      <c r="K181">
        <v>190</v>
      </c>
      <c r="L181">
        <f t="shared" si="33"/>
        <v>-763</v>
      </c>
    </row>
    <row r="182" spans="1:12" x14ac:dyDescent="0.3">
      <c r="A182">
        <f t="shared" si="34"/>
        <v>-6</v>
      </c>
      <c r="B182">
        <f t="shared" si="30"/>
        <v>1146.4617725398616</v>
      </c>
      <c r="C182">
        <f t="shared" si="31"/>
        <v>-105.72937347738255</v>
      </c>
      <c r="K182">
        <v>190</v>
      </c>
      <c r="L182">
        <f t="shared" si="33"/>
        <v>-762</v>
      </c>
    </row>
    <row r="183" spans="1:12" x14ac:dyDescent="0.3">
      <c r="A183">
        <f t="shared" si="34"/>
        <v>-7</v>
      </c>
      <c r="B183">
        <f t="shared" si="30"/>
        <v>1144.4643422764268</v>
      </c>
      <c r="C183">
        <f t="shared" si="31"/>
        <v>-123.26956272813372</v>
      </c>
      <c r="K183">
        <v>190</v>
      </c>
      <c r="L183">
        <f t="shared" si="33"/>
        <v>-761</v>
      </c>
    </row>
    <row r="184" spans="1:12" x14ac:dyDescent="0.3">
      <c r="A184">
        <f t="shared" si="34"/>
        <v>-8</v>
      </c>
      <c r="B184">
        <f t="shared" si="30"/>
        <v>1142.161252584433</v>
      </c>
      <c r="C184">
        <f t="shared" si="31"/>
        <v>-140.77224093691322</v>
      </c>
      <c r="K184">
        <v>190</v>
      </c>
      <c r="L184">
        <f t="shared" si="33"/>
        <v>-760</v>
      </c>
    </row>
    <row r="185" spans="1:12" x14ac:dyDescent="0.3">
      <c r="A185">
        <f t="shared" si="34"/>
        <v>-9</v>
      </c>
      <c r="B185">
        <f t="shared" si="30"/>
        <v>1139.5532042962041</v>
      </c>
      <c r="C185">
        <f t="shared" si="31"/>
        <v>-158.23208202255077</v>
      </c>
      <c r="K185">
        <v>190</v>
      </c>
      <c r="L185">
        <f t="shared" si="33"/>
        <v>-759</v>
      </c>
    </row>
    <row r="186" spans="1:12" x14ac:dyDescent="0.3">
      <c r="A186">
        <f t="shared" si="34"/>
        <v>-10</v>
      </c>
      <c r="B186">
        <f t="shared" si="30"/>
        <v>1136.6409910432465</v>
      </c>
      <c r="C186">
        <f t="shared" si="31"/>
        <v>-175.64377293925241</v>
      </c>
      <c r="K186">
        <v>190</v>
      </c>
      <c r="L186">
        <f t="shared" si="33"/>
        <v>-758</v>
      </c>
    </row>
    <row r="187" spans="1:12" x14ac:dyDescent="0.3">
      <c r="A187">
        <f t="shared" si="34"/>
        <v>-11</v>
      </c>
      <c r="B187">
        <f t="shared" si="30"/>
        <v>1133.4254990147474</v>
      </c>
      <c r="C187">
        <f t="shared" si="31"/>
        <v>-193.00201529336508</v>
      </c>
      <c r="K187">
        <v>190</v>
      </c>
      <c r="L187">
        <f t="shared" si="33"/>
        <v>-757</v>
      </c>
    </row>
    <row r="188" spans="1:12" x14ac:dyDescent="0.3">
      <c r="A188">
        <f t="shared" si="34"/>
        <v>-12</v>
      </c>
      <c r="B188">
        <f t="shared" si="30"/>
        <v>1129.9077066879054</v>
      </c>
      <c r="C188">
        <f t="shared" si="31"/>
        <v>-210.30152695568276</v>
      </c>
      <c r="K188">
        <v>190</v>
      </c>
      <c r="L188">
        <f t="shared" si="33"/>
        <v>-756</v>
      </c>
    </row>
    <row r="189" spans="1:12" x14ac:dyDescent="0.3">
      <c r="A189">
        <f t="shared" si="34"/>
        <v>-13</v>
      </c>
      <c r="B189">
        <f t="shared" si="30"/>
        <v>1126.0886845301802</v>
      </c>
      <c r="C189">
        <f t="shared" si="31"/>
        <v>-227.53704366880322</v>
      </c>
      <c r="K189">
        <v>190</v>
      </c>
      <c r="L189">
        <f t="shared" si="33"/>
        <v>-755</v>
      </c>
    </row>
    <row r="190" spans="1:12" x14ac:dyDescent="0.3">
      <c r="A190">
        <f t="shared" si="34"/>
        <v>-14</v>
      </c>
      <c r="B190">
        <f t="shared" si="30"/>
        <v>1121.9695946735469</v>
      </c>
      <c r="C190">
        <f t="shared" si="31"/>
        <v>-244.70332064904659</v>
      </c>
      <c r="K190">
        <v>190</v>
      </c>
      <c r="L190">
        <f t="shared" si="33"/>
        <v>-754</v>
      </c>
    </row>
    <row r="191" spans="1:12" x14ac:dyDescent="0.3">
      <c r="A191">
        <f t="shared" si="34"/>
        <v>-15</v>
      </c>
      <c r="B191">
        <f t="shared" si="30"/>
        <v>1117.5516905608592</v>
      </c>
      <c r="C191">
        <f t="shared" si="31"/>
        <v>-261.79513418244761</v>
      </c>
      <c r="K191">
        <v>190</v>
      </c>
      <c r="L191">
        <f t="shared" si="33"/>
        <v>-753</v>
      </c>
    </row>
    <row r="192" spans="1:12" x14ac:dyDescent="0.3">
      <c r="A192">
        <f t="shared" si="34"/>
        <v>-16</v>
      </c>
      <c r="B192">
        <f t="shared" si="30"/>
        <v>1112.8363165644262</v>
      </c>
      <c r="C192">
        <f t="shared" si="31"/>
        <v>-278.80728321433702</v>
      </c>
      <c r="K192">
        <v>190</v>
      </c>
      <c r="L192">
        <f t="shared" si="33"/>
        <v>-752</v>
      </c>
    </row>
    <row r="193" spans="1:12" x14ac:dyDescent="0.3">
      <c r="A193">
        <f t="shared" si="34"/>
        <v>-17</v>
      </c>
      <c r="B193">
        <f t="shared" si="30"/>
        <v>1107.8249075769163</v>
      </c>
      <c r="C193">
        <f t="shared" si="31"/>
        <v>-295.73459093202678</v>
      </c>
      <c r="K193">
        <v>190</v>
      </c>
      <c r="L193">
        <f t="shared" si="33"/>
        <v>-751</v>
      </c>
    </row>
    <row r="194" spans="1:12" x14ac:dyDescent="0.3">
      <c r="A194">
        <f t="shared" si="34"/>
        <v>-18</v>
      </c>
      <c r="B194">
        <f t="shared" ref="B194:B236" si="35">140 + 1012*COS(A194*3.14/180)</f>
        <v>1102.5189885747209</v>
      </c>
      <c r="C194">
        <f t="shared" ref="C194:C236" si="36">0 + 1012*SIN(A194*3.14/180)</f>
        <v>-312.57190634011931</v>
      </c>
      <c r="K194">
        <v>190</v>
      </c>
      <c r="L194">
        <f t="shared" si="33"/>
        <v>-750</v>
      </c>
    </row>
    <row r="195" spans="1:12" x14ac:dyDescent="0.3">
      <c r="A195">
        <f t="shared" si="34"/>
        <v>-19</v>
      </c>
      <c r="B195">
        <f t="shared" si="35"/>
        <v>1096.9201741539005</v>
      </c>
      <c r="C195">
        <f t="shared" si="36"/>
        <v>-329.31410582796036</v>
      </c>
      <c r="K195">
        <v>190</v>
      </c>
      <c r="L195">
        <f t="shared" ref="L195:L219" si="37">L194+1</f>
        <v>-749</v>
      </c>
    </row>
    <row r="196" spans="1:12" x14ac:dyDescent="0.3">
      <c r="A196">
        <f t="shared" si="34"/>
        <v>-20</v>
      </c>
      <c r="B196">
        <f t="shared" si="35"/>
        <v>1091.0301680388623</v>
      </c>
      <c r="C196">
        <f t="shared" si="36"/>
        <v>-345.95609472875788</v>
      </c>
      <c r="K196">
        <v>190</v>
      </c>
      <c r="L196">
        <f t="shared" si="37"/>
        <v>-748</v>
      </c>
    </row>
    <row r="197" spans="1:12" x14ac:dyDescent="0.3">
      <c r="A197">
        <f t="shared" si="34"/>
        <v>-21</v>
      </c>
      <c r="B197">
        <f t="shared" si="35"/>
        <v>1084.8507625639163</v>
      </c>
      <c r="C197">
        <f t="shared" si="36"/>
        <v>-362.4928088698943</v>
      </c>
      <c r="K197">
        <v>190</v>
      </c>
      <c r="L197">
        <f t="shared" si="37"/>
        <v>-747</v>
      </c>
    </row>
    <row r="198" spans="1:12" x14ac:dyDescent="0.3">
      <c r="A198">
        <f t="shared" si="34"/>
        <v>-22</v>
      </c>
      <c r="B198">
        <f t="shared" si="35"/>
        <v>1078.3838381278651</v>
      </c>
      <c r="C198">
        <f t="shared" si="36"/>
        <v>-378.91921611395867</v>
      </c>
      <c r="K198">
        <v>190</v>
      </c>
      <c r="L198">
        <f t="shared" si="37"/>
        <v>-746</v>
      </c>
    </row>
    <row r="199" spans="1:12" x14ac:dyDescent="0.3">
      <c r="A199">
        <f t="shared" si="34"/>
        <v>-23</v>
      </c>
      <c r="B199">
        <f t="shared" si="35"/>
        <v>1071.6313626217961</v>
      </c>
      <c r="C199">
        <f t="shared" si="36"/>
        <v>-395.23031789003113</v>
      </c>
      <c r="K199">
        <v>190</v>
      </c>
      <c r="L199">
        <f t="shared" si="37"/>
        <v>-745</v>
      </c>
    </row>
    <row r="200" spans="1:12" x14ac:dyDescent="0.3">
      <c r="A200">
        <f t="shared" si="34"/>
        <v>-24</v>
      </c>
      <c r="B200">
        <f t="shared" si="35"/>
        <v>1064.5953908302536</v>
      </c>
      <c r="C200">
        <f t="shared" si="36"/>
        <v>-411.42115071475229</v>
      </c>
      <c r="K200">
        <v>190</v>
      </c>
      <c r="L200">
        <f t="shared" si="37"/>
        <v>-744</v>
      </c>
    </row>
    <row r="201" spans="1:12" x14ac:dyDescent="0.3">
      <c r="A201">
        <f t="shared" si="34"/>
        <v>-25</v>
      </c>
      <c r="B201">
        <f t="shared" si="35"/>
        <v>1057.2780638059614</v>
      </c>
      <c r="C201">
        <f t="shared" si="36"/>
        <v>-427.48678770271562</v>
      </c>
      <c r="K201">
        <v>190</v>
      </c>
      <c r="L201">
        <f t="shared" si="37"/>
        <v>-743</v>
      </c>
    </row>
    <row r="202" spans="1:12" x14ac:dyDescent="0.3">
      <c r="A202">
        <f t="shared" si="34"/>
        <v>-26</v>
      </c>
      <c r="B202">
        <f t="shared" si="35"/>
        <v>1049.6816082183027</v>
      </c>
      <c r="C202">
        <f t="shared" si="36"/>
        <v>-443.42234006572397</v>
      </c>
      <c r="K202">
        <v>190</v>
      </c>
      <c r="L202">
        <f t="shared" si="37"/>
        <v>-742</v>
      </c>
    </row>
    <row r="203" spans="1:12" x14ac:dyDescent="0.3">
      <c r="A203">
        <f t="shared" si="34"/>
        <v>-27</v>
      </c>
      <c r="B203">
        <f t="shared" si="35"/>
        <v>1041.8083356757397</v>
      </c>
      <c r="C203">
        <f t="shared" si="36"/>
        <v>-459.2229586004517</v>
      </c>
      <c r="K203">
        <v>190</v>
      </c>
      <c r="L203">
        <f t="shared" si="37"/>
        <v>-741</v>
      </c>
    </row>
    <row r="204" spans="1:12" x14ac:dyDescent="0.3">
      <c r="A204">
        <f t="shared" si="34"/>
        <v>-28</v>
      </c>
      <c r="B204">
        <f t="shared" si="35"/>
        <v>1033.6606420223911</v>
      </c>
      <c r="C204">
        <f t="shared" si="36"/>
        <v>-474.88383516406174</v>
      </c>
      <c r="K204">
        <v>190</v>
      </c>
      <c r="L204">
        <f t="shared" si="37"/>
        <v>-740</v>
      </c>
    </row>
    <row r="205" spans="1:12" x14ac:dyDescent="0.3">
      <c r="A205">
        <f t="shared" si="34"/>
        <v>-29</v>
      </c>
      <c r="B205">
        <f t="shared" si="35"/>
        <v>1025.2410066089724</v>
      </c>
      <c r="C205">
        <f t="shared" si="36"/>
        <v>-490.40020413732861</v>
      </c>
      <c r="K205">
        <v>190</v>
      </c>
      <c r="L205">
        <f t="shared" si="37"/>
        <v>-739</v>
      </c>
    </row>
    <row r="206" spans="1:12" x14ac:dyDescent="0.3">
      <c r="A206">
        <f t="shared" si="34"/>
        <v>-30</v>
      </c>
      <c r="B206">
        <f t="shared" si="35"/>
        <v>1016.5519915383286</v>
      </c>
      <c r="C206">
        <f t="shared" si="36"/>
        <v>-505.76734387481963</v>
      </c>
      <c r="K206">
        <v>190</v>
      </c>
      <c r="L206">
        <f t="shared" si="37"/>
        <v>-738</v>
      </c>
    </row>
    <row r="207" spans="1:12" x14ac:dyDescent="0.3">
      <c r="A207">
        <f t="shared" si="34"/>
        <v>-31</v>
      </c>
      <c r="B207">
        <f t="shared" si="35"/>
        <v>1007.5962408857838</v>
      </c>
      <c r="C207">
        <f t="shared" si="36"/>
        <v>-520.98057814169726</v>
      </c>
      <c r="K207">
        <v>190</v>
      </c>
      <c r="L207">
        <f t="shared" si="37"/>
        <v>-737</v>
      </c>
    </row>
    <row r="208" spans="1:12" x14ac:dyDescent="0.3">
      <c r="A208">
        <f t="shared" si="34"/>
        <v>-32</v>
      </c>
      <c r="B208">
        <f t="shared" si="35"/>
        <v>998.37647989454638</v>
      </c>
      <c r="C208">
        <f t="shared" si="36"/>
        <v>-536.03527753670039</v>
      </c>
      <c r="K208">
        <v>190</v>
      </c>
      <c r="L208">
        <f t="shared" si="37"/>
        <v>-736</v>
      </c>
    </row>
    <row r="209" spans="1:12" x14ac:dyDescent="0.3">
      <c r="A209">
        <f t="shared" si="34"/>
        <v>-33</v>
      </c>
      <c r="B209">
        <f t="shared" si="35"/>
        <v>988.89551414641494</v>
      </c>
      <c r="C209">
        <f t="shared" si="36"/>
        <v>-550.92686090087659</v>
      </c>
      <c r="K209">
        <v>190</v>
      </c>
      <c r="L209">
        <f t="shared" si="37"/>
        <v>-735</v>
      </c>
    </row>
    <row r="210" spans="1:12" x14ac:dyDescent="0.3">
      <c r="A210">
        <f t="shared" si="34"/>
        <v>-34</v>
      </c>
      <c r="B210">
        <f t="shared" si="35"/>
        <v>979.15622870803713</v>
      </c>
      <c r="C210">
        <f t="shared" si="36"/>
        <v>-565.65079671163232</v>
      </c>
      <c r="K210">
        <v>190</v>
      </c>
      <c r="L210">
        <f t="shared" si="37"/>
        <v>-734</v>
      </c>
    </row>
    <row r="211" spans="1:12" x14ac:dyDescent="0.3">
      <c r="A211">
        <f t="shared" si="34"/>
        <v>-35</v>
      </c>
      <c r="B211">
        <f t="shared" si="35"/>
        <v>969.16158725298146</v>
      </c>
      <c r="C211">
        <f t="shared" si="36"/>
        <v>-580.20260446167958</v>
      </c>
      <c r="K211">
        <v>190</v>
      </c>
      <c r="L211">
        <f t="shared" si="37"/>
        <v>-733</v>
      </c>
    </row>
    <row r="212" spans="1:12" x14ac:dyDescent="0.3">
      <c r="A212">
        <f t="shared" ref="A212:A236" si="38">A211-1</f>
        <v>-36</v>
      </c>
      <c r="B212">
        <f t="shared" si="35"/>
        <v>958.9146311598887</v>
      </c>
      <c r="C212">
        <f t="shared" si="36"/>
        <v>-594.5778560224586</v>
      </c>
      <c r="K212">
        <v>190</v>
      </c>
      <c r="L212">
        <f t="shared" si="37"/>
        <v>-732</v>
      </c>
    </row>
    <row r="213" spans="1:12" x14ac:dyDescent="0.3">
      <c r="A213">
        <f t="shared" si="38"/>
        <v>-37</v>
      </c>
      <c r="B213">
        <f t="shared" si="35"/>
        <v>948.41847858697679</v>
      </c>
      <c r="C213">
        <f t="shared" si="36"/>
        <v>-608.77217699162122</v>
      </c>
      <c r="K213">
        <v>190</v>
      </c>
      <c r="L213">
        <f t="shared" si="37"/>
        <v>-731</v>
      </c>
    </row>
    <row r="214" spans="1:12" x14ac:dyDescent="0.3">
      <c r="A214">
        <f t="shared" si="38"/>
        <v>-38</v>
      </c>
      <c r="B214">
        <f t="shared" si="35"/>
        <v>937.67632352318356</v>
      </c>
      <c r="C214">
        <f t="shared" si="36"/>
        <v>-622.78124802416562</v>
      </c>
      <c r="K214">
        <v>190</v>
      </c>
      <c r="L214">
        <f t="shared" si="37"/>
        <v>-730</v>
      </c>
    </row>
    <row r="215" spans="1:12" x14ac:dyDescent="0.3">
      <c r="A215">
        <f t="shared" si="38"/>
        <v>-39</v>
      </c>
      <c r="B215">
        <f t="shared" si="35"/>
        <v>926.69143481623246</v>
      </c>
      <c r="C215">
        <f t="shared" si="36"/>
        <v>-636.60080614681715</v>
      </c>
      <c r="K215">
        <v>190</v>
      </c>
      <c r="L215">
        <f t="shared" si="37"/>
        <v>-729</v>
      </c>
    </row>
    <row r="216" spans="1:12" x14ac:dyDescent="0.3">
      <c r="A216">
        <f t="shared" si="38"/>
        <v>-40</v>
      </c>
      <c r="B216">
        <f t="shared" si="35"/>
        <v>915.46715517791847</v>
      </c>
      <c r="C216">
        <f t="shared" si="36"/>
        <v>-650.22664605525529</v>
      </c>
      <c r="K216">
        <v>190</v>
      </c>
      <c r="L216">
        <f t="shared" si="37"/>
        <v>-728</v>
      </c>
    </row>
    <row r="217" spans="1:12" x14ac:dyDescent="0.3">
      <c r="A217">
        <f t="shared" si="38"/>
        <v>-41</v>
      </c>
      <c r="B217">
        <f t="shared" si="35"/>
        <v>904.00690016691897</v>
      </c>
      <c r="C217">
        <f t="shared" si="36"/>
        <v>-663.65462139379065</v>
      </c>
      <c r="K217">
        <v>190</v>
      </c>
      <c r="L217">
        <f t="shared" si="37"/>
        <v>-727</v>
      </c>
    </row>
    <row r="218" spans="1:12" x14ac:dyDescent="0.3">
      <c r="A218">
        <f t="shared" si="38"/>
        <v>-42</v>
      </c>
      <c r="B218">
        <f t="shared" si="35"/>
        <v>892.31415714943546</v>
      </c>
      <c r="C218">
        <f t="shared" si="36"/>
        <v>-676.88064601710596</v>
      </c>
      <c r="K218">
        <v>190</v>
      </c>
      <c r="L218">
        <f t="shared" si="37"/>
        <v>-726</v>
      </c>
    </row>
    <row r="219" spans="1:12" x14ac:dyDescent="0.3">
      <c r="A219">
        <f t="shared" si="38"/>
        <v>-43</v>
      </c>
      <c r="B219">
        <f t="shared" si="35"/>
        <v>880.3924842379846</v>
      </c>
      <c r="C219">
        <f t="shared" si="36"/>
        <v>-689.9006952336731</v>
      </c>
      <c r="K219">
        <v>190</v>
      </c>
      <c r="L219">
        <f t="shared" si="37"/>
        <v>-725</v>
      </c>
    </row>
    <row r="220" spans="1:12" x14ac:dyDescent="0.3">
      <c r="A220">
        <f t="shared" si="38"/>
        <v>-44</v>
      </c>
      <c r="B220">
        <f t="shared" si="35"/>
        <v>868.24550920866216</v>
      </c>
      <c r="C220">
        <f t="shared" si="36"/>
        <v>-702.7108070304713</v>
      </c>
      <c r="K220">
        <v>190</v>
      </c>
      <c r="L220">
        <f t="shared" ref="L220:L283" si="39">L219+1</f>
        <v>-724</v>
      </c>
    </row>
    <row r="221" spans="1:12" x14ac:dyDescent="0.3">
      <c r="A221">
        <f t="shared" si="38"/>
        <v>-45</v>
      </c>
      <c r="B221">
        <f t="shared" si="35"/>
        <v>855.87692839720614</v>
      </c>
      <c r="C221">
        <f t="shared" si="36"/>
        <v>-715.30708327863033</v>
      </c>
      <c r="K221">
        <v>190</v>
      </c>
      <c r="L221">
        <f t="shared" si="39"/>
        <v>-723</v>
      </c>
    </row>
    <row r="222" spans="1:12" x14ac:dyDescent="0.3">
      <c r="A222">
        <f t="shared" si="38"/>
        <v>-46</v>
      </c>
      <c r="B222">
        <f t="shared" si="35"/>
        <v>843.29050557419941</v>
      </c>
      <c r="C222">
        <f t="shared" si="36"/>
        <v>-727.68569091963525</v>
      </c>
      <c r="K222">
        <v>190</v>
      </c>
      <c r="L222">
        <f t="shared" si="39"/>
        <v>-722</v>
      </c>
    </row>
    <row r="223" spans="1:12" x14ac:dyDescent="0.3">
      <c r="A223">
        <f t="shared" si="38"/>
        <v>-47</v>
      </c>
      <c r="B223">
        <f t="shared" si="35"/>
        <v>830.49007079975024</v>
      </c>
      <c r="C223">
        <f t="shared" si="36"/>
        <v>-739.84286313173016</v>
      </c>
      <c r="K223">
        <v>190</v>
      </c>
      <c r="L223">
        <f t="shared" si="39"/>
        <v>-721</v>
      </c>
    </row>
    <row r="224" spans="1:12" x14ac:dyDescent="0.3">
      <c r="A224">
        <f t="shared" si="38"/>
        <v>-48</v>
      </c>
      <c r="B224">
        <f t="shared" si="35"/>
        <v>817.47951925800214</v>
      </c>
      <c r="C224">
        <f t="shared" si="36"/>
        <v>-751.77490047616402</v>
      </c>
      <c r="K224">
        <v>190</v>
      </c>
      <c r="L224">
        <f t="shared" si="39"/>
        <v>-720</v>
      </c>
    </row>
    <row r="225" spans="1:12" x14ac:dyDescent="0.3">
      <c r="A225">
        <f t="shared" si="38"/>
        <v>-49</v>
      </c>
      <c r="B225">
        <f t="shared" si="35"/>
        <v>804.26281007182479</v>
      </c>
      <c r="C225">
        <f t="shared" si="36"/>
        <v>-763.47817202293538</v>
      </c>
      <c r="K225">
        <v>190</v>
      </c>
      <c r="L225">
        <f t="shared" si="39"/>
        <v>-719</v>
      </c>
    </row>
    <row r="226" spans="1:12" x14ac:dyDescent="0.3">
      <c r="A226">
        <f t="shared" si="38"/>
        <v>-50</v>
      </c>
      <c r="B226">
        <f t="shared" si="35"/>
        <v>790.84396509805003</v>
      </c>
      <c r="C226">
        <f t="shared" si="36"/>
        <v>-774.94911645568584</v>
      </c>
      <c r="K226">
        <v>190</v>
      </c>
      <c r="L226">
        <f t="shared" si="39"/>
        <v>-718</v>
      </c>
    </row>
    <row r="227" spans="1:12" x14ac:dyDescent="0.3">
      <c r="A227">
        <f t="shared" si="38"/>
        <v>-51</v>
      </c>
      <c r="B227">
        <f t="shared" si="35"/>
        <v>777.22706770361674</v>
      </c>
      <c r="C227">
        <f t="shared" si="36"/>
        <v>-786.18424315541347</v>
      </c>
      <c r="K227">
        <v>190</v>
      </c>
      <c r="L227">
        <f t="shared" si="39"/>
        <v>-717</v>
      </c>
    </row>
    <row r="228" spans="1:12" x14ac:dyDescent="0.3">
      <c r="A228">
        <f t="shared" si="38"/>
        <v>-52</v>
      </c>
      <c r="B228">
        <f t="shared" si="35"/>
        <v>763.41626152299887</v>
      </c>
      <c r="C228">
        <f t="shared" si="36"/>
        <v>-797.18013326266964</v>
      </c>
      <c r="K228">
        <v>190</v>
      </c>
      <c r="L228">
        <f t="shared" si="39"/>
        <v>-716</v>
      </c>
    </row>
    <row r="229" spans="1:12" x14ac:dyDescent="0.3">
      <c r="A229">
        <f t="shared" si="38"/>
        <v>-53</v>
      </c>
      <c r="B229">
        <f t="shared" si="35"/>
        <v>749.41574919729294</v>
      </c>
      <c r="C229">
        <f t="shared" si="36"/>
        <v>-807.9334407179233</v>
      </c>
      <c r="K229">
        <v>190</v>
      </c>
      <c r="L229">
        <f t="shared" si="39"/>
        <v>-715</v>
      </c>
    </row>
    <row r="230" spans="1:12" x14ac:dyDescent="0.3">
      <c r="A230">
        <f t="shared" si="38"/>
        <v>-54</v>
      </c>
      <c r="B230">
        <f t="shared" si="35"/>
        <v>735.22979109535152</v>
      </c>
      <c r="C230">
        <f t="shared" si="36"/>
        <v>-818.44089327976781</v>
      </c>
      <c r="K230">
        <v>190</v>
      </c>
      <c r="L230">
        <f t="shared" si="39"/>
        <v>-714</v>
      </c>
    </row>
    <row r="231" spans="1:12" x14ac:dyDescent="0.3">
      <c r="A231">
        <f t="shared" si="38"/>
        <v>-55</v>
      </c>
      <c r="B231">
        <f t="shared" si="35"/>
        <v>720.86270401734782</v>
      </c>
      <c r="C231">
        <f t="shared" si="36"/>
        <v>-828.69929352066845</v>
      </c>
      <c r="K231">
        <v>190</v>
      </c>
      <c r="L231">
        <f t="shared" si="39"/>
        <v>-713</v>
      </c>
    </row>
    <row r="232" spans="1:12" x14ac:dyDescent="0.3">
      <c r="A232">
        <f t="shared" si="38"/>
        <v>-56</v>
      </c>
      <c r="B232">
        <f t="shared" si="35"/>
        <v>706.3188598811704</v>
      </c>
      <c r="C232">
        <f t="shared" si="36"/>
        <v>-838.70551979994229</v>
      </c>
      <c r="K232">
        <v>190</v>
      </c>
      <c r="L232">
        <f t="shared" si="39"/>
        <v>-712</v>
      </c>
    </row>
    <row r="233" spans="1:12" x14ac:dyDescent="0.3">
      <c r="A233">
        <f t="shared" si="38"/>
        <v>-57</v>
      </c>
      <c r="B233">
        <f t="shared" si="35"/>
        <v>691.6026843920439</v>
      </c>
      <c r="C233">
        <f t="shared" si="36"/>
        <v>-848.45652721367583</v>
      </c>
      <c r="K233">
        <v>190</v>
      </c>
      <c r="L233">
        <f t="shared" si="39"/>
        <v>-711</v>
      </c>
    </row>
    <row r="234" spans="1:12" x14ac:dyDescent="0.3">
      <c r="A234">
        <f t="shared" si="38"/>
        <v>-58</v>
      </c>
      <c r="B234">
        <f t="shared" si="35"/>
        <v>676.71865569578358</v>
      </c>
      <c r="C234">
        <f t="shared" si="36"/>
        <v>-857.94934852129302</v>
      </c>
      <c r="K234">
        <v>190</v>
      </c>
      <c r="L234">
        <f t="shared" si="39"/>
        <v>-710</v>
      </c>
    </row>
    <row r="235" spans="1:12" x14ac:dyDescent="0.3">
      <c r="A235">
        <f t="shared" si="38"/>
        <v>-59</v>
      </c>
      <c r="B235">
        <f t="shared" si="35"/>
        <v>661.67130301609018</v>
      </c>
      <c r="C235">
        <f t="shared" si="36"/>
        <v>-867.18109504848792</v>
      </c>
      <c r="K235">
        <v>190</v>
      </c>
      <c r="L235">
        <f t="shared" si="39"/>
        <v>-709</v>
      </c>
    </row>
    <row r="236" spans="1:12" x14ac:dyDescent="0.3">
      <c r="A236">
        <f t="shared" si="38"/>
        <v>-60</v>
      </c>
      <c r="B236">
        <f t="shared" si="35"/>
        <v>646.46520527630423</v>
      </c>
      <c r="C236">
        <f t="shared" si="36"/>
        <v>-876.14895756625253</v>
      </c>
      <c r="K236">
        <v>190</v>
      </c>
      <c r="L236">
        <f t="shared" si="39"/>
        <v>-708</v>
      </c>
    </row>
    <row r="237" spans="1:12" x14ac:dyDescent="0.3">
      <c r="K237">
        <v>190</v>
      </c>
      <c r="L237">
        <f t="shared" si="39"/>
        <v>-707</v>
      </c>
    </row>
    <row r="238" spans="1:12" x14ac:dyDescent="0.3">
      <c r="K238">
        <v>190</v>
      </c>
      <c r="L238">
        <f t="shared" si="39"/>
        <v>-706</v>
      </c>
    </row>
    <row r="239" spans="1:12" x14ac:dyDescent="0.3">
      <c r="K239">
        <v>190</v>
      </c>
      <c r="L239">
        <f t="shared" si="39"/>
        <v>-705</v>
      </c>
    </row>
    <row r="240" spans="1:12" x14ac:dyDescent="0.3">
      <c r="K240">
        <v>190</v>
      </c>
      <c r="L240">
        <f t="shared" si="39"/>
        <v>-704</v>
      </c>
    </row>
    <row r="241" spans="11:12" x14ac:dyDescent="0.3">
      <c r="K241">
        <v>190</v>
      </c>
      <c r="L241">
        <f t="shared" si="39"/>
        <v>-703</v>
      </c>
    </row>
    <row r="242" spans="11:12" x14ac:dyDescent="0.3">
      <c r="K242">
        <v>190</v>
      </c>
      <c r="L242">
        <f t="shared" si="39"/>
        <v>-702</v>
      </c>
    </row>
    <row r="243" spans="11:12" x14ac:dyDescent="0.3">
      <c r="K243">
        <v>190</v>
      </c>
      <c r="L243">
        <f t="shared" si="39"/>
        <v>-701</v>
      </c>
    </row>
    <row r="244" spans="11:12" x14ac:dyDescent="0.3">
      <c r="K244">
        <v>190</v>
      </c>
      <c r="L244">
        <f t="shared" si="39"/>
        <v>-700</v>
      </c>
    </row>
    <row r="245" spans="11:12" x14ac:dyDescent="0.3">
      <c r="K245">
        <v>190</v>
      </c>
      <c r="L245">
        <f t="shared" si="39"/>
        <v>-699</v>
      </c>
    </row>
    <row r="246" spans="11:12" x14ac:dyDescent="0.3">
      <c r="K246">
        <v>190</v>
      </c>
      <c r="L246">
        <f t="shared" si="39"/>
        <v>-698</v>
      </c>
    </row>
    <row r="247" spans="11:12" x14ac:dyDescent="0.3">
      <c r="K247">
        <v>190</v>
      </c>
      <c r="L247">
        <f t="shared" si="39"/>
        <v>-697</v>
      </c>
    </row>
    <row r="248" spans="11:12" x14ac:dyDescent="0.3">
      <c r="K248">
        <v>190</v>
      </c>
      <c r="L248">
        <f t="shared" si="39"/>
        <v>-696</v>
      </c>
    </row>
    <row r="249" spans="11:12" x14ac:dyDescent="0.3">
      <c r="K249">
        <v>190</v>
      </c>
      <c r="L249">
        <f t="shared" si="39"/>
        <v>-695</v>
      </c>
    </row>
    <row r="250" spans="11:12" x14ac:dyDescent="0.3">
      <c r="K250">
        <v>190</v>
      </c>
      <c r="L250">
        <f t="shared" si="39"/>
        <v>-694</v>
      </c>
    </row>
    <row r="251" spans="11:12" x14ac:dyDescent="0.3">
      <c r="K251">
        <v>190</v>
      </c>
      <c r="L251">
        <f t="shared" si="39"/>
        <v>-693</v>
      </c>
    </row>
    <row r="252" spans="11:12" x14ac:dyDescent="0.3">
      <c r="K252">
        <v>190</v>
      </c>
      <c r="L252">
        <f t="shared" si="39"/>
        <v>-692</v>
      </c>
    </row>
    <row r="253" spans="11:12" x14ac:dyDescent="0.3">
      <c r="K253">
        <v>190</v>
      </c>
      <c r="L253">
        <f t="shared" si="39"/>
        <v>-691</v>
      </c>
    </row>
    <row r="254" spans="11:12" x14ac:dyDescent="0.3">
      <c r="K254">
        <v>190</v>
      </c>
      <c r="L254">
        <f t="shared" si="39"/>
        <v>-690</v>
      </c>
    </row>
    <row r="255" spans="11:12" x14ac:dyDescent="0.3">
      <c r="K255">
        <v>190</v>
      </c>
      <c r="L255">
        <f t="shared" si="39"/>
        <v>-689</v>
      </c>
    </row>
    <row r="256" spans="11:12" x14ac:dyDescent="0.3">
      <c r="K256">
        <v>190</v>
      </c>
      <c r="L256">
        <f t="shared" si="39"/>
        <v>-688</v>
      </c>
    </row>
    <row r="257" spans="11:12" x14ac:dyDescent="0.3">
      <c r="K257">
        <v>190</v>
      </c>
      <c r="L257">
        <f t="shared" si="39"/>
        <v>-687</v>
      </c>
    </row>
    <row r="258" spans="11:12" x14ac:dyDescent="0.3">
      <c r="K258">
        <v>190</v>
      </c>
      <c r="L258">
        <f t="shared" si="39"/>
        <v>-686</v>
      </c>
    </row>
    <row r="259" spans="11:12" x14ac:dyDescent="0.3">
      <c r="K259">
        <v>190</v>
      </c>
      <c r="L259">
        <f t="shared" si="39"/>
        <v>-685</v>
      </c>
    </row>
    <row r="260" spans="11:12" x14ac:dyDescent="0.3">
      <c r="K260">
        <v>190</v>
      </c>
      <c r="L260">
        <f t="shared" si="39"/>
        <v>-684</v>
      </c>
    </row>
    <row r="261" spans="11:12" x14ac:dyDescent="0.3">
      <c r="K261">
        <v>190</v>
      </c>
      <c r="L261">
        <f t="shared" si="39"/>
        <v>-683</v>
      </c>
    </row>
    <row r="262" spans="11:12" x14ac:dyDescent="0.3">
      <c r="K262">
        <v>190</v>
      </c>
      <c r="L262">
        <f t="shared" si="39"/>
        <v>-682</v>
      </c>
    </row>
    <row r="263" spans="11:12" x14ac:dyDescent="0.3">
      <c r="K263">
        <v>190</v>
      </c>
      <c r="L263">
        <f t="shared" si="39"/>
        <v>-681</v>
      </c>
    </row>
    <row r="264" spans="11:12" x14ac:dyDescent="0.3">
      <c r="K264">
        <v>190</v>
      </c>
      <c r="L264">
        <f t="shared" si="39"/>
        <v>-680</v>
      </c>
    </row>
    <row r="265" spans="11:12" x14ac:dyDescent="0.3">
      <c r="K265">
        <v>190</v>
      </c>
      <c r="L265">
        <f t="shared" si="39"/>
        <v>-679</v>
      </c>
    </row>
    <row r="266" spans="11:12" x14ac:dyDescent="0.3">
      <c r="K266">
        <v>190</v>
      </c>
      <c r="L266">
        <f t="shared" si="39"/>
        <v>-678</v>
      </c>
    </row>
    <row r="267" spans="11:12" x14ac:dyDescent="0.3">
      <c r="K267">
        <v>190</v>
      </c>
      <c r="L267">
        <f t="shared" si="39"/>
        <v>-677</v>
      </c>
    </row>
    <row r="268" spans="11:12" x14ac:dyDescent="0.3">
      <c r="K268">
        <v>190</v>
      </c>
      <c r="L268">
        <f t="shared" si="39"/>
        <v>-676</v>
      </c>
    </row>
    <row r="269" spans="11:12" x14ac:dyDescent="0.3">
      <c r="K269">
        <v>190</v>
      </c>
      <c r="L269">
        <f t="shared" si="39"/>
        <v>-675</v>
      </c>
    </row>
    <row r="270" spans="11:12" x14ac:dyDescent="0.3">
      <c r="K270">
        <v>190</v>
      </c>
      <c r="L270">
        <f t="shared" si="39"/>
        <v>-674</v>
      </c>
    </row>
    <row r="271" spans="11:12" x14ac:dyDescent="0.3">
      <c r="K271">
        <v>190</v>
      </c>
      <c r="L271">
        <f t="shared" si="39"/>
        <v>-673</v>
      </c>
    </row>
    <row r="272" spans="11:12" x14ac:dyDescent="0.3">
      <c r="K272">
        <v>190</v>
      </c>
      <c r="L272">
        <f t="shared" si="39"/>
        <v>-672</v>
      </c>
    </row>
    <row r="273" spans="11:12" x14ac:dyDescent="0.3">
      <c r="K273">
        <v>190</v>
      </c>
      <c r="L273">
        <f t="shared" si="39"/>
        <v>-671</v>
      </c>
    </row>
    <row r="274" spans="11:12" x14ac:dyDescent="0.3">
      <c r="K274">
        <v>190</v>
      </c>
      <c r="L274">
        <f t="shared" si="39"/>
        <v>-670</v>
      </c>
    </row>
    <row r="275" spans="11:12" x14ac:dyDescent="0.3">
      <c r="K275">
        <v>190</v>
      </c>
      <c r="L275">
        <f t="shared" si="39"/>
        <v>-669</v>
      </c>
    </row>
    <row r="276" spans="11:12" x14ac:dyDescent="0.3">
      <c r="K276">
        <v>190</v>
      </c>
      <c r="L276">
        <f t="shared" si="39"/>
        <v>-668</v>
      </c>
    </row>
    <row r="277" spans="11:12" x14ac:dyDescent="0.3">
      <c r="K277">
        <v>190</v>
      </c>
      <c r="L277">
        <f t="shared" si="39"/>
        <v>-667</v>
      </c>
    </row>
    <row r="278" spans="11:12" x14ac:dyDescent="0.3">
      <c r="K278">
        <v>190</v>
      </c>
      <c r="L278">
        <f t="shared" si="39"/>
        <v>-666</v>
      </c>
    </row>
    <row r="279" spans="11:12" x14ac:dyDescent="0.3">
      <c r="K279">
        <v>190</v>
      </c>
      <c r="L279">
        <f t="shared" si="39"/>
        <v>-665</v>
      </c>
    </row>
    <row r="280" spans="11:12" x14ac:dyDescent="0.3">
      <c r="K280">
        <v>190</v>
      </c>
      <c r="L280">
        <f t="shared" si="39"/>
        <v>-664</v>
      </c>
    </row>
    <row r="281" spans="11:12" x14ac:dyDescent="0.3">
      <c r="K281">
        <v>190</v>
      </c>
      <c r="L281">
        <f t="shared" si="39"/>
        <v>-663</v>
      </c>
    </row>
    <row r="282" spans="11:12" x14ac:dyDescent="0.3">
      <c r="K282">
        <v>190</v>
      </c>
      <c r="L282">
        <f t="shared" si="39"/>
        <v>-662</v>
      </c>
    </row>
    <row r="283" spans="11:12" x14ac:dyDescent="0.3">
      <c r="K283">
        <v>190</v>
      </c>
      <c r="L283">
        <f t="shared" si="39"/>
        <v>-661</v>
      </c>
    </row>
    <row r="284" spans="11:12" x14ac:dyDescent="0.3">
      <c r="K284">
        <v>190</v>
      </c>
      <c r="L284">
        <f t="shared" ref="L284:L347" si="40">L283+1</f>
        <v>-660</v>
      </c>
    </row>
    <row r="285" spans="11:12" x14ac:dyDescent="0.3">
      <c r="K285">
        <v>190</v>
      </c>
      <c r="L285">
        <f t="shared" si="40"/>
        <v>-659</v>
      </c>
    </row>
    <row r="286" spans="11:12" x14ac:dyDescent="0.3">
      <c r="K286">
        <v>190</v>
      </c>
      <c r="L286">
        <f t="shared" si="40"/>
        <v>-658</v>
      </c>
    </row>
    <row r="287" spans="11:12" x14ac:dyDescent="0.3">
      <c r="K287">
        <v>190</v>
      </c>
      <c r="L287">
        <f t="shared" si="40"/>
        <v>-657</v>
      </c>
    </row>
    <row r="288" spans="11:12" x14ac:dyDescent="0.3">
      <c r="K288">
        <v>190</v>
      </c>
      <c r="L288">
        <f t="shared" si="40"/>
        <v>-656</v>
      </c>
    </row>
    <row r="289" spans="11:12" x14ac:dyDescent="0.3">
      <c r="K289">
        <v>190</v>
      </c>
      <c r="L289">
        <f t="shared" si="40"/>
        <v>-655</v>
      </c>
    </row>
    <row r="290" spans="11:12" x14ac:dyDescent="0.3">
      <c r="K290">
        <v>190</v>
      </c>
      <c r="L290">
        <f t="shared" si="40"/>
        <v>-654</v>
      </c>
    </row>
    <row r="291" spans="11:12" x14ac:dyDescent="0.3">
      <c r="K291">
        <v>190</v>
      </c>
      <c r="L291">
        <f t="shared" si="40"/>
        <v>-653</v>
      </c>
    </row>
    <row r="292" spans="11:12" x14ac:dyDescent="0.3">
      <c r="K292">
        <v>190</v>
      </c>
      <c r="L292">
        <f t="shared" si="40"/>
        <v>-652</v>
      </c>
    </row>
    <row r="293" spans="11:12" x14ac:dyDescent="0.3">
      <c r="K293">
        <v>190</v>
      </c>
      <c r="L293">
        <f t="shared" si="40"/>
        <v>-651</v>
      </c>
    </row>
    <row r="294" spans="11:12" x14ac:dyDescent="0.3">
      <c r="K294">
        <v>190</v>
      </c>
      <c r="L294">
        <f t="shared" si="40"/>
        <v>-650</v>
      </c>
    </row>
    <row r="295" spans="11:12" x14ac:dyDescent="0.3">
      <c r="K295">
        <v>190</v>
      </c>
      <c r="L295">
        <f t="shared" si="40"/>
        <v>-649</v>
      </c>
    </row>
    <row r="296" spans="11:12" x14ac:dyDescent="0.3">
      <c r="K296">
        <v>190</v>
      </c>
      <c r="L296">
        <f t="shared" si="40"/>
        <v>-648</v>
      </c>
    </row>
    <row r="297" spans="11:12" x14ac:dyDescent="0.3">
      <c r="K297">
        <v>190</v>
      </c>
      <c r="L297">
        <f t="shared" si="40"/>
        <v>-647</v>
      </c>
    </row>
    <row r="298" spans="11:12" x14ac:dyDescent="0.3">
      <c r="K298">
        <v>190</v>
      </c>
      <c r="L298">
        <f t="shared" si="40"/>
        <v>-646</v>
      </c>
    </row>
    <row r="299" spans="11:12" x14ac:dyDescent="0.3">
      <c r="K299">
        <v>190</v>
      </c>
      <c r="L299">
        <f t="shared" si="40"/>
        <v>-645</v>
      </c>
    </row>
    <row r="300" spans="11:12" x14ac:dyDescent="0.3">
      <c r="K300">
        <v>190</v>
      </c>
      <c r="L300">
        <f t="shared" si="40"/>
        <v>-644</v>
      </c>
    </row>
    <row r="301" spans="11:12" x14ac:dyDescent="0.3">
      <c r="K301">
        <v>190</v>
      </c>
      <c r="L301">
        <f t="shared" si="40"/>
        <v>-643</v>
      </c>
    </row>
    <row r="302" spans="11:12" x14ac:dyDescent="0.3">
      <c r="K302">
        <v>190</v>
      </c>
      <c r="L302">
        <f t="shared" si="40"/>
        <v>-642</v>
      </c>
    </row>
    <row r="303" spans="11:12" x14ac:dyDescent="0.3">
      <c r="K303">
        <v>190</v>
      </c>
      <c r="L303">
        <f t="shared" si="40"/>
        <v>-641</v>
      </c>
    </row>
    <row r="304" spans="11:12" x14ac:dyDescent="0.3">
      <c r="K304">
        <v>190</v>
      </c>
      <c r="L304">
        <f t="shared" si="40"/>
        <v>-640</v>
      </c>
    </row>
    <row r="305" spans="11:12" x14ac:dyDescent="0.3">
      <c r="K305">
        <v>190</v>
      </c>
      <c r="L305">
        <f t="shared" si="40"/>
        <v>-639</v>
      </c>
    </row>
    <row r="306" spans="11:12" x14ac:dyDescent="0.3">
      <c r="K306">
        <v>190</v>
      </c>
      <c r="L306">
        <f t="shared" si="40"/>
        <v>-638</v>
      </c>
    </row>
    <row r="307" spans="11:12" x14ac:dyDescent="0.3">
      <c r="K307">
        <v>190</v>
      </c>
      <c r="L307">
        <f t="shared" si="40"/>
        <v>-637</v>
      </c>
    </row>
    <row r="308" spans="11:12" x14ac:dyDescent="0.3">
      <c r="K308">
        <v>190</v>
      </c>
      <c r="L308">
        <f t="shared" si="40"/>
        <v>-636</v>
      </c>
    </row>
    <row r="309" spans="11:12" x14ac:dyDescent="0.3">
      <c r="K309">
        <v>190</v>
      </c>
      <c r="L309">
        <f t="shared" si="40"/>
        <v>-635</v>
      </c>
    </row>
    <row r="310" spans="11:12" x14ac:dyDescent="0.3">
      <c r="K310">
        <v>190</v>
      </c>
      <c r="L310">
        <f t="shared" si="40"/>
        <v>-634</v>
      </c>
    </row>
    <row r="311" spans="11:12" x14ac:dyDescent="0.3">
      <c r="K311">
        <v>190</v>
      </c>
      <c r="L311">
        <f t="shared" si="40"/>
        <v>-633</v>
      </c>
    </row>
    <row r="312" spans="11:12" x14ac:dyDescent="0.3">
      <c r="K312">
        <v>190</v>
      </c>
      <c r="L312">
        <f t="shared" si="40"/>
        <v>-632</v>
      </c>
    </row>
    <row r="313" spans="11:12" x14ac:dyDescent="0.3">
      <c r="K313">
        <v>190</v>
      </c>
      <c r="L313">
        <f t="shared" si="40"/>
        <v>-631</v>
      </c>
    </row>
    <row r="314" spans="11:12" x14ac:dyDescent="0.3">
      <c r="K314">
        <v>190</v>
      </c>
      <c r="L314">
        <f t="shared" si="40"/>
        <v>-630</v>
      </c>
    </row>
    <row r="315" spans="11:12" x14ac:dyDescent="0.3">
      <c r="K315">
        <v>190</v>
      </c>
      <c r="L315">
        <f t="shared" si="40"/>
        <v>-629</v>
      </c>
    </row>
    <row r="316" spans="11:12" x14ac:dyDescent="0.3">
      <c r="K316">
        <v>190</v>
      </c>
      <c r="L316">
        <f t="shared" si="40"/>
        <v>-628</v>
      </c>
    </row>
    <row r="317" spans="11:12" x14ac:dyDescent="0.3">
      <c r="K317">
        <v>190</v>
      </c>
      <c r="L317">
        <f t="shared" si="40"/>
        <v>-627</v>
      </c>
    </row>
    <row r="318" spans="11:12" x14ac:dyDescent="0.3">
      <c r="K318">
        <v>190</v>
      </c>
      <c r="L318">
        <f t="shared" si="40"/>
        <v>-626</v>
      </c>
    </row>
    <row r="319" spans="11:12" x14ac:dyDescent="0.3">
      <c r="K319">
        <v>190</v>
      </c>
      <c r="L319">
        <f t="shared" si="40"/>
        <v>-625</v>
      </c>
    </row>
    <row r="320" spans="11:12" x14ac:dyDescent="0.3">
      <c r="K320">
        <v>190</v>
      </c>
      <c r="L320">
        <f t="shared" si="40"/>
        <v>-624</v>
      </c>
    </row>
    <row r="321" spans="11:12" x14ac:dyDescent="0.3">
      <c r="K321">
        <v>190</v>
      </c>
      <c r="L321">
        <f t="shared" si="40"/>
        <v>-623</v>
      </c>
    </row>
    <row r="322" spans="11:12" x14ac:dyDescent="0.3">
      <c r="K322">
        <v>190</v>
      </c>
      <c r="L322">
        <f t="shared" si="40"/>
        <v>-622</v>
      </c>
    </row>
    <row r="323" spans="11:12" x14ac:dyDescent="0.3">
      <c r="K323">
        <v>190</v>
      </c>
      <c r="L323">
        <f t="shared" si="40"/>
        <v>-621</v>
      </c>
    </row>
    <row r="324" spans="11:12" x14ac:dyDescent="0.3">
      <c r="K324">
        <v>190</v>
      </c>
      <c r="L324">
        <f t="shared" si="40"/>
        <v>-620</v>
      </c>
    </row>
    <row r="325" spans="11:12" x14ac:dyDescent="0.3">
      <c r="K325">
        <v>190</v>
      </c>
      <c r="L325">
        <f t="shared" si="40"/>
        <v>-619</v>
      </c>
    </row>
    <row r="326" spans="11:12" x14ac:dyDescent="0.3">
      <c r="K326">
        <v>190</v>
      </c>
      <c r="L326">
        <f t="shared" si="40"/>
        <v>-618</v>
      </c>
    </row>
    <row r="327" spans="11:12" x14ac:dyDescent="0.3">
      <c r="K327">
        <v>190</v>
      </c>
      <c r="L327">
        <f t="shared" si="40"/>
        <v>-617</v>
      </c>
    </row>
    <row r="328" spans="11:12" x14ac:dyDescent="0.3">
      <c r="K328">
        <v>190</v>
      </c>
      <c r="L328">
        <f t="shared" si="40"/>
        <v>-616</v>
      </c>
    </row>
    <row r="329" spans="11:12" x14ac:dyDescent="0.3">
      <c r="K329">
        <v>190</v>
      </c>
      <c r="L329">
        <f t="shared" si="40"/>
        <v>-615</v>
      </c>
    </row>
    <row r="330" spans="11:12" x14ac:dyDescent="0.3">
      <c r="K330">
        <v>190</v>
      </c>
      <c r="L330">
        <f t="shared" si="40"/>
        <v>-614</v>
      </c>
    </row>
    <row r="331" spans="11:12" x14ac:dyDescent="0.3">
      <c r="K331">
        <v>190</v>
      </c>
      <c r="L331">
        <f t="shared" si="40"/>
        <v>-613</v>
      </c>
    </row>
    <row r="332" spans="11:12" x14ac:dyDescent="0.3">
      <c r="K332">
        <v>190</v>
      </c>
      <c r="L332">
        <f t="shared" si="40"/>
        <v>-612</v>
      </c>
    </row>
    <row r="333" spans="11:12" x14ac:dyDescent="0.3">
      <c r="K333">
        <v>190</v>
      </c>
      <c r="L333">
        <f t="shared" si="40"/>
        <v>-611</v>
      </c>
    </row>
    <row r="334" spans="11:12" x14ac:dyDescent="0.3">
      <c r="K334">
        <v>190</v>
      </c>
      <c r="L334">
        <f t="shared" si="40"/>
        <v>-610</v>
      </c>
    </row>
    <row r="335" spans="11:12" x14ac:dyDescent="0.3">
      <c r="K335">
        <v>190</v>
      </c>
      <c r="L335">
        <f t="shared" si="40"/>
        <v>-609</v>
      </c>
    </row>
    <row r="336" spans="11:12" x14ac:dyDescent="0.3">
      <c r="K336">
        <v>190</v>
      </c>
      <c r="L336">
        <f t="shared" si="40"/>
        <v>-608</v>
      </c>
    </row>
    <row r="337" spans="11:12" x14ac:dyDescent="0.3">
      <c r="K337">
        <v>190</v>
      </c>
      <c r="L337">
        <f t="shared" si="40"/>
        <v>-607</v>
      </c>
    </row>
    <row r="338" spans="11:12" x14ac:dyDescent="0.3">
      <c r="K338">
        <v>190</v>
      </c>
      <c r="L338">
        <f t="shared" si="40"/>
        <v>-606</v>
      </c>
    </row>
    <row r="339" spans="11:12" x14ac:dyDescent="0.3">
      <c r="K339">
        <v>190</v>
      </c>
      <c r="L339">
        <f t="shared" si="40"/>
        <v>-605</v>
      </c>
    </row>
    <row r="340" spans="11:12" x14ac:dyDescent="0.3">
      <c r="K340">
        <v>190</v>
      </c>
      <c r="L340">
        <f t="shared" si="40"/>
        <v>-604</v>
      </c>
    </row>
    <row r="341" spans="11:12" x14ac:dyDescent="0.3">
      <c r="K341">
        <v>190</v>
      </c>
      <c r="L341">
        <f t="shared" si="40"/>
        <v>-603</v>
      </c>
    </row>
    <row r="342" spans="11:12" x14ac:dyDescent="0.3">
      <c r="K342">
        <v>190</v>
      </c>
      <c r="L342">
        <f t="shared" si="40"/>
        <v>-602</v>
      </c>
    </row>
    <row r="343" spans="11:12" x14ac:dyDescent="0.3">
      <c r="K343">
        <v>190</v>
      </c>
      <c r="L343">
        <f t="shared" si="40"/>
        <v>-601</v>
      </c>
    </row>
    <row r="344" spans="11:12" x14ac:dyDescent="0.3">
      <c r="K344">
        <v>190</v>
      </c>
      <c r="L344">
        <f t="shared" si="40"/>
        <v>-600</v>
      </c>
    </row>
    <row r="345" spans="11:12" x14ac:dyDescent="0.3">
      <c r="K345">
        <v>190</v>
      </c>
      <c r="L345">
        <f t="shared" si="40"/>
        <v>-599</v>
      </c>
    </row>
    <row r="346" spans="11:12" x14ac:dyDescent="0.3">
      <c r="K346">
        <v>190</v>
      </c>
      <c r="L346">
        <f t="shared" si="40"/>
        <v>-598</v>
      </c>
    </row>
    <row r="347" spans="11:12" x14ac:dyDescent="0.3">
      <c r="K347">
        <v>190</v>
      </c>
      <c r="L347">
        <f t="shared" si="40"/>
        <v>-597</v>
      </c>
    </row>
    <row r="348" spans="11:12" x14ac:dyDescent="0.3">
      <c r="K348">
        <v>190</v>
      </c>
      <c r="L348">
        <f t="shared" ref="L348:L411" si="41">L347+1</f>
        <v>-596</v>
      </c>
    </row>
    <row r="349" spans="11:12" x14ac:dyDescent="0.3">
      <c r="K349">
        <v>190</v>
      </c>
      <c r="L349">
        <f t="shared" si="41"/>
        <v>-595</v>
      </c>
    </row>
    <row r="350" spans="11:12" x14ac:dyDescent="0.3">
      <c r="K350">
        <v>190</v>
      </c>
      <c r="L350">
        <f t="shared" si="41"/>
        <v>-594</v>
      </c>
    </row>
    <row r="351" spans="11:12" x14ac:dyDescent="0.3">
      <c r="K351">
        <v>190</v>
      </c>
      <c r="L351">
        <f t="shared" si="41"/>
        <v>-593</v>
      </c>
    </row>
    <row r="352" spans="11:12" x14ac:dyDescent="0.3">
      <c r="K352">
        <v>190</v>
      </c>
      <c r="L352">
        <f t="shared" si="41"/>
        <v>-592</v>
      </c>
    </row>
    <row r="353" spans="11:12" x14ac:dyDescent="0.3">
      <c r="K353">
        <v>190</v>
      </c>
      <c r="L353">
        <f t="shared" si="41"/>
        <v>-591</v>
      </c>
    </row>
    <row r="354" spans="11:12" x14ac:dyDescent="0.3">
      <c r="K354">
        <v>190</v>
      </c>
      <c r="L354">
        <f t="shared" si="41"/>
        <v>-590</v>
      </c>
    </row>
    <row r="355" spans="11:12" x14ac:dyDescent="0.3">
      <c r="K355">
        <v>190</v>
      </c>
      <c r="L355">
        <f t="shared" si="41"/>
        <v>-589</v>
      </c>
    </row>
    <row r="356" spans="11:12" x14ac:dyDescent="0.3">
      <c r="K356">
        <v>190</v>
      </c>
      <c r="L356">
        <f t="shared" si="41"/>
        <v>-588</v>
      </c>
    </row>
    <row r="357" spans="11:12" x14ac:dyDescent="0.3">
      <c r="K357">
        <v>190</v>
      </c>
      <c r="L357">
        <f t="shared" si="41"/>
        <v>-587</v>
      </c>
    </row>
    <row r="358" spans="11:12" x14ac:dyDescent="0.3">
      <c r="K358">
        <v>190</v>
      </c>
      <c r="L358">
        <f t="shared" si="41"/>
        <v>-586</v>
      </c>
    </row>
    <row r="359" spans="11:12" x14ac:dyDescent="0.3">
      <c r="K359">
        <v>190</v>
      </c>
      <c r="L359">
        <f t="shared" si="41"/>
        <v>-585</v>
      </c>
    </row>
    <row r="360" spans="11:12" x14ac:dyDescent="0.3">
      <c r="K360">
        <v>190</v>
      </c>
      <c r="L360">
        <f t="shared" si="41"/>
        <v>-584</v>
      </c>
    </row>
    <row r="361" spans="11:12" x14ac:dyDescent="0.3">
      <c r="K361">
        <v>190</v>
      </c>
      <c r="L361">
        <f t="shared" si="41"/>
        <v>-583</v>
      </c>
    </row>
    <row r="362" spans="11:12" x14ac:dyDescent="0.3">
      <c r="K362">
        <v>190</v>
      </c>
      <c r="L362">
        <f t="shared" si="41"/>
        <v>-582</v>
      </c>
    </row>
    <row r="363" spans="11:12" x14ac:dyDescent="0.3">
      <c r="K363">
        <v>190</v>
      </c>
      <c r="L363">
        <f t="shared" si="41"/>
        <v>-581</v>
      </c>
    </row>
    <row r="364" spans="11:12" x14ac:dyDescent="0.3">
      <c r="K364">
        <v>190</v>
      </c>
      <c r="L364">
        <f t="shared" si="41"/>
        <v>-580</v>
      </c>
    </row>
    <row r="365" spans="11:12" x14ac:dyDescent="0.3">
      <c r="K365">
        <v>190</v>
      </c>
      <c r="L365">
        <f t="shared" si="41"/>
        <v>-579</v>
      </c>
    </row>
    <row r="366" spans="11:12" x14ac:dyDescent="0.3">
      <c r="K366">
        <v>190</v>
      </c>
      <c r="L366">
        <f t="shared" si="41"/>
        <v>-578</v>
      </c>
    </row>
    <row r="367" spans="11:12" x14ac:dyDescent="0.3">
      <c r="K367">
        <v>190</v>
      </c>
      <c r="L367">
        <f t="shared" si="41"/>
        <v>-577</v>
      </c>
    </row>
    <row r="368" spans="11:12" x14ac:dyDescent="0.3">
      <c r="K368">
        <v>190</v>
      </c>
      <c r="L368">
        <f t="shared" si="41"/>
        <v>-576</v>
      </c>
    </row>
    <row r="369" spans="11:12" x14ac:dyDescent="0.3">
      <c r="K369">
        <v>190</v>
      </c>
      <c r="L369">
        <f t="shared" si="41"/>
        <v>-575</v>
      </c>
    </row>
    <row r="370" spans="11:12" x14ac:dyDescent="0.3">
      <c r="K370">
        <v>190</v>
      </c>
      <c r="L370">
        <f t="shared" si="41"/>
        <v>-574</v>
      </c>
    </row>
    <row r="371" spans="11:12" x14ac:dyDescent="0.3">
      <c r="K371">
        <v>190</v>
      </c>
      <c r="L371">
        <f t="shared" si="41"/>
        <v>-573</v>
      </c>
    </row>
    <row r="372" spans="11:12" x14ac:dyDescent="0.3">
      <c r="K372">
        <v>190</v>
      </c>
      <c r="L372">
        <f t="shared" si="41"/>
        <v>-572</v>
      </c>
    </row>
    <row r="373" spans="11:12" x14ac:dyDescent="0.3">
      <c r="K373">
        <v>190</v>
      </c>
      <c r="L373">
        <f t="shared" si="41"/>
        <v>-571</v>
      </c>
    </row>
    <row r="374" spans="11:12" x14ac:dyDescent="0.3">
      <c r="K374">
        <v>190</v>
      </c>
      <c r="L374">
        <f t="shared" si="41"/>
        <v>-570</v>
      </c>
    </row>
    <row r="375" spans="11:12" x14ac:dyDescent="0.3">
      <c r="K375">
        <v>190</v>
      </c>
      <c r="L375">
        <f t="shared" si="41"/>
        <v>-569</v>
      </c>
    </row>
    <row r="376" spans="11:12" x14ac:dyDescent="0.3">
      <c r="K376">
        <v>190</v>
      </c>
      <c r="L376">
        <f t="shared" si="41"/>
        <v>-568</v>
      </c>
    </row>
    <row r="377" spans="11:12" x14ac:dyDescent="0.3">
      <c r="K377">
        <v>190</v>
      </c>
      <c r="L377">
        <f t="shared" si="41"/>
        <v>-567</v>
      </c>
    </row>
    <row r="378" spans="11:12" x14ac:dyDescent="0.3">
      <c r="K378">
        <v>190</v>
      </c>
      <c r="L378">
        <f t="shared" si="41"/>
        <v>-566</v>
      </c>
    </row>
    <row r="379" spans="11:12" x14ac:dyDescent="0.3">
      <c r="K379">
        <v>190</v>
      </c>
      <c r="L379">
        <f t="shared" si="41"/>
        <v>-565</v>
      </c>
    </row>
    <row r="380" spans="11:12" x14ac:dyDescent="0.3">
      <c r="K380">
        <v>190</v>
      </c>
      <c r="L380">
        <f t="shared" si="41"/>
        <v>-564</v>
      </c>
    </row>
    <row r="381" spans="11:12" x14ac:dyDescent="0.3">
      <c r="K381">
        <v>190</v>
      </c>
      <c r="L381">
        <f t="shared" si="41"/>
        <v>-563</v>
      </c>
    </row>
    <row r="382" spans="11:12" x14ac:dyDescent="0.3">
      <c r="K382">
        <v>190</v>
      </c>
      <c r="L382">
        <f t="shared" si="41"/>
        <v>-562</v>
      </c>
    </row>
    <row r="383" spans="11:12" x14ac:dyDescent="0.3">
      <c r="K383">
        <v>190</v>
      </c>
      <c r="L383">
        <f t="shared" si="41"/>
        <v>-561</v>
      </c>
    </row>
    <row r="384" spans="11:12" x14ac:dyDescent="0.3">
      <c r="K384">
        <v>190</v>
      </c>
      <c r="L384">
        <f t="shared" si="41"/>
        <v>-560</v>
      </c>
    </row>
    <row r="385" spans="11:12" x14ac:dyDescent="0.3">
      <c r="K385">
        <v>190</v>
      </c>
      <c r="L385">
        <f t="shared" si="41"/>
        <v>-559</v>
      </c>
    </row>
    <row r="386" spans="11:12" x14ac:dyDescent="0.3">
      <c r="K386">
        <v>190</v>
      </c>
      <c r="L386">
        <f t="shared" si="41"/>
        <v>-558</v>
      </c>
    </row>
    <row r="387" spans="11:12" x14ac:dyDescent="0.3">
      <c r="K387">
        <v>190</v>
      </c>
      <c r="L387">
        <f t="shared" si="41"/>
        <v>-557</v>
      </c>
    </row>
    <row r="388" spans="11:12" x14ac:dyDescent="0.3">
      <c r="K388">
        <v>190</v>
      </c>
      <c r="L388">
        <f t="shared" si="41"/>
        <v>-556</v>
      </c>
    </row>
    <row r="389" spans="11:12" x14ac:dyDescent="0.3">
      <c r="K389">
        <v>190</v>
      </c>
      <c r="L389">
        <f t="shared" si="41"/>
        <v>-555</v>
      </c>
    </row>
    <row r="390" spans="11:12" x14ac:dyDescent="0.3">
      <c r="K390">
        <v>190</v>
      </c>
      <c r="L390">
        <f t="shared" si="41"/>
        <v>-554</v>
      </c>
    </row>
    <row r="391" spans="11:12" x14ac:dyDescent="0.3">
      <c r="K391">
        <v>190</v>
      </c>
      <c r="L391">
        <f t="shared" si="41"/>
        <v>-553</v>
      </c>
    </row>
    <row r="392" spans="11:12" x14ac:dyDescent="0.3">
      <c r="K392">
        <v>190</v>
      </c>
      <c r="L392">
        <f t="shared" si="41"/>
        <v>-552</v>
      </c>
    </row>
    <row r="393" spans="11:12" x14ac:dyDescent="0.3">
      <c r="K393">
        <v>190</v>
      </c>
      <c r="L393">
        <f t="shared" si="41"/>
        <v>-551</v>
      </c>
    </row>
    <row r="394" spans="11:12" x14ac:dyDescent="0.3">
      <c r="K394">
        <v>190</v>
      </c>
      <c r="L394">
        <f t="shared" si="41"/>
        <v>-550</v>
      </c>
    </row>
    <row r="395" spans="11:12" x14ac:dyDescent="0.3">
      <c r="K395">
        <v>190</v>
      </c>
      <c r="L395">
        <f t="shared" si="41"/>
        <v>-549</v>
      </c>
    </row>
    <row r="396" spans="11:12" x14ac:dyDescent="0.3">
      <c r="K396">
        <v>190</v>
      </c>
      <c r="L396">
        <f t="shared" si="41"/>
        <v>-548</v>
      </c>
    </row>
    <row r="397" spans="11:12" x14ac:dyDescent="0.3">
      <c r="K397">
        <v>190</v>
      </c>
      <c r="L397">
        <f t="shared" si="41"/>
        <v>-547</v>
      </c>
    </row>
    <row r="398" spans="11:12" x14ac:dyDescent="0.3">
      <c r="K398">
        <v>190</v>
      </c>
      <c r="L398">
        <f t="shared" si="41"/>
        <v>-546</v>
      </c>
    </row>
    <row r="399" spans="11:12" x14ac:dyDescent="0.3">
      <c r="K399">
        <v>190</v>
      </c>
      <c r="L399">
        <f t="shared" si="41"/>
        <v>-545</v>
      </c>
    </row>
    <row r="400" spans="11:12" x14ac:dyDescent="0.3">
      <c r="K400">
        <v>190</v>
      </c>
      <c r="L400">
        <f t="shared" si="41"/>
        <v>-544</v>
      </c>
    </row>
    <row r="401" spans="11:12" x14ac:dyDescent="0.3">
      <c r="K401">
        <v>190</v>
      </c>
      <c r="L401">
        <f t="shared" si="41"/>
        <v>-543</v>
      </c>
    </row>
    <row r="402" spans="11:12" x14ac:dyDescent="0.3">
      <c r="K402">
        <v>190</v>
      </c>
      <c r="L402">
        <f t="shared" si="41"/>
        <v>-542</v>
      </c>
    </row>
    <row r="403" spans="11:12" x14ac:dyDescent="0.3">
      <c r="K403">
        <v>190</v>
      </c>
      <c r="L403">
        <f t="shared" si="41"/>
        <v>-541</v>
      </c>
    </row>
    <row r="404" spans="11:12" x14ac:dyDescent="0.3">
      <c r="K404">
        <v>190</v>
      </c>
      <c r="L404">
        <f t="shared" si="41"/>
        <v>-540</v>
      </c>
    </row>
    <row r="405" spans="11:12" x14ac:dyDescent="0.3">
      <c r="K405">
        <v>190</v>
      </c>
      <c r="L405">
        <f t="shared" si="41"/>
        <v>-539</v>
      </c>
    </row>
    <row r="406" spans="11:12" x14ac:dyDescent="0.3">
      <c r="K406">
        <v>190</v>
      </c>
      <c r="L406">
        <f t="shared" si="41"/>
        <v>-538</v>
      </c>
    </row>
    <row r="407" spans="11:12" x14ac:dyDescent="0.3">
      <c r="K407">
        <v>190</v>
      </c>
      <c r="L407">
        <f t="shared" si="41"/>
        <v>-537</v>
      </c>
    </row>
    <row r="408" spans="11:12" x14ac:dyDescent="0.3">
      <c r="K408">
        <v>190</v>
      </c>
      <c r="L408">
        <f t="shared" si="41"/>
        <v>-536</v>
      </c>
    </row>
    <row r="409" spans="11:12" x14ac:dyDescent="0.3">
      <c r="K409">
        <v>190</v>
      </c>
      <c r="L409">
        <f t="shared" si="41"/>
        <v>-535</v>
      </c>
    </row>
    <row r="410" spans="11:12" x14ac:dyDescent="0.3">
      <c r="K410">
        <v>190</v>
      </c>
      <c r="L410">
        <f t="shared" si="41"/>
        <v>-534</v>
      </c>
    </row>
    <row r="411" spans="11:12" x14ac:dyDescent="0.3">
      <c r="K411">
        <v>190</v>
      </c>
      <c r="L411">
        <f t="shared" si="41"/>
        <v>-533</v>
      </c>
    </row>
    <row r="412" spans="11:12" x14ac:dyDescent="0.3">
      <c r="K412">
        <v>190</v>
      </c>
      <c r="L412">
        <f t="shared" ref="L412:L475" si="42">L411+1</f>
        <v>-532</v>
      </c>
    </row>
    <row r="413" spans="11:12" x14ac:dyDescent="0.3">
      <c r="K413">
        <v>190</v>
      </c>
      <c r="L413">
        <f t="shared" si="42"/>
        <v>-531</v>
      </c>
    </row>
    <row r="414" spans="11:12" x14ac:dyDescent="0.3">
      <c r="K414">
        <v>190</v>
      </c>
      <c r="L414">
        <f t="shared" si="42"/>
        <v>-530</v>
      </c>
    </row>
    <row r="415" spans="11:12" x14ac:dyDescent="0.3">
      <c r="K415">
        <v>190</v>
      </c>
      <c r="L415">
        <f t="shared" si="42"/>
        <v>-529</v>
      </c>
    </row>
    <row r="416" spans="11:12" x14ac:dyDescent="0.3">
      <c r="K416">
        <v>190</v>
      </c>
      <c r="L416">
        <f t="shared" si="42"/>
        <v>-528</v>
      </c>
    </row>
    <row r="417" spans="11:12" x14ac:dyDescent="0.3">
      <c r="K417">
        <v>190</v>
      </c>
      <c r="L417">
        <f t="shared" si="42"/>
        <v>-527</v>
      </c>
    </row>
    <row r="418" spans="11:12" x14ac:dyDescent="0.3">
      <c r="K418">
        <v>190</v>
      </c>
      <c r="L418">
        <f t="shared" si="42"/>
        <v>-526</v>
      </c>
    </row>
    <row r="419" spans="11:12" x14ac:dyDescent="0.3">
      <c r="K419">
        <v>190</v>
      </c>
      <c r="L419">
        <f t="shared" si="42"/>
        <v>-525</v>
      </c>
    </row>
    <row r="420" spans="11:12" x14ac:dyDescent="0.3">
      <c r="K420">
        <v>190</v>
      </c>
      <c r="L420">
        <f t="shared" si="42"/>
        <v>-524</v>
      </c>
    </row>
    <row r="421" spans="11:12" x14ac:dyDescent="0.3">
      <c r="K421">
        <v>190</v>
      </c>
      <c r="L421">
        <f t="shared" si="42"/>
        <v>-523</v>
      </c>
    </row>
    <row r="422" spans="11:12" x14ac:dyDescent="0.3">
      <c r="K422">
        <v>190</v>
      </c>
      <c r="L422">
        <f t="shared" si="42"/>
        <v>-522</v>
      </c>
    </row>
    <row r="423" spans="11:12" x14ac:dyDescent="0.3">
      <c r="K423">
        <v>190</v>
      </c>
      <c r="L423">
        <f t="shared" si="42"/>
        <v>-521</v>
      </c>
    </row>
    <row r="424" spans="11:12" x14ac:dyDescent="0.3">
      <c r="K424">
        <v>190</v>
      </c>
      <c r="L424">
        <f t="shared" si="42"/>
        <v>-520</v>
      </c>
    </row>
    <row r="425" spans="11:12" x14ac:dyDescent="0.3">
      <c r="K425">
        <v>190</v>
      </c>
      <c r="L425">
        <f t="shared" si="42"/>
        <v>-519</v>
      </c>
    </row>
    <row r="426" spans="11:12" x14ac:dyDescent="0.3">
      <c r="K426">
        <v>190</v>
      </c>
      <c r="L426">
        <f t="shared" si="42"/>
        <v>-518</v>
      </c>
    </row>
    <row r="427" spans="11:12" x14ac:dyDescent="0.3">
      <c r="K427">
        <v>190</v>
      </c>
      <c r="L427">
        <f t="shared" si="42"/>
        <v>-517</v>
      </c>
    </row>
    <row r="428" spans="11:12" x14ac:dyDescent="0.3">
      <c r="K428">
        <v>190</v>
      </c>
      <c r="L428">
        <f t="shared" si="42"/>
        <v>-516</v>
      </c>
    </row>
    <row r="429" spans="11:12" x14ac:dyDescent="0.3">
      <c r="K429">
        <v>190</v>
      </c>
      <c r="L429">
        <f t="shared" si="42"/>
        <v>-515</v>
      </c>
    </row>
    <row r="430" spans="11:12" x14ac:dyDescent="0.3">
      <c r="K430">
        <v>190</v>
      </c>
      <c r="L430">
        <f t="shared" si="42"/>
        <v>-514</v>
      </c>
    </row>
    <row r="431" spans="11:12" x14ac:dyDescent="0.3">
      <c r="K431">
        <v>190</v>
      </c>
      <c r="L431">
        <f t="shared" si="42"/>
        <v>-513</v>
      </c>
    </row>
    <row r="432" spans="11:12" x14ac:dyDescent="0.3">
      <c r="K432">
        <v>190</v>
      </c>
      <c r="L432">
        <f t="shared" si="42"/>
        <v>-512</v>
      </c>
    </row>
    <row r="433" spans="11:12" x14ac:dyDescent="0.3">
      <c r="K433">
        <v>190</v>
      </c>
      <c r="L433">
        <f t="shared" si="42"/>
        <v>-511</v>
      </c>
    </row>
    <row r="434" spans="11:12" x14ac:dyDescent="0.3">
      <c r="K434">
        <v>190</v>
      </c>
      <c r="L434">
        <f t="shared" si="42"/>
        <v>-510</v>
      </c>
    </row>
    <row r="435" spans="11:12" x14ac:dyDescent="0.3">
      <c r="K435">
        <v>190</v>
      </c>
      <c r="L435">
        <f t="shared" si="42"/>
        <v>-509</v>
      </c>
    </row>
    <row r="436" spans="11:12" x14ac:dyDescent="0.3">
      <c r="K436">
        <v>190</v>
      </c>
      <c r="L436">
        <f t="shared" si="42"/>
        <v>-508</v>
      </c>
    </row>
    <row r="437" spans="11:12" x14ac:dyDescent="0.3">
      <c r="K437">
        <v>190</v>
      </c>
      <c r="L437">
        <f t="shared" si="42"/>
        <v>-507</v>
      </c>
    </row>
    <row r="438" spans="11:12" x14ac:dyDescent="0.3">
      <c r="K438">
        <v>190</v>
      </c>
      <c r="L438">
        <f t="shared" si="42"/>
        <v>-506</v>
      </c>
    </row>
    <row r="439" spans="11:12" x14ac:dyDescent="0.3">
      <c r="K439">
        <v>190</v>
      </c>
      <c r="L439">
        <f t="shared" si="42"/>
        <v>-505</v>
      </c>
    </row>
    <row r="440" spans="11:12" x14ac:dyDescent="0.3">
      <c r="K440">
        <v>190</v>
      </c>
      <c r="L440">
        <f t="shared" si="42"/>
        <v>-504</v>
      </c>
    </row>
    <row r="441" spans="11:12" x14ac:dyDescent="0.3">
      <c r="K441">
        <v>190</v>
      </c>
      <c r="L441">
        <f t="shared" si="42"/>
        <v>-503</v>
      </c>
    </row>
    <row r="442" spans="11:12" x14ac:dyDescent="0.3">
      <c r="K442">
        <v>190</v>
      </c>
      <c r="L442">
        <f t="shared" si="42"/>
        <v>-502</v>
      </c>
    </row>
    <row r="443" spans="11:12" x14ac:dyDescent="0.3">
      <c r="K443">
        <v>190</v>
      </c>
      <c r="L443">
        <f t="shared" si="42"/>
        <v>-501</v>
      </c>
    </row>
    <row r="444" spans="11:12" x14ac:dyDescent="0.3">
      <c r="K444">
        <v>190</v>
      </c>
      <c r="L444">
        <f t="shared" si="42"/>
        <v>-500</v>
      </c>
    </row>
    <row r="445" spans="11:12" x14ac:dyDescent="0.3">
      <c r="K445">
        <v>190</v>
      </c>
      <c r="L445">
        <f t="shared" si="42"/>
        <v>-499</v>
      </c>
    </row>
    <row r="446" spans="11:12" x14ac:dyDescent="0.3">
      <c r="K446">
        <v>190</v>
      </c>
      <c r="L446">
        <f t="shared" si="42"/>
        <v>-498</v>
      </c>
    </row>
    <row r="447" spans="11:12" x14ac:dyDescent="0.3">
      <c r="K447">
        <v>190</v>
      </c>
      <c r="L447">
        <f t="shared" si="42"/>
        <v>-497</v>
      </c>
    </row>
    <row r="448" spans="11:12" x14ac:dyDescent="0.3">
      <c r="K448">
        <v>190</v>
      </c>
      <c r="L448">
        <f t="shared" si="42"/>
        <v>-496</v>
      </c>
    </row>
    <row r="449" spans="11:12" x14ac:dyDescent="0.3">
      <c r="K449">
        <v>190</v>
      </c>
      <c r="L449">
        <f t="shared" si="42"/>
        <v>-495</v>
      </c>
    </row>
    <row r="450" spans="11:12" x14ac:dyDescent="0.3">
      <c r="K450">
        <v>190</v>
      </c>
      <c r="L450">
        <f t="shared" si="42"/>
        <v>-494</v>
      </c>
    </row>
    <row r="451" spans="11:12" x14ac:dyDescent="0.3">
      <c r="K451">
        <v>190</v>
      </c>
      <c r="L451">
        <f t="shared" si="42"/>
        <v>-493</v>
      </c>
    </row>
    <row r="452" spans="11:12" x14ac:dyDescent="0.3">
      <c r="K452">
        <v>190</v>
      </c>
      <c r="L452">
        <f t="shared" si="42"/>
        <v>-492</v>
      </c>
    </row>
    <row r="453" spans="11:12" x14ac:dyDescent="0.3">
      <c r="K453">
        <v>190</v>
      </c>
      <c r="L453">
        <f t="shared" si="42"/>
        <v>-491</v>
      </c>
    </row>
    <row r="454" spans="11:12" x14ac:dyDescent="0.3">
      <c r="K454">
        <v>190</v>
      </c>
      <c r="L454">
        <f t="shared" si="42"/>
        <v>-490</v>
      </c>
    </row>
    <row r="455" spans="11:12" x14ac:dyDescent="0.3">
      <c r="K455">
        <v>190</v>
      </c>
      <c r="L455">
        <f t="shared" si="42"/>
        <v>-489</v>
      </c>
    </row>
    <row r="456" spans="11:12" x14ac:dyDescent="0.3">
      <c r="K456">
        <v>190</v>
      </c>
      <c r="L456">
        <f t="shared" si="42"/>
        <v>-488</v>
      </c>
    </row>
    <row r="457" spans="11:12" x14ac:dyDescent="0.3">
      <c r="K457">
        <v>190</v>
      </c>
      <c r="L457">
        <f t="shared" si="42"/>
        <v>-487</v>
      </c>
    </row>
    <row r="458" spans="11:12" x14ac:dyDescent="0.3">
      <c r="K458">
        <v>190</v>
      </c>
      <c r="L458">
        <f t="shared" si="42"/>
        <v>-486</v>
      </c>
    </row>
    <row r="459" spans="11:12" x14ac:dyDescent="0.3">
      <c r="K459">
        <v>190</v>
      </c>
      <c r="L459">
        <f t="shared" si="42"/>
        <v>-485</v>
      </c>
    </row>
    <row r="460" spans="11:12" x14ac:dyDescent="0.3">
      <c r="K460">
        <v>190</v>
      </c>
      <c r="L460">
        <f t="shared" si="42"/>
        <v>-484</v>
      </c>
    </row>
    <row r="461" spans="11:12" x14ac:dyDescent="0.3">
      <c r="K461">
        <v>190</v>
      </c>
      <c r="L461">
        <f t="shared" si="42"/>
        <v>-483</v>
      </c>
    </row>
    <row r="462" spans="11:12" x14ac:dyDescent="0.3">
      <c r="K462">
        <v>190</v>
      </c>
      <c r="L462">
        <f t="shared" si="42"/>
        <v>-482</v>
      </c>
    </row>
    <row r="463" spans="11:12" x14ac:dyDescent="0.3">
      <c r="K463">
        <v>190</v>
      </c>
      <c r="L463">
        <f t="shared" si="42"/>
        <v>-481</v>
      </c>
    </row>
    <row r="464" spans="11:12" x14ac:dyDescent="0.3">
      <c r="K464">
        <v>190</v>
      </c>
      <c r="L464">
        <f t="shared" si="42"/>
        <v>-480</v>
      </c>
    </row>
    <row r="465" spans="11:12" x14ac:dyDescent="0.3">
      <c r="K465">
        <v>190</v>
      </c>
      <c r="L465">
        <f t="shared" si="42"/>
        <v>-479</v>
      </c>
    </row>
    <row r="466" spans="11:12" x14ac:dyDescent="0.3">
      <c r="K466">
        <v>190</v>
      </c>
      <c r="L466">
        <f t="shared" si="42"/>
        <v>-478</v>
      </c>
    </row>
    <row r="467" spans="11:12" x14ac:dyDescent="0.3">
      <c r="K467">
        <v>190</v>
      </c>
      <c r="L467">
        <f t="shared" si="42"/>
        <v>-477</v>
      </c>
    </row>
    <row r="468" spans="11:12" x14ac:dyDescent="0.3">
      <c r="K468">
        <v>190</v>
      </c>
      <c r="L468">
        <f t="shared" si="42"/>
        <v>-476</v>
      </c>
    </row>
    <row r="469" spans="11:12" x14ac:dyDescent="0.3">
      <c r="K469">
        <v>190</v>
      </c>
      <c r="L469">
        <f t="shared" si="42"/>
        <v>-475</v>
      </c>
    </row>
    <row r="470" spans="11:12" x14ac:dyDescent="0.3">
      <c r="K470">
        <v>190</v>
      </c>
      <c r="L470">
        <f t="shared" si="42"/>
        <v>-474</v>
      </c>
    </row>
    <row r="471" spans="11:12" x14ac:dyDescent="0.3">
      <c r="K471">
        <v>190</v>
      </c>
      <c r="L471">
        <f t="shared" si="42"/>
        <v>-473</v>
      </c>
    </row>
    <row r="472" spans="11:12" x14ac:dyDescent="0.3">
      <c r="K472">
        <v>190</v>
      </c>
      <c r="L472">
        <f t="shared" si="42"/>
        <v>-472</v>
      </c>
    </row>
    <row r="473" spans="11:12" x14ac:dyDescent="0.3">
      <c r="K473">
        <v>190</v>
      </c>
      <c r="L473">
        <f t="shared" si="42"/>
        <v>-471</v>
      </c>
    </row>
    <row r="474" spans="11:12" x14ac:dyDescent="0.3">
      <c r="K474">
        <v>190</v>
      </c>
      <c r="L474">
        <f t="shared" si="42"/>
        <v>-470</v>
      </c>
    </row>
    <row r="475" spans="11:12" x14ac:dyDescent="0.3">
      <c r="K475">
        <v>190</v>
      </c>
      <c r="L475">
        <f t="shared" si="42"/>
        <v>-469</v>
      </c>
    </row>
    <row r="476" spans="11:12" x14ac:dyDescent="0.3">
      <c r="K476">
        <v>190</v>
      </c>
      <c r="L476">
        <f t="shared" ref="L476:L539" si="43">L475+1</f>
        <v>-468</v>
      </c>
    </row>
    <row r="477" spans="11:12" x14ac:dyDescent="0.3">
      <c r="K477">
        <v>190</v>
      </c>
      <c r="L477">
        <f t="shared" si="43"/>
        <v>-467</v>
      </c>
    </row>
    <row r="478" spans="11:12" x14ac:dyDescent="0.3">
      <c r="K478">
        <v>190</v>
      </c>
      <c r="L478">
        <f t="shared" si="43"/>
        <v>-466</v>
      </c>
    </row>
    <row r="479" spans="11:12" x14ac:dyDescent="0.3">
      <c r="K479">
        <v>190</v>
      </c>
      <c r="L479">
        <f t="shared" si="43"/>
        <v>-465</v>
      </c>
    </row>
    <row r="480" spans="11:12" x14ac:dyDescent="0.3">
      <c r="K480">
        <v>190</v>
      </c>
      <c r="L480">
        <f t="shared" si="43"/>
        <v>-464</v>
      </c>
    </row>
    <row r="481" spans="11:12" x14ac:dyDescent="0.3">
      <c r="K481">
        <v>190</v>
      </c>
      <c r="L481">
        <f t="shared" si="43"/>
        <v>-463</v>
      </c>
    </row>
    <row r="482" spans="11:12" x14ac:dyDescent="0.3">
      <c r="K482">
        <v>190</v>
      </c>
      <c r="L482">
        <f t="shared" si="43"/>
        <v>-462</v>
      </c>
    </row>
    <row r="483" spans="11:12" x14ac:dyDescent="0.3">
      <c r="K483">
        <v>190</v>
      </c>
      <c r="L483">
        <f t="shared" si="43"/>
        <v>-461</v>
      </c>
    </row>
    <row r="484" spans="11:12" x14ac:dyDescent="0.3">
      <c r="K484">
        <v>190</v>
      </c>
      <c r="L484">
        <f t="shared" si="43"/>
        <v>-460</v>
      </c>
    </row>
    <row r="485" spans="11:12" x14ac:dyDescent="0.3">
      <c r="K485">
        <v>190</v>
      </c>
      <c r="L485">
        <f t="shared" si="43"/>
        <v>-459</v>
      </c>
    </row>
    <row r="486" spans="11:12" x14ac:dyDescent="0.3">
      <c r="K486">
        <v>190</v>
      </c>
      <c r="L486">
        <f t="shared" si="43"/>
        <v>-458</v>
      </c>
    </row>
    <row r="487" spans="11:12" x14ac:dyDescent="0.3">
      <c r="K487">
        <v>190</v>
      </c>
      <c r="L487">
        <f t="shared" si="43"/>
        <v>-457</v>
      </c>
    </row>
    <row r="488" spans="11:12" x14ac:dyDescent="0.3">
      <c r="K488">
        <v>190</v>
      </c>
      <c r="L488">
        <f t="shared" si="43"/>
        <v>-456</v>
      </c>
    </row>
    <row r="489" spans="11:12" x14ac:dyDescent="0.3">
      <c r="K489">
        <v>190</v>
      </c>
      <c r="L489">
        <f t="shared" si="43"/>
        <v>-455</v>
      </c>
    </row>
    <row r="490" spans="11:12" x14ac:dyDescent="0.3">
      <c r="K490">
        <v>190</v>
      </c>
      <c r="L490">
        <f t="shared" si="43"/>
        <v>-454</v>
      </c>
    </row>
    <row r="491" spans="11:12" x14ac:dyDescent="0.3">
      <c r="K491">
        <v>190</v>
      </c>
      <c r="L491">
        <f t="shared" si="43"/>
        <v>-453</v>
      </c>
    </row>
    <row r="492" spans="11:12" x14ac:dyDescent="0.3">
      <c r="K492">
        <v>190</v>
      </c>
      <c r="L492">
        <f t="shared" si="43"/>
        <v>-452</v>
      </c>
    </row>
    <row r="493" spans="11:12" x14ac:dyDescent="0.3">
      <c r="K493">
        <v>190</v>
      </c>
      <c r="L493">
        <f t="shared" si="43"/>
        <v>-451</v>
      </c>
    </row>
    <row r="494" spans="11:12" x14ac:dyDescent="0.3">
      <c r="K494">
        <v>190</v>
      </c>
      <c r="L494">
        <f t="shared" si="43"/>
        <v>-450</v>
      </c>
    </row>
    <row r="495" spans="11:12" x14ac:dyDescent="0.3">
      <c r="K495">
        <v>190</v>
      </c>
      <c r="L495">
        <f t="shared" si="43"/>
        <v>-449</v>
      </c>
    </row>
    <row r="496" spans="11:12" x14ac:dyDescent="0.3">
      <c r="K496">
        <v>190</v>
      </c>
      <c r="L496">
        <f t="shared" si="43"/>
        <v>-448</v>
      </c>
    </row>
    <row r="497" spans="11:12" x14ac:dyDescent="0.3">
      <c r="K497">
        <v>190</v>
      </c>
      <c r="L497">
        <f t="shared" si="43"/>
        <v>-447</v>
      </c>
    </row>
    <row r="498" spans="11:12" x14ac:dyDescent="0.3">
      <c r="K498">
        <v>190</v>
      </c>
      <c r="L498">
        <f t="shared" si="43"/>
        <v>-446</v>
      </c>
    </row>
    <row r="499" spans="11:12" x14ac:dyDescent="0.3">
      <c r="K499">
        <v>190</v>
      </c>
      <c r="L499">
        <f t="shared" si="43"/>
        <v>-445</v>
      </c>
    </row>
    <row r="500" spans="11:12" x14ac:dyDescent="0.3">
      <c r="K500">
        <v>190</v>
      </c>
      <c r="L500">
        <f t="shared" si="43"/>
        <v>-444</v>
      </c>
    </row>
    <row r="501" spans="11:12" x14ac:dyDescent="0.3">
      <c r="K501">
        <v>190</v>
      </c>
      <c r="L501">
        <f t="shared" si="43"/>
        <v>-443</v>
      </c>
    </row>
    <row r="502" spans="11:12" x14ac:dyDescent="0.3">
      <c r="K502">
        <v>190</v>
      </c>
      <c r="L502">
        <f t="shared" si="43"/>
        <v>-442</v>
      </c>
    </row>
    <row r="503" spans="11:12" x14ac:dyDescent="0.3">
      <c r="K503">
        <v>190</v>
      </c>
      <c r="L503">
        <f t="shared" si="43"/>
        <v>-441</v>
      </c>
    </row>
    <row r="504" spans="11:12" x14ac:dyDescent="0.3">
      <c r="K504">
        <v>190</v>
      </c>
      <c r="L504">
        <f t="shared" si="43"/>
        <v>-440</v>
      </c>
    </row>
    <row r="505" spans="11:12" x14ac:dyDescent="0.3">
      <c r="K505">
        <v>190</v>
      </c>
      <c r="L505">
        <f t="shared" si="43"/>
        <v>-439</v>
      </c>
    </row>
    <row r="506" spans="11:12" x14ac:dyDescent="0.3">
      <c r="K506">
        <v>190</v>
      </c>
      <c r="L506">
        <f t="shared" si="43"/>
        <v>-438</v>
      </c>
    </row>
    <row r="507" spans="11:12" x14ac:dyDescent="0.3">
      <c r="K507">
        <v>190</v>
      </c>
      <c r="L507">
        <f t="shared" si="43"/>
        <v>-437</v>
      </c>
    </row>
    <row r="508" spans="11:12" x14ac:dyDescent="0.3">
      <c r="K508">
        <v>190</v>
      </c>
      <c r="L508">
        <f t="shared" si="43"/>
        <v>-436</v>
      </c>
    </row>
    <row r="509" spans="11:12" x14ac:dyDescent="0.3">
      <c r="K509">
        <v>190</v>
      </c>
      <c r="L509">
        <f t="shared" si="43"/>
        <v>-435</v>
      </c>
    </row>
    <row r="510" spans="11:12" x14ac:dyDescent="0.3">
      <c r="K510">
        <v>190</v>
      </c>
      <c r="L510">
        <f t="shared" si="43"/>
        <v>-434</v>
      </c>
    </row>
    <row r="511" spans="11:12" x14ac:dyDescent="0.3">
      <c r="K511">
        <v>190</v>
      </c>
      <c r="L511">
        <f t="shared" si="43"/>
        <v>-433</v>
      </c>
    </row>
    <row r="512" spans="11:12" x14ac:dyDescent="0.3">
      <c r="K512">
        <v>190</v>
      </c>
      <c r="L512">
        <f t="shared" si="43"/>
        <v>-432</v>
      </c>
    </row>
    <row r="513" spans="11:12" x14ac:dyDescent="0.3">
      <c r="K513">
        <v>190</v>
      </c>
      <c r="L513">
        <f t="shared" si="43"/>
        <v>-431</v>
      </c>
    </row>
    <row r="514" spans="11:12" x14ac:dyDescent="0.3">
      <c r="K514">
        <v>190</v>
      </c>
      <c r="L514">
        <f t="shared" si="43"/>
        <v>-430</v>
      </c>
    </row>
    <row r="515" spans="11:12" x14ac:dyDescent="0.3">
      <c r="K515">
        <v>190</v>
      </c>
      <c r="L515">
        <f t="shared" si="43"/>
        <v>-429</v>
      </c>
    </row>
    <row r="516" spans="11:12" x14ac:dyDescent="0.3">
      <c r="K516">
        <v>190</v>
      </c>
      <c r="L516">
        <f t="shared" si="43"/>
        <v>-428</v>
      </c>
    </row>
    <row r="517" spans="11:12" x14ac:dyDescent="0.3">
      <c r="K517">
        <v>190</v>
      </c>
      <c r="L517">
        <f t="shared" si="43"/>
        <v>-427</v>
      </c>
    </row>
    <row r="518" spans="11:12" x14ac:dyDescent="0.3">
      <c r="K518">
        <v>190</v>
      </c>
      <c r="L518">
        <f t="shared" si="43"/>
        <v>-426</v>
      </c>
    </row>
    <row r="519" spans="11:12" x14ac:dyDescent="0.3">
      <c r="K519">
        <v>190</v>
      </c>
      <c r="L519">
        <f t="shared" si="43"/>
        <v>-425</v>
      </c>
    </row>
    <row r="520" spans="11:12" x14ac:dyDescent="0.3">
      <c r="K520">
        <v>190</v>
      </c>
      <c r="L520">
        <f t="shared" si="43"/>
        <v>-424</v>
      </c>
    </row>
    <row r="521" spans="11:12" x14ac:dyDescent="0.3">
      <c r="K521">
        <v>190</v>
      </c>
      <c r="L521">
        <f t="shared" si="43"/>
        <v>-423</v>
      </c>
    </row>
    <row r="522" spans="11:12" x14ac:dyDescent="0.3">
      <c r="K522">
        <v>190</v>
      </c>
      <c r="L522">
        <f t="shared" si="43"/>
        <v>-422</v>
      </c>
    </row>
    <row r="523" spans="11:12" x14ac:dyDescent="0.3">
      <c r="K523">
        <v>190</v>
      </c>
      <c r="L523">
        <f t="shared" si="43"/>
        <v>-421</v>
      </c>
    </row>
    <row r="524" spans="11:12" x14ac:dyDescent="0.3">
      <c r="K524">
        <v>190</v>
      </c>
      <c r="L524">
        <f t="shared" si="43"/>
        <v>-420</v>
      </c>
    </row>
    <row r="525" spans="11:12" x14ac:dyDescent="0.3">
      <c r="K525">
        <v>190</v>
      </c>
      <c r="L525">
        <f t="shared" si="43"/>
        <v>-419</v>
      </c>
    </row>
    <row r="526" spans="11:12" x14ac:dyDescent="0.3">
      <c r="K526">
        <v>190</v>
      </c>
      <c r="L526">
        <f t="shared" si="43"/>
        <v>-418</v>
      </c>
    </row>
    <row r="527" spans="11:12" x14ac:dyDescent="0.3">
      <c r="K527">
        <v>190</v>
      </c>
      <c r="L527">
        <f t="shared" si="43"/>
        <v>-417</v>
      </c>
    </row>
    <row r="528" spans="11:12" x14ac:dyDescent="0.3">
      <c r="K528">
        <v>190</v>
      </c>
      <c r="L528">
        <f t="shared" si="43"/>
        <v>-416</v>
      </c>
    </row>
    <row r="529" spans="11:12" x14ac:dyDescent="0.3">
      <c r="K529">
        <v>190</v>
      </c>
      <c r="L529">
        <f t="shared" si="43"/>
        <v>-415</v>
      </c>
    </row>
    <row r="530" spans="11:12" x14ac:dyDescent="0.3">
      <c r="K530">
        <v>190</v>
      </c>
      <c r="L530">
        <f t="shared" si="43"/>
        <v>-414</v>
      </c>
    </row>
    <row r="531" spans="11:12" x14ac:dyDescent="0.3">
      <c r="K531">
        <v>190</v>
      </c>
      <c r="L531">
        <f t="shared" si="43"/>
        <v>-413</v>
      </c>
    </row>
    <row r="532" spans="11:12" x14ac:dyDescent="0.3">
      <c r="K532">
        <v>190</v>
      </c>
      <c r="L532">
        <f t="shared" si="43"/>
        <v>-412</v>
      </c>
    </row>
    <row r="533" spans="11:12" x14ac:dyDescent="0.3">
      <c r="K533">
        <v>190</v>
      </c>
      <c r="L533">
        <f t="shared" si="43"/>
        <v>-411</v>
      </c>
    </row>
    <row r="534" spans="11:12" x14ac:dyDescent="0.3">
      <c r="K534">
        <v>190</v>
      </c>
      <c r="L534">
        <f t="shared" si="43"/>
        <v>-410</v>
      </c>
    </row>
    <row r="535" spans="11:12" x14ac:dyDescent="0.3">
      <c r="K535">
        <v>190</v>
      </c>
      <c r="L535">
        <f t="shared" si="43"/>
        <v>-409</v>
      </c>
    </row>
    <row r="536" spans="11:12" x14ac:dyDescent="0.3">
      <c r="K536">
        <v>190</v>
      </c>
      <c r="L536">
        <f t="shared" si="43"/>
        <v>-408</v>
      </c>
    </row>
    <row r="537" spans="11:12" x14ac:dyDescent="0.3">
      <c r="K537">
        <v>190</v>
      </c>
      <c r="L537">
        <f t="shared" si="43"/>
        <v>-407</v>
      </c>
    </row>
    <row r="538" spans="11:12" x14ac:dyDescent="0.3">
      <c r="K538">
        <v>190</v>
      </c>
      <c r="L538">
        <f t="shared" si="43"/>
        <v>-406</v>
      </c>
    </row>
    <row r="539" spans="11:12" x14ac:dyDescent="0.3">
      <c r="K539">
        <v>190</v>
      </c>
      <c r="L539">
        <f t="shared" si="43"/>
        <v>-405</v>
      </c>
    </row>
    <row r="540" spans="11:12" x14ac:dyDescent="0.3">
      <c r="K540">
        <v>190</v>
      </c>
      <c r="L540">
        <f t="shared" ref="L540:L603" si="44">L539+1</f>
        <v>-404</v>
      </c>
    </row>
    <row r="541" spans="11:12" x14ac:dyDescent="0.3">
      <c r="K541">
        <v>190</v>
      </c>
      <c r="L541">
        <f t="shared" si="44"/>
        <v>-403</v>
      </c>
    </row>
    <row r="542" spans="11:12" x14ac:dyDescent="0.3">
      <c r="K542">
        <v>190</v>
      </c>
      <c r="L542">
        <f t="shared" si="44"/>
        <v>-402</v>
      </c>
    </row>
    <row r="543" spans="11:12" x14ac:dyDescent="0.3">
      <c r="K543">
        <v>190</v>
      </c>
      <c r="L543">
        <f t="shared" si="44"/>
        <v>-401</v>
      </c>
    </row>
    <row r="544" spans="11:12" x14ac:dyDescent="0.3">
      <c r="K544">
        <v>190</v>
      </c>
      <c r="L544">
        <f t="shared" si="44"/>
        <v>-400</v>
      </c>
    </row>
    <row r="545" spans="11:12" x14ac:dyDescent="0.3">
      <c r="K545">
        <v>190</v>
      </c>
      <c r="L545">
        <f t="shared" si="44"/>
        <v>-399</v>
      </c>
    </row>
    <row r="546" spans="11:12" x14ac:dyDescent="0.3">
      <c r="K546">
        <v>190</v>
      </c>
      <c r="L546">
        <f t="shared" si="44"/>
        <v>-398</v>
      </c>
    </row>
    <row r="547" spans="11:12" x14ac:dyDescent="0.3">
      <c r="K547">
        <v>190</v>
      </c>
      <c r="L547">
        <f t="shared" si="44"/>
        <v>-397</v>
      </c>
    </row>
    <row r="548" spans="11:12" x14ac:dyDescent="0.3">
      <c r="K548">
        <v>190</v>
      </c>
      <c r="L548">
        <f t="shared" si="44"/>
        <v>-396</v>
      </c>
    </row>
    <row r="549" spans="11:12" x14ac:dyDescent="0.3">
      <c r="K549">
        <v>190</v>
      </c>
      <c r="L549">
        <f t="shared" si="44"/>
        <v>-395</v>
      </c>
    </row>
    <row r="550" spans="11:12" x14ac:dyDescent="0.3">
      <c r="K550">
        <v>190</v>
      </c>
      <c r="L550">
        <f t="shared" si="44"/>
        <v>-394</v>
      </c>
    </row>
    <row r="551" spans="11:12" x14ac:dyDescent="0.3">
      <c r="K551">
        <v>190</v>
      </c>
      <c r="L551">
        <f t="shared" si="44"/>
        <v>-393</v>
      </c>
    </row>
    <row r="552" spans="11:12" x14ac:dyDescent="0.3">
      <c r="K552">
        <v>190</v>
      </c>
      <c r="L552">
        <f t="shared" si="44"/>
        <v>-392</v>
      </c>
    </row>
    <row r="553" spans="11:12" x14ac:dyDescent="0.3">
      <c r="K553">
        <v>190</v>
      </c>
      <c r="L553">
        <f t="shared" si="44"/>
        <v>-391</v>
      </c>
    </row>
    <row r="554" spans="11:12" x14ac:dyDescent="0.3">
      <c r="K554">
        <v>190</v>
      </c>
      <c r="L554">
        <f t="shared" si="44"/>
        <v>-390</v>
      </c>
    </row>
    <row r="555" spans="11:12" x14ac:dyDescent="0.3">
      <c r="K555">
        <v>190</v>
      </c>
      <c r="L555">
        <f t="shared" si="44"/>
        <v>-389</v>
      </c>
    </row>
    <row r="556" spans="11:12" x14ac:dyDescent="0.3">
      <c r="K556">
        <v>190</v>
      </c>
      <c r="L556">
        <f t="shared" si="44"/>
        <v>-388</v>
      </c>
    </row>
    <row r="557" spans="11:12" x14ac:dyDescent="0.3">
      <c r="K557">
        <v>190</v>
      </c>
      <c r="L557">
        <f t="shared" si="44"/>
        <v>-387</v>
      </c>
    </row>
    <row r="558" spans="11:12" x14ac:dyDescent="0.3">
      <c r="K558">
        <v>190</v>
      </c>
      <c r="L558">
        <f t="shared" si="44"/>
        <v>-386</v>
      </c>
    </row>
    <row r="559" spans="11:12" x14ac:dyDescent="0.3">
      <c r="K559">
        <v>190</v>
      </c>
      <c r="L559">
        <f t="shared" si="44"/>
        <v>-385</v>
      </c>
    </row>
    <row r="560" spans="11:12" x14ac:dyDescent="0.3">
      <c r="K560">
        <v>190</v>
      </c>
      <c r="L560">
        <f t="shared" si="44"/>
        <v>-384</v>
      </c>
    </row>
    <row r="561" spans="11:12" x14ac:dyDescent="0.3">
      <c r="K561">
        <v>190</v>
      </c>
      <c r="L561">
        <f t="shared" si="44"/>
        <v>-383</v>
      </c>
    </row>
    <row r="562" spans="11:12" x14ac:dyDescent="0.3">
      <c r="K562">
        <v>190</v>
      </c>
      <c r="L562">
        <f t="shared" si="44"/>
        <v>-382</v>
      </c>
    </row>
    <row r="563" spans="11:12" x14ac:dyDescent="0.3">
      <c r="K563">
        <v>190</v>
      </c>
      <c r="L563">
        <f t="shared" si="44"/>
        <v>-381</v>
      </c>
    </row>
    <row r="564" spans="11:12" x14ac:dyDescent="0.3">
      <c r="K564">
        <v>190</v>
      </c>
      <c r="L564">
        <f t="shared" si="44"/>
        <v>-380</v>
      </c>
    </row>
    <row r="565" spans="11:12" x14ac:dyDescent="0.3">
      <c r="K565">
        <v>190</v>
      </c>
      <c r="L565">
        <f t="shared" si="44"/>
        <v>-379</v>
      </c>
    </row>
    <row r="566" spans="11:12" x14ac:dyDescent="0.3">
      <c r="K566">
        <v>190</v>
      </c>
      <c r="L566">
        <f t="shared" si="44"/>
        <v>-378</v>
      </c>
    </row>
    <row r="567" spans="11:12" x14ac:dyDescent="0.3">
      <c r="K567">
        <v>190</v>
      </c>
      <c r="L567">
        <f t="shared" si="44"/>
        <v>-377</v>
      </c>
    </row>
    <row r="568" spans="11:12" x14ac:dyDescent="0.3">
      <c r="K568">
        <v>190</v>
      </c>
      <c r="L568">
        <f t="shared" si="44"/>
        <v>-376</v>
      </c>
    </row>
    <row r="569" spans="11:12" x14ac:dyDescent="0.3">
      <c r="K569">
        <v>190</v>
      </c>
      <c r="L569">
        <f t="shared" si="44"/>
        <v>-375</v>
      </c>
    </row>
    <row r="570" spans="11:12" x14ac:dyDescent="0.3">
      <c r="K570">
        <v>190</v>
      </c>
      <c r="L570">
        <f t="shared" si="44"/>
        <v>-374</v>
      </c>
    </row>
    <row r="571" spans="11:12" x14ac:dyDescent="0.3">
      <c r="K571">
        <v>190</v>
      </c>
      <c r="L571">
        <f t="shared" si="44"/>
        <v>-373</v>
      </c>
    </row>
    <row r="572" spans="11:12" x14ac:dyDescent="0.3">
      <c r="K572">
        <v>190</v>
      </c>
      <c r="L572">
        <f t="shared" si="44"/>
        <v>-372</v>
      </c>
    </row>
    <row r="573" spans="11:12" x14ac:dyDescent="0.3">
      <c r="K573">
        <v>190</v>
      </c>
      <c r="L573">
        <f t="shared" si="44"/>
        <v>-371</v>
      </c>
    </row>
    <row r="574" spans="11:12" x14ac:dyDescent="0.3">
      <c r="K574">
        <v>190</v>
      </c>
      <c r="L574">
        <f t="shared" si="44"/>
        <v>-370</v>
      </c>
    </row>
    <row r="575" spans="11:12" x14ac:dyDescent="0.3">
      <c r="K575">
        <v>190</v>
      </c>
      <c r="L575">
        <f t="shared" si="44"/>
        <v>-369</v>
      </c>
    </row>
    <row r="576" spans="11:12" x14ac:dyDescent="0.3">
      <c r="K576">
        <v>190</v>
      </c>
      <c r="L576">
        <f t="shared" si="44"/>
        <v>-368</v>
      </c>
    </row>
    <row r="577" spans="11:12" x14ac:dyDescent="0.3">
      <c r="K577">
        <v>190</v>
      </c>
      <c r="L577">
        <f t="shared" si="44"/>
        <v>-367</v>
      </c>
    </row>
    <row r="578" spans="11:12" x14ac:dyDescent="0.3">
      <c r="K578">
        <v>190</v>
      </c>
      <c r="L578">
        <f t="shared" si="44"/>
        <v>-366</v>
      </c>
    </row>
    <row r="579" spans="11:12" x14ac:dyDescent="0.3">
      <c r="K579">
        <v>190</v>
      </c>
      <c r="L579">
        <f t="shared" si="44"/>
        <v>-365</v>
      </c>
    </row>
    <row r="580" spans="11:12" x14ac:dyDescent="0.3">
      <c r="K580">
        <v>190</v>
      </c>
      <c r="L580">
        <f t="shared" si="44"/>
        <v>-364</v>
      </c>
    </row>
    <row r="581" spans="11:12" x14ac:dyDescent="0.3">
      <c r="K581">
        <v>190</v>
      </c>
      <c r="L581">
        <f t="shared" si="44"/>
        <v>-363</v>
      </c>
    </row>
    <row r="582" spans="11:12" x14ac:dyDescent="0.3">
      <c r="K582">
        <v>190</v>
      </c>
      <c r="L582">
        <f t="shared" si="44"/>
        <v>-362</v>
      </c>
    </row>
    <row r="583" spans="11:12" x14ac:dyDescent="0.3">
      <c r="K583">
        <v>190</v>
      </c>
      <c r="L583">
        <f t="shared" si="44"/>
        <v>-361</v>
      </c>
    </row>
    <row r="584" spans="11:12" x14ac:dyDescent="0.3">
      <c r="K584">
        <v>190</v>
      </c>
      <c r="L584">
        <f t="shared" si="44"/>
        <v>-360</v>
      </c>
    </row>
    <row r="585" spans="11:12" x14ac:dyDescent="0.3">
      <c r="K585">
        <v>190</v>
      </c>
      <c r="L585">
        <f t="shared" si="44"/>
        <v>-359</v>
      </c>
    </row>
    <row r="586" spans="11:12" x14ac:dyDescent="0.3">
      <c r="K586">
        <v>190</v>
      </c>
      <c r="L586">
        <f t="shared" si="44"/>
        <v>-358</v>
      </c>
    </row>
    <row r="587" spans="11:12" x14ac:dyDescent="0.3">
      <c r="K587">
        <v>190</v>
      </c>
      <c r="L587">
        <f t="shared" si="44"/>
        <v>-357</v>
      </c>
    </row>
    <row r="588" spans="11:12" x14ac:dyDescent="0.3">
      <c r="K588">
        <v>190</v>
      </c>
      <c r="L588">
        <f t="shared" si="44"/>
        <v>-356</v>
      </c>
    </row>
    <row r="589" spans="11:12" x14ac:dyDescent="0.3">
      <c r="K589">
        <v>190</v>
      </c>
      <c r="L589">
        <f t="shared" si="44"/>
        <v>-355</v>
      </c>
    </row>
    <row r="590" spans="11:12" x14ac:dyDescent="0.3">
      <c r="K590">
        <v>190</v>
      </c>
      <c r="L590">
        <f t="shared" si="44"/>
        <v>-354</v>
      </c>
    </row>
    <row r="591" spans="11:12" x14ac:dyDescent="0.3">
      <c r="K591">
        <v>190</v>
      </c>
      <c r="L591">
        <f t="shared" si="44"/>
        <v>-353</v>
      </c>
    </row>
    <row r="592" spans="11:12" x14ac:dyDescent="0.3">
      <c r="K592">
        <v>190</v>
      </c>
      <c r="L592">
        <f t="shared" si="44"/>
        <v>-352</v>
      </c>
    </row>
    <row r="593" spans="11:12" x14ac:dyDescent="0.3">
      <c r="K593">
        <v>190</v>
      </c>
      <c r="L593">
        <f t="shared" si="44"/>
        <v>-351</v>
      </c>
    </row>
    <row r="594" spans="11:12" x14ac:dyDescent="0.3">
      <c r="K594">
        <v>190</v>
      </c>
      <c r="L594">
        <f t="shared" si="44"/>
        <v>-350</v>
      </c>
    </row>
    <row r="595" spans="11:12" x14ac:dyDescent="0.3">
      <c r="K595">
        <v>190</v>
      </c>
      <c r="L595">
        <f t="shared" si="44"/>
        <v>-349</v>
      </c>
    </row>
    <row r="596" spans="11:12" x14ac:dyDescent="0.3">
      <c r="K596">
        <v>190</v>
      </c>
      <c r="L596">
        <f t="shared" si="44"/>
        <v>-348</v>
      </c>
    </row>
    <row r="597" spans="11:12" x14ac:dyDescent="0.3">
      <c r="K597">
        <v>190</v>
      </c>
      <c r="L597">
        <f t="shared" si="44"/>
        <v>-347</v>
      </c>
    </row>
    <row r="598" spans="11:12" x14ac:dyDescent="0.3">
      <c r="K598">
        <v>190</v>
      </c>
      <c r="L598">
        <f t="shared" si="44"/>
        <v>-346</v>
      </c>
    </row>
    <row r="599" spans="11:12" x14ac:dyDescent="0.3">
      <c r="K599">
        <v>190</v>
      </c>
      <c r="L599">
        <f t="shared" si="44"/>
        <v>-345</v>
      </c>
    </row>
    <row r="600" spans="11:12" x14ac:dyDescent="0.3">
      <c r="K600">
        <v>190</v>
      </c>
      <c r="L600">
        <f t="shared" si="44"/>
        <v>-344</v>
      </c>
    </row>
    <row r="601" spans="11:12" x14ac:dyDescent="0.3">
      <c r="K601">
        <v>190</v>
      </c>
      <c r="L601">
        <f t="shared" si="44"/>
        <v>-343</v>
      </c>
    </row>
    <row r="602" spans="11:12" x14ac:dyDescent="0.3">
      <c r="K602">
        <v>190</v>
      </c>
      <c r="L602">
        <f t="shared" si="44"/>
        <v>-342</v>
      </c>
    </row>
    <row r="603" spans="11:12" x14ac:dyDescent="0.3">
      <c r="K603">
        <v>190</v>
      </c>
      <c r="L603">
        <f t="shared" si="44"/>
        <v>-341</v>
      </c>
    </row>
    <row r="604" spans="11:12" x14ac:dyDescent="0.3">
      <c r="K604">
        <v>190</v>
      </c>
      <c r="L604">
        <f t="shared" ref="L604:L654" si="45">L603+1</f>
        <v>-340</v>
      </c>
    </row>
    <row r="605" spans="11:12" x14ac:dyDescent="0.3">
      <c r="K605">
        <v>190</v>
      </c>
      <c r="L605">
        <f t="shared" si="45"/>
        <v>-339</v>
      </c>
    </row>
    <row r="606" spans="11:12" x14ac:dyDescent="0.3">
      <c r="K606">
        <v>190</v>
      </c>
      <c r="L606">
        <f t="shared" si="45"/>
        <v>-338</v>
      </c>
    </row>
    <row r="607" spans="11:12" x14ac:dyDescent="0.3">
      <c r="K607">
        <v>190</v>
      </c>
      <c r="L607">
        <f t="shared" si="45"/>
        <v>-337</v>
      </c>
    </row>
    <row r="608" spans="11:12" x14ac:dyDescent="0.3">
      <c r="K608">
        <v>190</v>
      </c>
      <c r="L608">
        <f t="shared" si="45"/>
        <v>-336</v>
      </c>
    </row>
    <row r="609" spans="11:12" x14ac:dyDescent="0.3">
      <c r="K609">
        <v>190</v>
      </c>
      <c r="L609">
        <f t="shared" si="45"/>
        <v>-335</v>
      </c>
    </row>
    <row r="610" spans="11:12" x14ac:dyDescent="0.3">
      <c r="K610">
        <v>190</v>
      </c>
      <c r="L610">
        <f t="shared" si="45"/>
        <v>-334</v>
      </c>
    </row>
    <row r="611" spans="11:12" x14ac:dyDescent="0.3">
      <c r="K611">
        <v>190</v>
      </c>
      <c r="L611">
        <f t="shared" si="45"/>
        <v>-333</v>
      </c>
    </row>
    <row r="612" spans="11:12" x14ac:dyDescent="0.3">
      <c r="K612">
        <v>190</v>
      </c>
      <c r="L612">
        <f t="shared" si="45"/>
        <v>-332</v>
      </c>
    </row>
    <row r="613" spans="11:12" x14ac:dyDescent="0.3">
      <c r="K613">
        <v>190</v>
      </c>
      <c r="L613">
        <f t="shared" si="45"/>
        <v>-331</v>
      </c>
    </row>
    <row r="614" spans="11:12" x14ac:dyDescent="0.3">
      <c r="K614">
        <v>190</v>
      </c>
      <c r="L614">
        <f t="shared" si="45"/>
        <v>-330</v>
      </c>
    </row>
    <row r="615" spans="11:12" x14ac:dyDescent="0.3">
      <c r="K615">
        <v>190</v>
      </c>
      <c r="L615">
        <f t="shared" si="45"/>
        <v>-329</v>
      </c>
    </row>
    <row r="616" spans="11:12" x14ac:dyDescent="0.3">
      <c r="K616">
        <v>190</v>
      </c>
      <c r="L616">
        <f t="shared" si="45"/>
        <v>-328</v>
      </c>
    </row>
    <row r="617" spans="11:12" x14ac:dyDescent="0.3">
      <c r="K617">
        <v>190</v>
      </c>
      <c r="L617">
        <f t="shared" si="45"/>
        <v>-327</v>
      </c>
    </row>
    <row r="618" spans="11:12" x14ac:dyDescent="0.3">
      <c r="K618">
        <v>190</v>
      </c>
      <c r="L618">
        <f t="shared" si="45"/>
        <v>-326</v>
      </c>
    </row>
    <row r="619" spans="11:12" x14ac:dyDescent="0.3">
      <c r="K619">
        <v>190</v>
      </c>
      <c r="L619">
        <f t="shared" si="45"/>
        <v>-325</v>
      </c>
    </row>
    <row r="620" spans="11:12" x14ac:dyDescent="0.3">
      <c r="K620">
        <v>190</v>
      </c>
      <c r="L620">
        <f t="shared" si="45"/>
        <v>-324</v>
      </c>
    </row>
    <row r="621" spans="11:12" x14ac:dyDescent="0.3">
      <c r="K621">
        <v>190</v>
      </c>
      <c r="L621">
        <f t="shared" si="45"/>
        <v>-323</v>
      </c>
    </row>
    <row r="622" spans="11:12" x14ac:dyDescent="0.3">
      <c r="K622">
        <v>190</v>
      </c>
      <c r="L622">
        <f t="shared" si="45"/>
        <v>-322</v>
      </c>
    </row>
    <row r="623" spans="11:12" x14ac:dyDescent="0.3">
      <c r="K623">
        <v>190</v>
      </c>
      <c r="L623">
        <f t="shared" si="45"/>
        <v>-321</v>
      </c>
    </row>
    <row r="624" spans="11:12" x14ac:dyDescent="0.3">
      <c r="K624">
        <v>190</v>
      </c>
      <c r="L624">
        <f t="shared" si="45"/>
        <v>-320</v>
      </c>
    </row>
    <row r="625" spans="11:12" x14ac:dyDescent="0.3">
      <c r="K625">
        <v>190</v>
      </c>
      <c r="L625">
        <f t="shared" si="45"/>
        <v>-319</v>
      </c>
    </row>
    <row r="626" spans="11:12" x14ac:dyDescent="0.3">
      <c r="K626">
        <v>190</v>
      </c>
      <c r="L626">
        <f t="shared" si="45"/>
        <v>-318</v>
      </c>
    </row>
    <row r="627" spans="11:12" x14ac:dyDescent="0.3">
      <c r="K627">
        <v>190</v>
      </c>
      <c r="L627">
        <f t="shared" si="45"/>
        <v>-317</v>
      </c>
    </row>
    <row r="628" spans="11:12" x14ac:dyDescent="0.3">
      <c r="K628">
        <v>190</v>
      </c>
      <c r="L628">
        <f t="shared" si="45"/>
        <v>-316</v>
      </c>
    </row>
    <row r="629" spans="11:12" x14ac:dyDescent="0.3">
      <c r="K629">
        <v>190</v>
      </c>
      <c r="L629">
        <f t="shared" si="45"/>
        <v>-315</v>
      </c>
    </row>
    <row r="630" spans="11:12" x14ac:dyDescent="0.3">
      <c r="K630">
        <v>190</v>
      </c>
      <c r="L630">
        <f t="shared" si="45"/>
        <v>-314</v>
      </c>
    </row>
    <row r="631" spans="11:12" x14ac:dyDescent="0.3">
      <c r="K631">
        <v>190</v>
      </c>
      <c r="L631">
        <f t="shared" si="45"/>
        <v>-313</v>
      </c>
    </row>
    <row r="632" spans="11:12" x14ac:dyDescent="0.3">
      <c r="K632">
        <v>190</v>
      </c>
      <c r="L632">
        <f t="shared" si="45"/>
        <v>-312</v>
      </c>
    </row>
    <row r="633" spans="11:12" x14ac:dyDescent="0.3">
      <c r="K633">
        <v>190</v>
      </c>
      <c r="L633">
        <f t="shared" si="45"/>
        <v>-311</v>
      </c>
    </row>
    <row r="634" spans="11:12" x14ac:dyDescent="0.3">
      <c r="K634">
        <v>190</v>
      </c>
      <c r="L634">
        <f t="shared" si="45"/>
        <v>-310</v>
      </c>
    </row>
    <row r="635" spans="11:12" x14ac:dyDescent="0.3">
      <c r="K635">
        <v>190</v>
      </c>
      <c r="L635">
        <f t="shared" si="45"/>
        <v>-309</v>
      </c>
    </row>
    <row r="636" spans="11:12" x14ac:dyDescent="0.3">
      <c r="K636">
        <v>190</v>
      </c>
      <c r="L636">
        <f t="shared" si="45"/>
        <v>-308</v>
      </c>
    </row>
    <row r="637" spans="11:12" x14ac:dyDescent="0.3">
      <c r="K637">
        <v>190</v>
      </c>
      <c r="L637">
        <f t="shared" si="45"/>
        <v>-307</v>
      </c>
    </row>
    <row r="638" spans="11:12" x14ac:dyDescent="0.3">
      <c r="K638">
        <v>190</v>
      </c>
      <c r="L638">
        <f t="shared" si="45"/>
        <v>-306</v>
      </c>
    </row>
    <row r="639" spans="11:12" x14ac:dyDescent="0.3">
      <c r="K639">
        <v>190</v>
      </c>
      <c r="L639">
        <f t="shared" si="45"/>
        <v>-305</v>
      </c>
    </row>
    <row r="640" spans="11:12" x14ac:dyDescent="0.3">
      <c r="K640">
        <v>190</v>
      </c>
      <c r="L640">
        <f t="shared" si="45"/>
        <v>-304</v>
      </c>
    </row>
    <row r="641" spans="11:12" x14ac:dyDescent="0.3">
      <c r="K641">
        <v>190</v>
      </c>
      <c r="L641">
        <f t="shared" si="45"/>
        <v>-303</v>
      </c>
    </row>
    <row r="642" spans="11:12" x14ac:dyDescent="0.3">
      <c r="K642">
        <v>190</v>
      </c>
      <c r="L642">
        <f t="shared" si="45"/>
        <v>-302</v>
      </c>
    </row>
    <row r="643" spans="11:12" x14ac:dyDescent="0.3">
      <c r="K643">
        <v>190</v>
      </c>
      <c r="L643">
        <f t="shared" si="45"/>
        <v>-301</v>
      </c>
    </row>
    <row r="644" spans="11:12" x14ac:dyDescent="0.3">
      <c r="K644">
        <v>190</v>
      </c>
      <c r="L644">
        <f t="shared" si="45"/>
        <v>-300</v>
      </c>
    </row>
    <row r="645" spans="11:12" x14ac:dyDescent="0.3">
      <c r="K645">
        <v>190</v>
      </c>
      <c r="L645">
        <f t="shared" si="45"/>
        <v>-299</v>
      </c>
    </row>
    <row r="646" spans="11:12" x14ac:dyDescent="0.3">
      <c r="K646">
        <v>190</v>
      </c>
      <c r="L646">
        <f t="shared" si="45"/>
        <v>-298</v>
      </c>
    </row>
    <row r="647" spans="11:12" x14ac:dyDescent="0.3">
      <c r="K647">
        <v>190</v>
      </c>
      <c r="L647">
        <f t="shared" si="45"/>
        <v>-297</v>
      </c>
    </row>
    <row r="648" spans="11:12" x14ac:dyDescent="0.3">
      <c r="K648">
        <v>190</v>
      </c>
      <c r="L648">
        <f t="shared" si="45"/>
        <v>-296</v>
      </c>
    </row>
    <row r="649" spans="11:12" x14ac:dyDescent="0.3">
      <c r="K649">
        <v>190</v>
      </c>
      <c r="L649">
        <f t="shared" si="45"/>
        <v>-295</v>
      </c>
    </row>
    <row r="650" spans="11:12" x14ac:dyDescent="0.3">
      <c r="K650">
        <v>190</v>
      </c>
      <c r="L650">
        <f t="shared" si="45"/>
        <v>-294</v>
      </c>
    </row>
    <row r="651" spans="11:12" x14ac:dyDescent="0.3">
      <c r="K651">
        <v>190</v>
      </c>
      <c r="L651">
        <f t="shared" si="45"/>
        <v>-293</v>
      </c>
    </row>
    <row r="652" spans="11:12" x14ac:dyDescent="0.3">
      <c r="K652">
        <v>190</v>
      </c>
      <c r="L652">
        <f t="shared" si="45"/>
        <v>-292</v>
      </c>
    </row>
    <row r="653" spans="11:12" x14ac:dyDescent="0.3">
      <c r="K653">
        <v>190</v>
      </c>
      <c r="L653">
        <f t="shared" si="45"/>
        <v>-291</v>
      </c>
    </row>
    <row r="654" spans="11:12" x14ac:dyDescent="0.3">
      <c r="K654">
        <v>190</v>
      </c>
      <c r="L654">
        <f t="shared" si="45"/>
        <v>-290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835"/>
  <sheetViews>
    <sheetView topLeftCell="I1" workbookViewId="0">
      <selection activeCell="AG1" sqref="AG1"/>
    </sheetView>
  </sheetViews>
  <sheetFormatPr defaultRowHeight="16.2" x14ac:dyDescent="0.3"/>
  <sheetData>
    <row r="1" spans="1:33" x14ac:dyDescent="0.3">
      <c r="A1">
        <v>185</v>
      </c>
      <c r="B1">
        <f xml:space="preserve"> 140 + 1215*COS(A1*3.14/180)</f>
        <v>-1070.5482741717854</v>
      </c>
      <c r="C1">
        <f xml:space="preserve"> 0 + 1215*SIN(A1*3.14/180)</f>
        <v>-103.9128283693199</v>
      </c>
      <c r="E1">
        <f xml:space="preserve"> 140 + 640*COS(-60*3.14/180)</f>
        <v>460.29420096525172</v>
      </c>
      <c r="G1">
        <v>-61</v>
      </c>
      <c r="H1">
        <f xml:space="preserve"> $E$1 + $E$5 * COS(G1*3.14/180)</f>
        <v>739.19563717334393</v>
      </c>
      <c r="I1">
        <f xml:space="preserve"> $E$2 + $E$5 * SIN(G1*3.14/180)</f>
        <v>-1056.5979776180188</v>
      </c>
      <c r="K1">
        <v>190</v>
      </c>
      <c r="L1">
        <v>-1061</v>
      </c>
      <c r="N1">
        <v>-77</v>
      </c>
      <c r="O1">
        <f>140 + 232.5*COS(N1*3.14/180)</f>
        <v>192.45545080605359</v>
      </c>
      <c r="P1">
        <f>0 + 232.5*SIN(N1*3.14/180)</f>
        <v>-226.50535464031242</v>
      </c>
      <c r="R1">
        <f xml:space="preserve"> 140 + 640*COS(185*3.14/180)</f>
        <v>-497.65505799995276</v>
      </c>
      <c r="T1">
        <v>28</v>
      </c>
      <c r="U1">
        <f xml:space="preserve"> $R$1 + 575*COS(T1*3.14/180)</f>
        <v>10.106670421860315</v>
      </c>
      <c r="V1">
        <f xml:space="preserve"> $R$2 + 575*SIN(T1*3.14/180)</f>
        <v>215.08438545133424</v>
      </c>
      <c r="X1">
        <v>134</v>
      </c>
      <c r="Y1">
        <f>140+688*COS(X1*3.14/180)</f>
        <v>-337.3378419527034</v>
      </c>
      <c r="Z1">
        <f>0+688*SIN(X1*3.14/180)</f>
        <v>495.47208260399094</v>
      </c>
      <c r="AB1">
        <v>-400</v>
      </c>
      <c r="AC1">
        <v>-423</v>
      </c>
      <c r="AE1">
        <v>-80</v>
      </c>
      <c r="AF1">
        <f xml:space="preserve"> $R$1 + $E$5*COS(AE1*3.14/180)</f>
        <v>-397.4552297116262</v>
      </c>
      <c r="AG1">
        <f xml:space="preserve"> $R$2 + $E$5*SIN(AE1*3.14/180)</f>
        <v>-620.65469257875657</v>
      </c>
    </row>
    <row r="2" spans="1:33" x14ac:dyDescent="0.3">
      <c r="A2">
        <f>A1-1</f>
        <v>184</v>
      </c>
      <c r="B2">
        <f t="shared" ref="B2:B65" si="0" xml:space="preserve"> 140 + 1215*COS(A2*3.14/180)</f>
        <v>-1072.1766983181074</v>
      </c>
      <c r="C2">
        <f t="shared" ref="C2:C65" si="1" xml:space="preserve"> 0 + 1215*SIN(A2*3.14/180)</f>
        <v>-82.780746883632773</v>
      </c>
      <c r="E2">
        <f xml:space="preserve"> 0 + 640*SIN(-60*3.14/180)</f>
        <v>-554.08629727510038</v>
      </c>
      <c r="G2">
        <f>G1-1</f>
        <v>-62</v>
      </c>
      <c r="H2">
        <f t="shared" ref="H2:H42" si="2" xml:space="preserve"> $E$1 + $E$5 * COS(G2*3.14/180)</f>
        <v>730.38760969043847</v>
      </c>
      <c r="I2">
        <f t="shared" ref="I2:I42" si="3" xml:space="preserve"> $E$2 + $E$5 * SIN(G2*3.14/180)</f>
        <v>-1061.3865540887641</v>
      </c>
      <c r="K2">
        <v>190</v>
      </c>
      <c r="L2">
        <f>L1+1</f>
        <v>-1060</v>
      </c>
      <c r="N2">
        <f>N1+1</f>
        <v>-76</v>
      </c>
      <c r="O2">
        <f t="shared" ref="O2:O65" si="4">140 + 232.5*COS(N2*3.14/180)</f>
        <v>196.39852936296083</v>
      </c>
      <c r="P2">
        <f t="shared" ref="P2:P65" si="5">0 + 232.5*SIN(N2*3.14/180)</f>
        <v>-225.55588195765424</v>
      </c>
      <c r="R2">
        <f xml:space="preserve"> 0 + 640*SIN(185*3.14/180)</f>
        <v>-54.735975437337231</v>
      </c>
      <c r="T2">
        <f>T1+1</f>
        <v>29</v>
      </c>
      <c r="U2">
        <f t="shared" ref="U2:U47" si="6" xml:space="preserve"> $R$1 + 575*COS(T2*3.14/180)</f>
        <v>5.3227866642359913</v>
      </c>
      <c r="V2">
        <f t="shared" ref="V2:V35" si="7" xml:space="preserve"> $R$2 + 575*SIN(T2*3.14/180)</f>
        <v>223.90050418614493</v>
      </c>
      <c r="X2">
        <f>X1+1</f>
        <v>135</v>
      </c>
      <c r="Y2">
        <f t="shared" ref="Y2:Y65" si="8">140+688*COS(X2*3.14/180)</f>
        <v>-345.90801163616356</v>
      </c>
      <c r="Z2">
        <f t="shared" ref="Z2:Z42" si="9">0+688*SIN(X2*3.14/180)</f>
        <v>487.0702251501213</v>
      </c>
      <c r="AB2">
        <v>-400</v>
      </c>
      <c r="AC2">
        <f>AC1-1</f>
        <v>-424</v>
      </c>
      <c r="AE2">
        <f>AE1-1</f>
        <v>-81</v>
      </c>
      <c r="AF2">
        <f t="shared" ref="AF2:AF65" si="10" xml:space="preserve"> $R$1 + $E$5*COS(AE2*3.14/180)</f>
        <v>-407.34211209457726</v>
      </c>
      <c r="AG2">
        <f t="shared" ref="AG2:AG25" si="11" xml:space="preserve"> $R$2 + $E$5*SIN(AE2*3.14/180)</f>
        <v>-622.31642947173464</v>
      </c>
    </row>
    <row r="3" spans="1:33" x14ac:dyDescent="0.3">
      <c r="A3">
        <f t="shared" ref="A3:A66" si="12">A2-1</f>
        <v>183</v>
      </c>
      <c r="B3">
        <f t="shared" si="0"/>
        <v>-1073.4362559737774</v>
      </c>
      <c r="C3">
        <f t="shared" si="1"/>
        <v>-61.623475140091145</v>
      </c>
      <c r="G3">
        <f t="shared" ref="G3:G42" si="13">G2-1</f>
        <v>-63</v>
      </c>
      <c r="H3">
        <f t="shared" si="2"/>
        <v>721.49739253340135</v>
      </c>
      <c r="I3">
        <f t="shared" si="3"/>
        <v>-1066.0207586220704</v>
      </c>
      <c r="K3">
        <v>190</v>
      </c>
      <c r="L3">
        <f t="shared" ref="L3:L66" si="14">L2+1</f>
        <v>-1059</v>
      </c>
      <c r="N3">
        <f t="shared" ref="N3:N66" si="15">N2+1</f>
        <v>-75</v>
      </c>
      <c r="O3">
        <f t="shared" si="4"/>
        <v>200.32444579521012</v>
      </c>
      <c r="P3">
        <f t="shared" si="5"/>
        <v>-224.53777241146034</v>
      </c>
      <c r="T3">
        <f t="shared" ref="T3:T35" si="16">T2+1</f>
        <v>30</v>
      </c>
      <c r="U3">
        <f t="shared" si="6"/>
        <v>0.38584628318847081</v>
      </c>
      <c r="V3">
        <f t="shared" si="7"/>
        <v>232.63183358244663</v>
      </c>
      <c r="X3">
        <f t="shared" ref="X3:X42" si="17">X2+1</f>
        <v>136</v>
      </c>
      <c r="Y3">
        <f t="shared" si="8"/>
        <v>-354.3303190621819</v>
      </c>
      <c r="Z3">
        <f t="shared" si="9"/>
        <v>478.52015177616232</v>
      </c>
      <c r="AB3">
        <v>-400</v>
      </c>
      <c r="AC3">
        <f t="shared" ref="AC3:AC66" si="18">AC2-1</f>
        <v>-425</v>
      </c>
      <c r="AE3">
        <f t="shared" ref="AE3:AE57" si="19">AE2-1</f>
        <v>-82</v>
      </c>
      <c r="AF3">
        <f t="shared" si="10"/>
        <v>-417.2564767905136</v>
      </c>
      <c r="AG3">
        <f t="shared" si="11"/>
        <v>-623.80545110749586</v>
      </c>
    </row>
    <row r="4" spans="1:33" x14ac:dyDescent="0.3">
      <c r="A4">
        <f t="shared" si="12"/>
        <v>182</v>
      </c>
      <c r="B4">
        <f t="shared" si="0"/>
        <v>-1074.3265638542357</v>
      </c>
      <c r="C4">
        <f t="shared" si="1"/>
        <v>-40.447451316057553</v>
      </c>
      <c r="G4">
        <f t="shared" si="13"/>
        <v>-64</v>
      </c>
      <c r="H4">
        <f t="shared" si="2"/>
        <v>712.52769100353794</v>
      </c>
      <c r="I4">
        <f t="shared" si="3"/>
        <v>-1070.4991810252113</v>
      </c>
      <c r="K4">
        <v>190</v>
      </c>
      <c r="L4">
        <f t="shared" si="14"/>
        <v>-1058</v>
      </c>
      <c r="N4">
        <f t="shared" si="15"/>
        <v>-74</v>
      </c>
      <c r="O4">
        <f t="shared" si="4"/>
        <v>204.23200544279931</v>
      </c>
      <c r="P4">
        <f t="shared" si="5"/>
        <v>-223.45133581340747</v>
      </c>
      <c r="T4">
        <f t="shared" si="16"/>
        <v>31</v>
      </c>
      <c r="U4">
        <f t="shared" si="6"/>
        <v>-4.7026484057574294</v>
      </c>
      <c r="V4">
        <f t="shared" si="7"/>
        <v>241.27571668862709</v>
      </c>
      <c r="X4">
        <f t="shared" si="17"/>
        <v>137</v>
      </c>
      <c r="Y4">
        <f t="shared" si="8"/>
        <v>-362.60220131481697</v>
      </c>
      <c r="Z4">
        <f t="shared" si="9"/>
        <v>469.82446427735135</v>
      </c>
      <c r="AB4">
        <v>-400</v>
      </c>
      <c r="AC4">
        <f t="shared" si="18"/>
        <v>-426</v>
      </c>
      <c r="AE4">
        <f t="shared" si="19"/>
        <v>-83</v>
      </c>
      <c r="AF4">
        <f t="shared" si="10"/>
        <v>-427.19530684908653</v>
      </c>
      <c r="AG4">
        <f t="shared" si="11"/>
        <v>-625.12130437537894</v>
      </c>
    </row>
    <row r="5" spans="1:33" x14ac:dyDescent="0.3">
      <c r="A5">
        <f t="shared" si="12"/>
        <v>181</v>
      </c>
      <c r="B5">
        <f t="shared" si="0"/>
        <v>-1074.8473510379706</v>
      </c>
      <c r="C5">
        <f t="shared" si="1"/>
        <v>-19.25911929517212</v>
      </c>
      <c r="E5">
        <f>SQRT(552*552+160*160)</f>
        <v>574.7208017811779</v>
      </c>
      <c r="G5">
        <f t="shared" si="13"/>
        <v>-65</v>
      </c>
      <c r="H5">
        <f t="shared" si="2"/>
        <v>703.48123458932093</v>
      </c>
      <c r="I5">
        <f t="shared" si="3"/>
        <v>-1074.8204585101071</v>
      </c>
      <c r="K5">
        <v>190</v>
      </c>
      <c r="L5">
        <f t="shared" si="14"/>
        <v>-1057</v>
      </c>
      <c r="N5">
        <f t="shared" si="15"/>
        <v>-73</v>
      </c>
      <c r="O5">
        <f t="shared" si="4"/>
        <v>208.12001923171289</v>
      </c>
      <c r="P5">
        <f t="shared" si="5"/>
        <v>-222.29690276715746</v>
      </c>
      <c r="T5">
        <f t="shared" si="16"/>
        <v>32</v>
      </c>
      <c r="U5">
        <f t="shared" si="6"/>
        <v>-9.9411489689605332</v>
      </c>
      <c r="V5">
        <f t="shared" si="7"/>
        <v>249.82952316306068</v>
      </c>
      <c r="X5">
        <f t="shared" si="17"/>
        <v>138</v>
      </c>
      <c r="Y5">
        <f t="shared" si="8"/>
        <v>-370.72114125264773</v>
      </c>
      <c r="Z5">
        <f t="shared" si="9"/>
        <v>460.98580875943787</v>
      </c>
      <c r="AB5">
        <v>-400</v>
      </c>
      <c r="AC5">
        <f t="shared" si="18"/>
        <v>-427</v>
      </c>
      <c r="AE5">
        <f t="shared" si="19"/>
        <v>-84</v>
      </c>
      <c r="AF5">
        <f t="shared" si="10"/>
        <v>-437.15557787511523</v>
      </c>
      <c r="AG5">
        <f t="shared" si="11"/>
        <v>-626.26358886001731</v>
      </c>
    </row>
    <row r="6" spans="1:33" x14ac:dyDescent="0.3">
      <c r="A6">
        <f t="shared" si="12"/>
        <v>180</v>
      </c>
      <c r="B6">
        <f t="shared" si="0"/>
        <v>-1074.9984590489605</v>
      </c>
      <c r="C6">
        <f t="shared" si="1"/>
        <v>1.9350732935314963</v>
      </c>
      <c r="G6">
        <f t="shared" si="13"/>
        <v>-66</v>
      </c>
      <c r="H6">
        <f t="shared" si="2"/>
        <v>694.36077613580596</v>
      </c>
      <c r="I6">
        <f t="shared" si="3"/>
        <v>-1078.9832761080206</v>
      </c>
      <c r="K6">
        <v>190</v>
      </c>
      <c r="L6">
        <f t="shared" si="14"/>
        <v>-1056</v>
      </c>
      <c r="N6">
        <f t="shared" si="15"/>
        <v>-72</v>
      </c>
      <c r="O6">
        <f t="shared" si="4"/>
        <v>211.98730403575814</v>
      </c>
      <c r="P6">
        <f t="shared" si="5"/>
        <v>-221.07482456775426</v>
      </c>
      <c r="T6">
        <f t="shared" si="16"/>
        <v>33</v>
      </c>
      <c r="U6">
        <f t="shared" si="6"/>
        <v>-15.328061325853355</v>
      </c>
      <c r="V6">
        <f t="shared" si="7"/>
        <v>258.29065007452442</v>
      </c>
      <c r="X6">
        <f t="shared" si="17"/>
        <v>139</v>
      </c>
      <c r="Y6">
        <f t="shared" si="8"/>
        <v>-378.68466827474026</v>
      </c>
      <c r="Z6">
        <f t="shared" si="9"/>
        <v>452.00687483347269</v>
      </c>
      <c r="AB6">
        <v>-400</v>
      </c>
      <c r="AC6">
        <f t="shared" si="18"/>
        <v>-428</v>
      </c>
      <c r="AE6">
        <f t="shared" si="19"/>
        <v>-85</v>
      </c>
      <c r="AF6">
        <f t="shared" si="10"/>
        <v>-447.13425894891253</v>
      </c>
      <c r="AG6">
        <f t="shared" si="11"/>
        <v>-627.23195696318544</v>
      </c>
    </row>
    <row r="7" spans="1:33" x14ac:dyDescent="0.3">
      <c r="A7">
        <f t="shared" si="12"/>
        <v>179</v>
      </c>
      <c r="B7">
        <f t="shared" si="0"/>
        <v>-1074.7798419048979</v>
      </c>
      <c r="C7">
        <f t="shared" si="1"/>
        <v>23.128677037641264</v>
      </c>
      <c r="G7">
        <f t="shared" si="13"/>
        <v>-67</v>
      </c>
      <c r="H7">
        <f t="shared" si="2"/>
        <v>685.16909100693772</v>
      </c>
      <c r="I7">
        <f t="shared" si="3"/>
        <v>-1082.9863670697068</v>
      </c>
      <c r="K7">
        <v>190</v>
      </c>
      <c r="L7">
        <f t="shared" si="14"/>
        <v>-1055</v>
      </c>
      <c r="N7">
        <f t="shared" si="15"/>
        <v>-71</v>
      </c>
      <c r="O7">
        <f t="shared" si="4"/>
        <v>215.83268303659167</v>
      </c>
      <c r="P7">
        <f t="shared" si="5"/>
        <v>-219.78547309472438</v>
      </c>
      <c r="T7">
        <f t="shared" si="16"/>
        <v>34</v>
      </c>
      <c r="U7">
        <f t="shared" si="6"/>
        <v>-20.861746234022576</v>
      </c>
      <c r="V7">
        <f t="shared" si="7"/>
        <v>266.6565226942721</v>
      </c>
      <c r="X7">
        <f t="shared" si="17"/>
        <v>140</v>
      </c>
      <c r="Y7">
        <f t="shared" si="8"/>
        <v>-386.49035907245479</v>
      </c>
      <c r="Z7">
        <f t="shared" si="9"/>
        <v>442.89039479735573</v>
      </c>
      <c r="AB7">
        <v>-400</v>
      </c>
      <c r="AC7">
        <f t="shared" si="18"/>
        <v>-429</v>
      </c>
      <c r="AE7">
        <f t="shared" si="19"/>
        <v>-86</v>
      </c>
      <c r="AF7">
        <f t="shared" si="10"/>
        <v>-457.12831354859645</v>
      </c>
      <c r="AG7">
        <f t="shared" si="11"/>
        <v>-628.02611400957403</v>
      </c>
    </row>
    <row r="8" spans="1:33" x14ac:dyDescent="0.3">
      <c r="A8">
        <f t="shared" si="12"/>
        <v>178</v>
      </c>
      <c r="B8">
        <f t="shared" si="0"/>
        <v>-1074.1915661311816</v>
      </c>
      <c r="C8">
        <f t="shared" si="1"/>
        <v>44.315242703933265</v>
      </c>
      <c r="G8">
        <f t="shared" si="13"/>
        <v>-68</v>
      </c>
      <c r="H8">
        <f t="shared" si="2"/>
        <v>675.90897624100353</v>
      </c>
      <c r="I8">
        <f t="shared" si="3"/>
        <v>-1086.8285132508827</v>
      </c>
      <c r="K8">
        <v>190</v>
      </c>
      <c r="L8">
        <f t="shared" si="14"/>
        <v>-1054</v>
      </c>
      <c r="N8">
        <f t="shared" si="15"/>
        <v>-70</v>
      </c>
      <c r="O8">
        <f t="shared" si="4"/>
        <v>219.65498608182631</v>
      </c>
      <c r="P8">
        <f t="shared" si="5"/>
        <v>-218.4292406989139</v>
      </c>
      <c r="T8">
        <f t="shared" si="16"/>
        <v>35</v>
      </c>
      <c r="U8">
        <f t="shared" si="6"/>
        <v>-26.540519788031474</v>
      </c>
      <c r="V8">
        <f t="shared" si="7"/>
        <v>274.92459527952622</v>
      </c>
      <c r="X8">
        <f t="shared" si="17"/>
        <v>141</v>
      </c>
      <c r="Y8">
        <f t="shared" si="8"/>
        <v>-394.13583836686053</v>
      </c>
      <c r="Z8">
        <f t="shared" si="9"/>
        <v>433.63914280439553</v>
      </c>
      <c r="AB8">
        <v>-400</v>
      </c>
      <c r="AC8">
        <f t="shared" si="18"/>
        <v>-430</v>
      </c>
      <c r="AE8">
        <f t="shared" si="19"/>
        <v>-87</v>
      </c>
      <c r="AF8">
        <f t="shared" si="10"/>
        <v>-467.13470047410715</v>
      </c>
      <c r="AG8">
        <f t="shared" si="11"/>
        <v>-628.64581833645889</v>
      </c>
    </row>
    <row r="9" spans="1:33" x14ac:dyDescent="0.3">
      <c r="A9">
        <f t="shared" si="12"/>
        <v>177</v>
      </c>
      <c r="B9">
        <f t="shared" si="0"/>
        <v>-1073.233810740674</v>
      </c>
      <c r="C9">
        <f t="shared" si="1"/>
        <v>65.48832320087611</v>
      </c>
      <c r="G9">
        <f t="shared" si="13"/>
        <v>-69</v>
      </c>
      <c r="H9">
        <f t="shared" si="2"/>
        <v>666.58324969949354</v>
      </c>
      <c r="I9">
        <f t="shared" si="3"/>
        <v>-1090.5085454829107</v>
      </c>
      <c r="K9">
        <v>190</v>
      </c>
      <c r="L9">
        <f t="shared" si="14"/>
        <v>-1053</v>
      </c>
      <c r="N9">
        <f t="shared" si="15"/>
        <v>-69</v>
      </c>
      <c r="O9">
        <f t="shared" si="4"/>
        <v>223.45305004110949</v>
      </c>
      <c r="P9">
        <f t="shared" si="5"/>
        <v>-217.00654008309536</v>
      </c>
      <c r="T9">
        <f t="shared" si="16"/>
        <v>36</v>
      </c>
      <c r="U9">
        <f t="shared" si="6"/>
        <v>-32.362653931834188</v>
      </c>
      <c r="V9">
        <f t="shared" si="7"/>
        <v>283.0923518481506</v>
      </c>
      <c r="X9">
        <f t="shared" si="17"/>
        <v>142</v>
      </c>
      <c r="Y9">
        <f t="shared" si="8"/>
        <v>-401.6187796315362</v>
      </c>
      <c r="Z9">
        <f t="shared" si="9"/>
        <v>424.2559340191313</v>
      </c>
      <c r="AB9">
        <v>-400</v>
      </c>
      <c r="AC9">
        <f t="shared" si="18"/>
        <v>-431</v>
      </c>
      <c r="AE9">
        <f t="shared" si="19"/>
        <v>-88</v>
      </c>
      <c r="AF9">
        <f t="shared" si="10"/>
        <v>-477.15037477264661</v>
      </c>
      <c r="AG9">
        <f t="shared" si="11"/>
        <v>-629.0908813672404</v>
      </c>
    </row>
    <row r="10" spans="1:33" x14ac:dyDescent="0.3">
      <c r="A10">
        <f t="shared" si="12"/>
        <v>176</v>
      </c>
      <c r="B10">
        <f t="shared" si="0"/>
        <v>-1071.9068671792265</v>
      </c>
      <c r="C10">
        <f t="shared" si="1"/>
        <v>86.641475540486255</v>
      </c>
      <c r="G10">
        <f t="shared" si="13"/>
        <v>-70</v>
      </c>
      <c r="H10">
        <f t="shared" si="2"/>
        <v>657.19474920962068</v>
      </c>
      <c r="I10">
        <f t="shared" si="3"/>
        <v>-1094.0253439285786</v>
      </c>
      <c r="K10">
        <v>190</v>
      </c>
      <c r="L10">
        <f t="shared" si="14"/>
        <v>-1052</v>
      </c>
      <c r="N10">
        <f t="shared" si="15"/>
        <v>-68</v>
      </c>
      <c r="O10">
        <f t="shared" si="4"/>
        <v>227.22571916006484</v>
      </c>
      <c r="P10">
        <f t="shared" si="5"/>
        <v>-215.51780417638238</v>
      </c>
      <c r="T10">
        <f t="shared" si="16"/>
        <v>37</v>
      </c>
      <c r="U10">
        <f t="shared" si="6"/>
        <v>-38.326376984625028</v>
      </c>
      <c r="V10">
        <f t="shared" si="7"/>
        <v>291.15730694426571</v>
      </c>
      <c r="X10">
        <f t="shared" si="17"/>
        <v>143</v>
      </c>
      <c r="Y10">
        <f t="shared" si="8"/>
        <v>-408.93690580053214</v>
      </c>
      <c r="Z10">
        <f t="shared" si="9"/>
        <v>414.74362376067666</v>
      </c>
      <c r="AB10">
        <v>-400</v>
      </c>
      <c r="AC10">
        <f t="shared" si="18"/>
        <v>-432</v>
      </c>
      <c r="AE10">
        <f t="shared" si="19"/>
        <v>-89</v>
      </c>
      <c r="AF10">
        <f t="shared" si="10"/>
        <v>-487.17228866526062</v>
      </c>
      <c r="AG10">
        <f t="shared" si="11"/>
        <v>-629.36116766882606</v>
      </c>
    </row>
    <row r="11" spans="1:33" x14ac:dyDescent="0.3">
      <c r="A11">
        <f t="shared" si="12"/>
        <v>175</v>
      </c>
      <c r="B11">
        <f t="shared" si="0"/>
        <v>-1070.2111392369923</v>
      </c>
      <c r="C11">
        <f t="shared" si="1"/>
        <v>107.76826279894017</v>
      </c>
      <c r="G11">
        <f t="shared" si="13"/>
        <v>-71</v>
      </c>
      <c r="H11">
        <f t="shared" si="2"/>
        <v>647.74633170076959</v>
      </c>
      <c r="I11">
        <f t="shared" si="3"/>
        <v>-1097.3778384228658</v>
      </c>
      <c r="K11">
        <v>190</v>
      </c>
      <c r="L11">
        <f t="shared" si="14"/>
        <v>-1051</v>
      </c>
      <c r="N11">
        <f t="shared" si="15"/>
        <v>-67</v>
      </c>
      <c r="O11">
        <f t="shared" si="4"/>
        <v>230.97184541198953</v>
      </c>
      <c r="P11">
        <f t="shared" si="5"/>
        <v>-213.96348600248845</v>
      </c>
      <c r="T11">
        <f t="shared" si="16"/>
        <v>38</v>
      </c>
      <c r="U11">
        <f t="shared" si="6"/>
        <v>-44.429874179962098</v>
      </c>
      <c r="V11">
        <f t="shared" si="7"/>
        <v>299.11700639457501</v>
      </c>
      <c r="X11">
        <f t="shared" si="17"/>
        <v>144</v>
      </c>
      <c r="Y11">
        <f t="shared" si="8"/>
        <v>-416.0879899612853</v>
      </c>
      <c r="Z11">
        <f t="shared" si="9"/>
        <v>405.10510663384315</v>
      </c>
      <c r="AB11">
        <v>-400</v>
      </c>
      <c r="AC11">
        <f t="shared" si="18"/>
        <v>-433</v>
      </c>
      <c r="AE11">
        <f t="shared" si="19"/>
        <v>-90</v>
      </c>
      <c r="AF11">
        <f t="shared" si="10"/>
        <v>-497.19739247428038</v>
      </c>
      <c r="AG11">
        <f t="shared" si="11"/>
        <v>-629.45659499284488</v>
      </c>
    </row>
    <row r="12" spans="1:33" x14ac:dyDescent="0.3">
      <c r="A12">
        <f t="shared" si="12"/>
        <v>174</v>
      </c>
      <c r="B12">
        <f t="shared" si="0"/>
        <v>-1068.1471429255528</v>
      </c>
      <c r="C12">
        <f t="shared" si="1"/>
        <v>128.86225607533015</v>
      </c>
      <c r="G12">
        <f t="shared" si="13"/>
        <v>-72</v>
      </c>
      <c r="H12">
        <f t="shared" si="2"/>
        <v>638.24087233512842</v>
      </c>
      <c r="I12">
        <f t="shared" si="3"/>
        <v>-1100.5650087985971</v>
      </c>
      <c r="K12">
        <v>190</v>
      </c>
      <c r="L12">
        <f t="shared" si="14"/>
        <v>-1050</v>
      </c>
      <c r="N12">
        <f t="shared" si="15"/>
        <v>-66</v>
      </c>
      <c r="O12">
        <f t="shared" si="4"/>
        <v>234.69028884719958</v>
      </c>
      <c r="P12">
        <f t="shared" si="5"/>
        <v>-212.34405854187187</v>
      </c>
      <c r="T12">
        <f t="shared" si="16"/>
        <v>39</v>
      </c>
      <c r="U12">
        <f t="shared" si="6"/>
        <v>-50.67128821800253</v>
      </c>
      <c r="V12">
        <f t="shared" si="7"/>
        <v>306.96902805517254</v>
      </c>
      <c r="X12">
        <f t="shared" si="17"/>
        <v>145</v>
      </c>
      <c r="Y12">
        <f t="shared" si="8"/>
        <v>-423.06985603227076</v>
      </c>
      <c r="Z12">
        <f t="shared" si="9"/>
        <v>395.34331564830831</v>
      </c>
      <c r="AB12">
        <v>-400</v>
      </c>
      <c r="AC12">
        <f t="shared" si="18"/>
        <v>-434</v>
      </c>
      <c r="AE12">
        <f t="shared" si="19"/>
        <v>-91</v>
      </c>
      <c r="AF12">
        <f t="shared" si="10"/>
        <v>-507.22263555134299</v>
      </c>
      <c r="AG12">
        <f t="shared" si="11"/>
        <v>-629.37713430067356</v>
      </c>
    </row>
    <row r="13" spans="1:33" x14ac:dyDescent="0.3">
      <c r="A13">
        <f t="shared" si="12"/>
        <v>173</v>
      </c>
      <c r="B13">
        <f t="shared" si="0"/>
        <v>-1065.715506320895</v>
      </c>
      <c r="C13">
        <f t="shared" si="1"/>
        <v>149.91703644798977</v>
      </c>
      <c r="G13">
        <f t="shared" si="13"/>
        <v>-73</v>
      </c>
      <c r="H13">
        <f t="shared" si="2"/>
        <v>628.68126363277554</v>
      </c>
      <c r="I13">
        <f t="shared" si="3"/>
        <v>-1103.5858851968778</v>
      </c>
      <c r="K13">
        <v>190</v>
      </c>
      <c r="L13">
        <f t="shared" si="14"/>
        <v>-1049</v>
      </c>
      <c r="N13">
        <f t="shared" si="15"/>
        <v>-65</v>
      </c>
      <c r="O13">
        <f t="shared" si="4"/>
        <v>238.37991793991787</v>
      </c>
      <c r="P13">
        <f t="shared" si="5"/>
        <v>-210.66001458780693</v>
      </c>
      <c r="T13">
        <f t="shared" si="16"/>
        <v>40</v>
      </c>
      <c r="U13">
        <f t="shared" si="6"/>
        <v>-57.048719830680909</v>
      </c>
      <c r="V13">
        <f t="shared" si="7"/>
        <v>314.71098254860323</v>
      </c>
      <c r="X13">
        <f t="shared" si="17"/>
        <v>146</v>
      </c>
      <c r="Y13">
        <f t="shared" si="8"/>
        <v>-429.88037942518372</v>
      </c>
      <c r="Z13">
        <f t="shared" si="9"/>
        <v>385.46122132610003</v>
      </c>
      <c r="AB13">
        <v>-400</v>
      </c>
      <c r="AC13">
        <f t="shared" si="18"/>
        <v>-435</v>
      </c>
      <c r="AE13">
        <f t="shared" si="19"/>
        <v>-92</v>
      </c>
      <c r="AF13">
        <f t="shared" si="10"/>
        <v>-517.24496720570596</v>
      </c>
      <c r="AG13">
        <f t="shared" si="11"/>
        <v>-629.12280977227419</v>
      </c>
    </row>
    <row r="14" spans="1:33" x14ac:dyDescent="0.3">
      <c r="A14">
        <f t="shared" si="12"/>
        <v>172</v>
      </c>
      <c r="B14">
        <f t="shared" si="0"/>
        <v>-1062.9169693722872</v>
      </c>
      <c r="C14">
        <f t="shared" si="1"/>
        <v>170.92619692777333</v>
      </c>
      <c r="G14">
        <f t="shared" si="13"/>
        <v>-74</v>
      </c>
      <c r="H14">
        <f t="shared" si="2"/>
        <v>619.07041459148218</v>
      </c>
      <c r="I14">
        <f t="shared" si="3"/>
        <v>-1106.4395483622263</v>
      </c>
      <c r="K14">
        <v>190</v>
      </c>
      <c r="L14">
        <f t="shared" si="14"/>
        <v>-1048</v>
      </c>
      <c r="N14">
        <f t="shared" si="15"/>
        <v>-64</v>
      </c>
      <c r="O14">
        <f t="shared" si="4"/>
        <v>242.0396099325983</v>
      </c>
      <c r="P14">
        <f t="shared" si="5"/>
        <v>-208.91186659642671</v>
      </c>
      <c r="T14">
        <f t="shared" si="16"/>
        <v>41</v>
      </c>
      <c r="U14">
        <f t="shared" si="6"/>
        <v>-63.560228359657913</v>
      </c>
      <c r="V14">
        <f t="shared" si="7"/>
        <v>322.3405139909529</v>
      </c>
      <c r="X14">
        <f t="shared" si="17"/>
        <v>147</v>
      </c>
      <c r="Y14">
        <f t="shared" si="8"/>
        <v>-436.51748769145604</v>
      </c>
      <c r="Z14">
        <f t="shared" si="9"/>
        <v>375.46183079766155</v>
      </c>
      <c r="AB14">
        <v>-400</v>
      </c>
      <c r="AC14">
        <f t="shared" si="18"/>
        <v>-436</v>
      </c>
      <c r="AE14">
        <f t="shared" si="19"/>
        <v>-93</v>
      </c>
      <c r="AF14">
        <f t="shared" si="10"/>
        <v>-527.26133763257576</v>
      </c>
      <c r="AG14">
        <f t="shared" si="11"/>
        <v>-628.69369879883607</v>
      </c>
    </row>
    <row r="15" spans="1:33" x14ac:dyDescent="0.3">
      <c r="A15">
        <f t="shared" si="12"/>
        <v>171</v>
      </c>
      <c r="B15">
        <f t="shared" si="0"/>
        <v>-1059.7523836771115</v>
      </c>
      <c r="C15">
        <f t="shared" si="1"/>
        <v>191.8833444077128</v>
      </c>
      <c r="G15">
        <f t="shared" si="13"/>
        <v>-75</v>
      </c>
      <c r="H15">
        <f t="shared" si="2"/>
        <v>609.41124980150278</v>
      </c>
      <c r="I15">
        <f t="shared" si="3"/>
        <v>-1109.1251299223009</v>
      </c>
      <c r="K15">
        <v>190</v>
      </c>
      <c r="L15">
        <f t="shared" si="14"/>
        <v>-1047</v>
      </c>
      <c r="N15">
        <f t="shared" si="15"/>
        <v>-63</v>
      </c>
      <c r="O15">
        <f t="shared" si="4"/>
        <v>245.66825117758196</v>
      </c>
      <c r="P15">
        <f t="shared" si="5"/>
        <v>-207.10014653078215</v>
      </c>
      <c r="T15">
        <f t="shared" si="16"/>
        <v>42</v>
      </c>
      <c r="U15">
        <f t="shared" si="6"/>
        <v>-70.203832346864431</v>
      </c>
      <c r="V15">
        <f t="shared" si="7"/>
        <v>329.85530070874569</v>
      </c>
      <c r="X15">
        <f t="shared" si="17"/>
        <v>148</v>
      </c>
      <c r="Y15">
        <f t="shared" si="8"/>
        <v>-442.97916115290229</v>
      </c>
      <c r="Z15">
        <f t="shared" si="9"/>
        <v>365.34818688678126</v>
      </c>
      <c r="AB15">
        <v>-400</v>
      </c>
      <c r="AC15">
        <f t="shared" si="18"/>
        <v>-437</v>
      </c>
      <c r="AE15">
        <f t="shared" si="19"/>
        <v>-94</v>
      </c>
      <c r="AF15">
        <f t="shared" si="10"/>
        <v>-537.26869884116513</v>
      </c>
      <c r="AG15">
        <f t="shared" si="11"/>
        <v>-628.08993195922562</v>
      </c>
    </row>
    <row r="16" spans="1:33" x14ac:dyDescent="0.3">
      <c r="A16">
        <f t="shared" si="12"/>
        <v>170</v>
      </c>
      <c r="B16">
        <f t="shared" si="0"/>
        <v>-1056.2227122217228</v>
      </c>
      <c r="C16">
        <f t="shared" si="1"/>
        <v>212.7821016084421</v>
      </c>
      <c r="G16">
        <f t="shared" si="13"/>
        <v>-76</v>
      </c>
      <c r="H16">
        <f t="shared" si="2"/>
        <v>599.70670855561798</v>
      </c>
      <c r="I16">
        <f t="shared" si="3"/>
        <v>-1111.6418126521489</v>
      </c>
      <c r="K16">
        <v>190</v>
      </c>
      <c r="L16">
        <f t="shared" si="14"/>
        <v>-1046</v>
      </c>
      <c r="N16">
        <f t="shared" si="15"/>
        <v>-62</v>
      </c>
      <c r="O16">
        <f t="shared" si="4"/>
        <v>249.26473747598141</v>
      </c>
      <c r="P16">
        <f t="shared" si="5"/>
        <v>-205.22540569896523</v>
      </c>
      <c r="T16">
        <f t="shared" si="16"/>
        <v>43</v>
      </c>
      <c r="U16">
        <f t="shared" si="6"/>
        <v>-76.977510137461479</v>
      </c>
      <c r="V16">
        <f t="shared" si="7"/>
        <v>337.25305594543158</v>
      </c>
      <c r="X16">
        <f t="shared" si="17"/>
        <v>149</v>
      </c>
      <c r="Y16">
        <f t="shared" si="8"/>
        <v>-449.26343351631044</v>
      </c>
      <c r="Z16">
        <f t="shared" si="9"/>
        <v>355.12336718465724</v>
      </c>
      <c r="AB16">
        <v>-400</v>
      </c>
      <c r="AC16">
        <f t="shared" si="18"/>
        <v>-438</v>
      </c>
      <c r="AE16">
        <f t="shared" si="19"/>
        <v>-95</v>
      </c>
      <c r="AF16">
        <f t="shared" si="10"/>
        <v>-547.26400558220087</v>
      </c>
      <c r="AG16">
        <f t="shared" si="11"/>
        <v>-627.3116929802502</v>
      </c>
    </row>
    <row r="17" spans="1:33" x14ac:dyDescent="0.3">
      <c r="A17">
        <f t="shared" si="12"/>
        <v>169</v>
      </c>
      <c r="B17">
        <f t="shared" si="0"/>
        <v>-1052.3290290884097</v>
      </c>
      <c r="C17">
        <f t="shared" si="1"/>
        <v>233.61610901881375</v>
      </c>
      <c r="G17">
        <f t="shared" si="13"/>
        <v>-77</v>
      </c>
      <c r="H17">
        <f t="shared" si="2"/>
        <v>589.95974395470648</v>
      </c>
      <c r="I17">
        <f t="shared" si="3"/>
        <v>-1113.9888307228871</v>
      </c>
      <c r="K17">
        <v>190</v>
      </c>
      <c r="L17">
        <f t="shared" si="14"/>
        <v>-1045</v>
      </c>
      <c r="N17">
        <f t="shared" si="15"/>
        <v>-61</v>
      </c>
      <c r="O17">
        <f t="shared" si="4"/>
        <v>252.82797441368876</v>
      </c>
      <c r="P17">
        <f t="shared" si="5"/>
        <v>-203.28821458634533</v>
      </c>
      <c r="T17">
        <f t="shared" si="16"/>
        <v>44</v>
      </c>
      <c r="U17">
        <f t="shared" si="6"/>
        <v>-83.879200495031114</v>
      </c>
      <c r="V17">
        <f t="shared" si="7"/>
        <v>344.53152855724875</v>
      </c>
      <c r="X17">
        <f t="shared" si="17"/>
        <v>150</v>
      </c>
      <c r="Y17">
        <f t="shared" si="8"/>
        <v>-455.36839247178705</v>
      </c>
      <c r="Z17">
        <f t="shared" si="9"/>
        <v>344.79048311338312</v>
      </c>
      <c r="AB17">
        <v>-400</v>
      </c>
      <c r="AC17">
        <f t="shared" si="18"/>
        <v>-439</v>
      </c>
      <c r="AE17">
        <f t="shared" si="19"/>
        <v>-96</v>
      </c>
      <c r="AF17">
        <f t="shared" si="10"/>
        <v>-557.24421627459537</v>
      </c>
      <c r="AG17">
        <f t="shared" si="11"/>
        <v>-626.35921868075138</v>
      </c>
    </row>
    <row r="18" spans="1:33" x14ac:dyDescent="0.3">
      <c r="A18">
        <f t="shared" si="12"/>
        <v>168</v>
      </c>
      <c r="B18">
        <f t="shared" si="0"/>
        <v>-1048.0725191285521</v>
      </c>
      <c r="C18">
        <f t="shared" si="1"/>
        <v>254.37902683109763</v>
      </c>
      <c r="G18">
        <f t="shared" si="13"/>
        <v>-78</v>
      </c>
      <c r="H18">
        <f t="shared" si="2"/>
        <v>580.17332200911312</v>
      </c>
      <c r="I18">
        <f t="shared" si="3"/>
        <v>-1116.1654699347455</v>
      </c>
      <c r="K18">
        <v>190</v>
      </c>
      <c r="L18">
        <f t="shared" si="14"/>
        <v>-1044</v>
      </c>
      <c r="N18">
        <f t="shared" si="15"/>
        <v>-60</v>
      </c>
      <c r="O18">
        <f t="shared" si="4"/>
        <v>256.35687769440784</v>
      </c>
      <c r="P18">
        <f t="shared" si="5"/>
        <v>-201.28916268197005</v>
      </c>
      <c r="T18">
        <f t="shared" si="16"/>
        <v>45</v>
      </c>
      <c r="U18">
        <f t="shared" si="6"/>
        <v>-90.906803228812919</v>
      </c>
      <c r="V18">
        <f t="shared" si="7"/>
        <v>351.68850369824821</v>
      </c>
      <c r="X18">
        <f t="shared" si="17"/>
        <v>151</v>
      </c>
      <c r="Y18">
        <f t="shared" si="8"/>
        <v>-461.29218027467448</v>
      </c>
      <c r="Z18">
        <f t="shared" si="9"/>
        <v>334.35267897914076</v>
      </c>
      <c r="AB18">
        <v>-400</v>
      </c>
      <c r="AC18">
        <f t="shared" si="18"/>
        <v>-440</v>
      </c>
      <c r="AE18">
        <f t="shared" si="19"/>
        <v>-97</v>
      </c>
      <c r="AF18">
        <f t="shared" si="10"/>
        <v>-567.20629393100251</v>
      </c>
      <c r="AG18">
        <f t="shared" si="11"/>
        <v>-625.2327988995396</v>
      </c>
    </row>
    <row r="19" spans="1:33" x14ac:dyDescent="0.3">
      <c r="A19">
        <f t="shared" si="12"/>
        <v>167</v>
      </c>
      <c r="B19">
        <f t="shared" si="0"/>
        <v>-1043.454477602068</v>
      </c>
      <c r="C19">
        <f t="shared" si="1"/>
        <v>275.0645368701978</v>
      </c>
      <c r="G19">
        <f t="shared" si="13"/>
        <v>-79</v>
      </c>
      <c r="H19">
        <f t="shared" si="2"/>
        <v>570.35042073608906</v>
      </c>
      <c r="I19">
        <f t="shared" si="3"/>
        <v>-1118.1710679343987</v>
      </c>
      <c r="K19">
        <v>190</v>
      </c>
      <c r="L19">
        <f t="shared" si="14"/>
        <v>-1043</v>
      </c>
      <c r="N19">
        <f t="shared" si="15"/>
        <v>-59</v>
      </c>
      <c r="O19">
        <f t="shared" si="4"/>
        <v>259.8503734696057</v>
      </c>
      <c r="P19">
        <f t="shared" si="5"/>
        <v>-199.22885829918323</v>
      </c>
      <c r="T19">
        <f t="shared" si="16"/>
        <v>46</v>
      </c>
      <c r="U19">
        <f t="shared" si="6"/>
        <v>-98.058179832793996</v>
      </c>
      <c r="V19">
        <f t="shared" si="7"/>
        <v>358.72180349427367</v>
      </c>
      <c r="X19">
        <f t="shared" si="17"/>
        <v>152</v>
      </c>
      <c r="Y19">
        <f t="shared" si="8"/>
        <v>-467.0329943108643</v>
      </c>
      <c r="Z19">
        <f t="shared" si="9"/>
        <v>323.81313101538393</v>
      </c>
      <c r="AB19">
        <v>-400</v>
      </c>
      <c r="AC19">
        <f t="shared" si="18"/>
        <v>-441</v>
      </c>
      <c r="AE19">
        <f t="shared" si="19"/>
        <v>-98</v>
      </c>
      <c r="AF19">
        <f t="shared" si="10"/>
        <v>-577.14720708197592</v>
      </c>
      <c r="AG19">
        <f t="shared" si="11"/>
        <v>-623.93277640719634</v>
      </c>
    </row>
    <row r="20" spans="1:33" x14ac:dyDescent="0.3">
      <c r="A20">
        <f t="shared" si="12"/>
        <v>166</v>
      </c>
      <c r="B20">
        <f t="shared" si="0"/>
        <v>-1038.4763097832661</v>
      </c>
      <c r="C20">
        <f t="shared" si="1"/>
        <v>295.6663445162726</v>
      </c>
      <c r="G20">
        <f t="shared" si="13"/>
        <v>-80</v>
      </c>
      <c r="H20">
        <f t="shared" si="2"/>
        <v>560.49402925357833</v>
      </c>
      <c r="I20">
        <f t="shared" si="3"/>
        <v>-1120.0050144165198</v>
      </c>
      <c r="K20">
        <v>190</v>
      </c>
      <c r="L20">
        <f t="shared" si="14"/>
        <v>-1042</v>
      </c>
      <c r="N20">
        <f t="shared" si="15"/>
        <v>-58</v>
      </c>
      <c r="O20">
        <f t="shared" si="4"/>
        <v>263.30739866528626</v>
      </c>
      <c r="P20">
        <f t="shared" si="5"/>
        <v>-197.10792839051445</v>
      </c>
      <c r="T20">
        <f t="shared" si="16"/>
        <v>47</v>
      </c>
      <c r="U20">
        <f t="shared" si="6"/>
        <v>-105.33115413645834</v>
      </c>
      <c r="V20">
        <f t="shared" si="7"/>
        <v>365.62928770569124</v>
      </c>
      <c r="X20">
        <f t="shared" si="17"/>
        <v>153</v>
      </c>
      <c r="Y20">
        <f t="shared" si="8"/>
        <v>-472.58908764533453</v>
      </c>
      <c r="Z20">
        <f t="shared" si="9"/>
        <v>313.17504641630808</v>
      </c>
      <c r="AB20">
        <v>-400</v>
      </c>
      <c r="AC20">
        <f t="shared" si="18"/>
        <v>-442</v>
      </c>
      <c r="AE20">
        <f t="shared" si="19"/>
        <v>-99</v>
      </c>
      <c r="AF20">
        <f t="shared" si="10"/>
        <v>-587.06393069844739</v>
      </c>
      <c r="AG20">
        <f t="shared" si="11"/>
        <v>-622.45954680176851</v>
      </c>
    </row>
    <row r="21" spans="1:33" x14ac:dyDescent="0.3">
      <c r="A21">
        <f t="shared" si="12"/>
        <v>165</v>
      </c>
      <c r="B21">
        <f t="shared" si="0"/>
        <v>-1033.1395305332189</v>
      </c>
      <c r="C21">
        <f t="shared" si="1"/>
        <v>316.1781806201983</v>
      </c>
      <c r="G21">
        <f t="shared" si="13"/>
        <v>-81</v>
      </c>
      <c r="H21">
        <f t="shared" si="2"/>
        <v>550.60714687062728</v>
      </c>
      <c r="I21">
        <f t="shared" si="3"/>
        <v>-1121.6667513094976</v>
      </c>
      <c r="K21">
        <v>190</v>
      </c>
      <c r="L21">
        <f t="shared" si="14"/>
        <v>-1041</v>
      </c>
      <c r="N21">
        <f t="shared" si="15"/>
        <v>-57</v>
      </c>
      <c r="O21">
        <f t="shared" si="4"/>
        <v>266.72690130548438</v>
      </c>
      <c r="P21">
        <f t="shared" si="5"/>
        <v>-194.92701835689687</v>
      </c>
      <c r="T21">
        <f t="shared" si="16"/>
        <v>48</v>
      </c>
      <c r="U21">
        <f t="shared" si="6"/>
        <v>-112.72351296699696</v>
      </c>
      <c r="V21">
        <f t="shared" si="7"/>
        <v>372.40885437866507</v>
      </c>
      <c r="X21">
        <f t="shared" si="17"/>
        <v>154</v>
      </c>
      <c r="Y21">
        <f t="shared" si="8"/>
        <v>-477.95876955374376</v>
      </c>
      <c r="Z21">
        <f t="shared" si="9"/>
        <v>302.44166236089728</v>
      </c>
      <c r="AB21">
        <v>-400</v>
      </c>
      <c r="AC21">
        <f t="shared" si="18"/>
        <v>-443</v>
      </c>
      <c r="AE21">
        <f t="shared" si="19"/>
        <v>-100</v>
      </c>
      <c r="AF21">
        <f t="shared" si="10"/>
        <v>-596.95344711224686</v>
      </c>
      <c r="AG21">
        <f t="shared" si="11"/>
        <v>-620.81355838838772</v>
      </c>
    </row>
    <row r="22" spans="1:33" x14ac:dyDescent="0.3">
      <c r="A22">
        <f t="shared" si="12"/>
        <v>164</v>
      </c>
      <c r="B22">
        <f t="shared" si="0"/>
        <v>-1027.4457638387892</v>
      </c>
      <c r="C22">
        <f t="shared" si="1"/>
        <v>336.59380341127235</v>
      </c>
      <c r="G22">
        <f t="shared" si="13"/>
        <v>-82</v>
      </c>
      <c r="H22">
        <f t="shared" si="2"/>
        <v>540.69278217469082</v>
      </c>
      <c r="I22">
        <f t="shared" si="3"/>
        <v>-1123.1557729452588</v>
      </c>
      <c r="K22">
        <v>190</v>
      </c>
      <c r="L22">
        <f t="shared" si="14"/>
        <v>-1040</v>
      </c>
      <c r="N22">
        <f t="shared" si="15"/>
        <v>-56</v>
      </c>
      <c r="O22">
        <f t="shared" si="4"/>
        <v>270.10784083238354</v>
      </c>
      <c r="P22">
        <f t="shared" si="5"/>
        <v>-192.68679185127132</v>
      </c>
      <c r="T22">
        <f t="shared" si="16"/>
        <v>49</v>
      </c>
      <c r="U22">
        <f t="shared" si="6"/>
        <v>-120.2330068227796</v>
      </c>
      <c r="V22">
        <f t="shared" si="7"/>
        <v>379.05844048478514</v>
      </c>
      <c r="X22">
        <f t="shared" si="17"/>
        <v>155</v>
      </c>
      <c r="Y22">
        <f t="shared" si="8"/>
        <v>-483.14040603692001</v>
      </c>
      <c r="Z22">
        <f t="shared" si="9"/>
        <v>291.616245027849</v>
      </c>
      <c r="AB22">
        <v>-400</v>
      </c>
      <c r="AC22">
        <f t="shared" si="18"/>
        <v>-444</v>
      </c>
      <c r="AE22">
        <f t="shared" si="19"/>
        <v>-101</v>
      </c>
      <c r="AF22">
        <f t="shared" si="10"/>
        <v>-606.81274693438093</v>
      </c>
      <c r="AG22">
        <f t="shared" si="11"/>
        <v>-618.99531204285108</v>
      </c>
    </row>
    <row r="23" spans="1:33" x14ac:dyDescent="0.3">
      <c r="A23">
        <f t="shared" si="12"/>
        <v>163</v>
      </c>
      <c r="B23">
        <f t="shared" si="0"/>
        <v>-1021.3967423184486</v>
      </c>
      <c r="C23">
        <f t="shared" si="1"/>
        <v>356.90700039659515</v>
      </c>
      <c r="G23">
        <f t="shared" si="13"/>
        <v>-83</v>
      </c>
      <c r="H23">
        <f t="shared" si="2"/>
        <v>530.75395211611794</v>
      </c>
      <c r="I23">
        <f t="shared" si="3"/>
        <v>-1124.4716262131419</v>
      </c>
      <c r="K23">
        <v>190</v>
      </c>
      <c r="L23">
        <f t="shared" si="14"/>
        <v>-1039</v>
      </c>
      <c r="N23">
        <f t="shared" si="15"/>
        <v>-55</v>
      </c>
      <c r="O23">
        <f t="shared" si="4"/>
        <v>273.44918842295783</v>
      </c>
      <c r="P23">
        <f t="shared" si="5"/>
        <v>-190.3879305766358</v>
      </c>
      <c r="T23">
        <f t="shared" si="16"/>
        <v>50</v>
      </c>
      <c r="U23">
        <f t="shared" si="6"/>
        <v>-127.85735055787887</v>
      </c>
      <c r="V23">
        <f t="shared" si="7"/>
        <v>385.5760225488479</v>
      </c>
      <c r="X23">
        <f t="shared" si="17"/>
        <v>156</v>
      </c>
      <c r="Y23">
        <f t="shared" si="8"/>
        <v>-488.13242031808784</v>
      </c>
      <c r="Z23">
        <f t="shared" si="9"/>
        <v>280.7020886016723</v>
      </c>
      <c r="AB23">
        <v>-400</v>
      </c>
      <c r="AC23">
        <f t="shared" si="18"/>
        <v>-445</v>
      </c>
      <c r="AE23">
        <f t="shared" si="19"/>
        <v>-102</v>
      </c>
      <c r="AF23">
        <f t="shared" si="10"/>
        <v>-616.63882997079349</v>
      </c>
      <c r="AG23">
        <f t="shared" si="11"/>
        <v>-617.00536105920355</v>
      </c>
    </row>
    <row r="24" spans="1:33" x14ac:dyDescent="0.3">
      <c r="A24">
        <f t="shared" si="12"/>
        <v>162</v>
      </c>
      <c r="B24">
        <f t="shared" si="0"/>
        <v>-1014.9943066950423</v>
      </c>
      <c r="C24">
        <f t="shared" si="1"/>
        <v>377.11159025153063</v>
      </c>
      <c r="G24">
        <f t="shared" si="13"/>
        <v>-84</v>
      </c>
      <c r="H24">
        <f t="shared" si="2"/>
        <v>520.79368109008931</v>
      </c>
      <c r="I24">
        <f t="shared" si="3"/>
        <v>-1125.6139106977803</v>
      </c>
      <c r="K24">
        <v>190</v>
      </c>
      <c r="L24">
        <f t="shared" si="14"/>
        <v>-1038</v>
      </c>
      <c r="N24">
        <f t="shared" si="15"/>
        <v>-54</v>
      </c>
      <c r="O24">
        <f t="shared" si="4"/>
        <v>276.74992730204474</v>
      </c>
      <c r="P24">
        <f t="shared" si="5"/>
        <v>-188.03113407860278</v>
      </c>
      <c r="T24">
        <f t="shared" si="16"/>
        <v>51</v>
      </c>
      <c r="U24">
        <f t="shared" si="6"/>
        <v>-135.59422407744324</v>
      </c>
      <c r="V24">
        <f t="shared" si="7"/>
        <v>391.95961726460223</v>
      </c>
      <c r="X24">
        <f t="shared" si="17"/>
        <v>157</v>
      </c>
      <c r="Y24">
        <f t="shared" si="8"/>
        <v>-492.93329332268365</v>
      </c>
      <c r="Z24">
        <f t="shared" si="9"/>
        <v>269.70251427026346</v>
      </c>
      <c r="AB24">
        <v>-400</v>
      </c>
      <c r="AC24">
        <f t="shared" si="18"/>
        <v>-446</v>
      </c>
      <c r="AE24">
        <f t="shared" si="19"/>
        <v>-103</v>
      </c>
      <c r="AF24">
        <f t="shared" si="10"/>
        <v>-626.42870613532637</v>
      </c>
      <c r="AG24">
        <f t="shared" si="11"/>
        <v>-614.8443109813702</v>
      </c>
    </row>
    <row r="25" spans="1:33" x14ac:dyDescent="0.3">
      <c r="A25">
        <f t="shared" si="12"/>
        <v>161</v>
      </c>
      <c r="B25">
        <f t="shared" si="0"/>
        <v>-1008.240405235653</v>
      </c>
      <c r="C25">
        <f t="shared" si="1"/>
        <v>397.20142470069675</v>
      </c>
      <c r="G25">
        <f t="shared" si="13"/>
        <v>-85</v>
      </c>
      <c r="H25">
        <f t="shared" si="2"/>
        <v>510.81500001629195</v>
      </c>
      <c r="I25">
        <f t="shared" si="3"/>
        <v>-1126.5822788009486</v>
      </c>
      <c r="K25">
        <v>190</v>
      </c>
      <c r="L25">
        <f t="shared" si="14"/>
        <v>-1037</v>
      </c>
      <c r="N25">
        <f t="shared" si="15"/>
        <v>-53</v>
      </c>
      <c r="O25">
        <f t="shared" si="4"/>
        <v>280.00905305174962</v>
      </c>
      <c r="P25">
        <f t="shared" si="5"/>
        <v>-185.61711953252686</v>
      </c>
      <c r="T25">
        <f t="shared" si="16"/>
        <v>52</v>
      </c>
      <c r="U25">
        <f t="shared" si="6"/>
        <v>-143.4412730437034</v>
      </c>
      <c r="V25">
        <f t="shared" si="7"/>
        <v>398.20728209827053</v>
      </c>
      <c r="X25">
        <f t="shared" si="17"/>
        <v>158</v>
      </c>
      <c r="Y25">
        <f t="shared" si="8"/>
        <v>-497.54156414061094</v>
      </c>
      <c r="Z25">
        <f t="shared" si="9"/>
        <v>258.6208692142676</v>
      </c>
      <c r="AB25">
        <v>-400</v>
      </c>
      <c r="AC25">
        <f t="shared" si="18"/>
        <v>-447</v>
      </c>
      <c r="AE25">
        <f t="shared" si="19"/>
        <v>-104</v>
      </c>
      <c r="AF25">
        <f t="shared" si="10"/>
        <v>-636.17939635960636</v>
      </c>
      <c r="AG25">
        <f t="shared" si="11"/>
        <v>-612.51281941888874</v>
      </c>
    </row>
    <row r="26" spans="1:33" x14ac:dyDescent="0.3">
      <c r="A26">
        <f t="shared" si="12"/>
        <v>160</v>
      </c>
      <c r="B26">
        <f t="shared" si="0"/>
        <v>-1001.1370931587428</v>
      </c>
      <c r="C26">
        <f t="shared" si="1"/>
        <v>417.1703903888851</v>
      </c>
      <c r="G26">
        <f t="shared" si="13"/>
        <v>-86</v>
      </c>
      <c r="H26">
        <f t="shared" si="2"/>
        <v>500.82094541660803</v>
      </c>
      <c r="I26">
        <f t="shared" si="3"/>
        <v>-1127.3764358473372</v>
      </c>
      <c r="K26">
        <v>190</v>
      </c>
      <c r="L26">
        <f t="shared" si="14"/>
        <v>-1036</v>
      </c>
      <c r="N26">
        <f t="shared" si="15"/>
        <v>-52</v>
      </c>
      <c r="O26">
        <f t="shared" si="4"/>
        <v>283.22557391709211</v>
      </c>
      <c r="P26">
        <f t="shared" si="5"/>
        <v>-183.14662152526748</v>
      </c>
      <c r="T26">
        <f t="shared" si="16"/>
        <v>53</v>
      </c>
      <c r="U26">
        <f t="shared" si="6"/>
        <v>-151.39610959239991</v>
      </c>
      <c r="V26">
        <f t="shared" si="7"/>
        <v>404.31711587966464</v>
      </c>
      <c r="X26">
        <f t="shared" si="17"/>
        <v>159</v>
      </c>
      <c r="Y26">
        <f t="shared" si="8"/>
        <v>-501.95583047079685</v>
      </c>
      <c r="Z26">
        <f t="shared" si="9"/>
        <v>247.46052558852594</v>
      </c>
      <c r="AB26">
        <v>-400</v>
      </c>
      <c r="AC26">
        <f t="shared" si="18"/>
        <v>-448</v>
      </c>
      <c r="AE26">
        <f t="shared" si="19"/>
        <v>-105</v>
      </c>
      <c r="AF26">
        <f t="shared" si="10"/>
        <v>-645.88793349957825</v>
      </c>
      <c r="AG26">
        <f t="shared" ref="AG26:AG57" si="20" xml:space="preserve"> $R$2 + $E$5*SIN(AE26*3.14/180)</f>
        <v>-610.01159584679885</v>
      </c>
    </row>
    <row r="27" spans="1:33" x14ac:dyDescent="0.3">
      <c r="A27">
        <f t="shared" si="12"/>
        <v>159</v>
      </c>
      <c r="B27">
        <f t="shared" si="0"/>
        <v>-993.68653200874724</v>
      </c>
      <c r="C27">
        <f t="shared" si="1"/>
        <v>437.01241074136487</v>
      </c>
      <c r="G27">
        <f t="shared" si="13"/>
        <v>-87</v>
      </c>
      <c r="H27">
        <f t="shared" si="2"/>
        <v>490.81455849109727</v>
      </c>
      <c r="I27">
        <f t="shared" si="3"/>
        <v>-1127.9961401742221</v>
      </c>
      <c r="K27">
        <v>190</v>
      </c>
      <c r="L27">
        <f t="shared" si="14"/>
        <v>-1035</v>
      </c>
      <c r="N27">
        <f t="shared" si="15"/>
        <v>-51</v>
      </c>
      <c r="O27">
        <f t="shared" si="4"/>
        <v>286.39851110779733</v>
      </c>
      <c r="P27">
        <f t="shared" si="5"/>
        <v>-180.62039183165379</v>
      </c>
      <c r="T27">
        <f t="shared" si="16"/>
        <v>54</v>
      </c>
      <c r="U27">
        <f t="shared" si="6"/>
        <v>-159.45631305941214</v>
      </c>
      <c r="V27">
        <f t="shared" si="7"/>
        <v>410.28725938071261</v>
      </c>
      <c r="X27">
        <f t="shared" si="17"/>
        <v>160</v>
      </c>
      <c r="Y27">
        <f t="shared" si="8"/>
        <v>-506.17474904791356</v>
      </c>
      <c r="Z27">
        <f t="shared" si="9"/>
        <v>236.22487949592835</v>
      </c>
      <c r="AB27">
        <v>-400</v>
      </c>
      <c r="AC27">
        <f t="shared" si="18"/>
        <v>-449</v>
      </c>
      <c r="AE27">
        <f t="shared" si="19"/>
        <v>-106</v>
      </c>
      <c r="AF27">
        <f t="shared" si="10"/>
        <v>-655.55136323840941</v>
      </c>
      <c r="AG27">
        <f t="shared" si="20"/>
        <v>-607.34140138974681</v>
      </c>
    </row>
    <row r="28" spans="1:33" x14ac:dyDescent="0.3">
      <c r="A28">
        <f t="shared" si="12"/>
        <v>158</v>
      </c>
      <c r="B28">
        <f t="shared" si="0"/>
        <v>-985.8909889983172</v>
      </c>
      <c r="C28">
        <f t="shared" si="1"/>
        <v>456.72144781298709</v>
      </c>
      <c r="G28">
        <f t="shared" si="13"/>
        <v>-88</v>
      </c>
      <c r="H28">
        <f t="shared" si="2"/>
        <v>480.79888419255786</v>
      </c>
      <c r="I28">
        <f t="shared" si="3"/>
        <v>-1128.4412032050036</v>
      </c>
      <c r="K28">
        <v>190</v>
      </c>
      <c r="L28">
        <f t="shared" si="14"/>
        <v>-1034</v>
      </c>
      <c r="N28">
        <f t="shared" si="15"/>
        <v>-50</v>
      </c>
      <c r="O28">
        <f t="shared" si="4"/>
        <v>289.52689909614293</v>
      </c>
      <c r="P28">
        <f t="shared" si="5"/>
        <v>-178.03919918571833</v>
      </c>
      <c r="T28">
        <f t="shared" si="16"/>
        <v>55</v>
      </c>
      <c r="U28">
        <f t="shared" si="6"/>
        <v>-167.6194307173688</v>
      </c>
      <c r="V28">
        <f t="shared" si="7"/>
        <v>416.11589588122439</v>
      </c>
      <c r="X28">
        <f t="shared" si="17"/>
        <v>161</v>
      </c>
      <c r="Y28">
        <f t="shared" si="8"/>
        <v>-510.19703605113523</v>
      </c>
      <c r="Z28">
        <f t="shared" si="9"/>
        <v>224.91734995397479</v>
      </c>
      <c r="AB28">
        <v>-400</v>
      </c>
      <c r="AC28">
        <f t="shared" si="18"/>
        <v>-450</v>
      </c>
      <c r="AE28">
        <f t="shared" si="19"/>
        <v>-107</v>
      </c>
      <c r="AF28">
        <f t="shared" si="10"/>
        <v>-665.16674498549037</v>
      </c>
      <c r="AG28">
        <f t="shared" si="20"/>
        <v>-604.50304859037647</v>
      </c>
    </row>
    <row r="29" spans="1:33" x14ac:dyDescent="0.3">
      <c r="A29">
        <f t="shared" si="12"/>
        <v>157</v>
      </c>
      <c r="B29">
        <f t="shared" si="0"/>
        <v>-977.75283631840216</v>
      </c>
      <c r="C29">
        <f t="shared" si="1"/>
        <v>476.29150412553798</v>
      </c>
      <c r="G29">
        <f t="shared" si="13"/>
        <v>-89</v>
      </c>
      <c r="H29">
        <f t="shared" si="2"/>
        <v>470.77697029994386</v>
      </c>
      <c r="I29">
        <f t="shared" si="3"/>
        <v>-1128.7114895065893</v>
      </c>
      <c r="K29">
        <v>190</v>
      </c>
      <c r="L29">
        <f t="shared" si="14"/>
        <v>-1033</v>
      </c>
      <c r="N29">
        <f t="shared" si="15"/>
        <v>-49</v>
      </c>
      <c r="O29">
        <f t="shared" si="4"/>
        <v>292.60978591077003</v>
      </c>
      <c r="P29">
        <f t="shared" si="5"/>
        <v>-175.40382904677122</v>
      </c>
      <c r="T29">
        <f t="shared" si="16"/>
        <v>56</v>
      </c>
      <c r="U29">
        <f t="shared" si="6"/>
        <v>-175.88297852201504</v>
      </c>
      <c r="V29">
        <f t="shared" si="7"/>
        <v>421.80125172172086</v>
      </c>
      <c r="X29">
        <f t="shared" si="17"/>
        <v>162</v>
      </c>
      <c r="Y29">
        <f t="shared" si="8"/>
        <v>-514.02146749480585</v>
      </c>
      <c r="Z29">
        <f t="shared" si="9"/>
        <v>213.54137785436467</v>
      </c>
      <c r="AB29">
        <v>-400</v>
      </c>
      <c r="AC29">
        <f t="shared" si="18"/>
        <v>-451</v>
      </c>
      <c r="AE29">
        <f t="shared" si="19"/>
        <v>-108</v>
      </c>
      <c r="AF29">
        <f t="shared" si="10"/>
        <v>-674.73115277126089</v>
      </c>
      <c r="AG29">
        <f t="shared" si="20"/>
        <v>-601.49740116207022</v>
      </c>
    </row>
    <row r="30" spans="1:33" x14ac:dyDescent="0.3">
      <c r="A30">
        <f t="shared" si="12"/>
        <v>156</v>
      </c>
      <c r="B30">
        <f t="shared" si="0"/>
        <v>-969.27455041639041</v>
      </c>
      <c r="C30">
        <f t="shared" si="1"/>
        <v>495.71662449277881</v>
      </c>
      <c r="G30">
        <f t="shared" si="13"/>
        <v>-90</v>
      </c>
      <c r="H30">
        <f t="shared" si="2"/>
        <v>460.7518664909241</v>
      </c>
      <c r="I30">
        <f t="shared" si="3"/>
        <v>-1128.8069168306081</v>
      </c>
      <c r="K30">
        <v>190</v>
      </c>
      <c r="L30">
        <f t="shared" si="14"/>
        <v>-1032</v>
      </c>
      <c r="N30">
        <f t="shared" si="15"/>
        <v>-48</v>
      </c>
      <c r="O30">
        <f t="shared" si="4"/>
        <v>295.64623342636907</v>
      </c>
      <c r="P30">
        <f t="shared" si="5"/>
        <v>-172.71508336038355</v>
      </c>
      <c r="T30">
        <f>T29+1</f>
        <v>57</v>
      </c>
      <c r="U30">
        <f t="shared" si="6"/>
        <v>-184.24444186810962</v>
      </c>
      <c r="V30">
        <f t="shared" si="7"/>
        <v>427.3415968431604</v>
      </c>
      <c r="X30">
        <f t="shared" si="17"/>
        <v>163</v>
      </c>
      <c r="Y30">
        <f t="shared" si="8"/>
        <v>-517.6468796008993</v>
      </c>
      <c r="Z30">
        <f t="shared" si="9"/>
        <v>202.10042491593205</v>
      </c>
      <c r="AB30">
        <v>-400</v>
      </c>
      <c r="AC30">
        <f t="shared" si="18"/>
        <v>-452</v>
      </c>
      <c r="AE30">
        <f t="shared" si="19"/>
        <v>-109</v>
      </c>
      <c r="AF30">
        <f t="shared" si="10"/>
        <v>-684.24167613758391</v>
      </c>
      <c r="AG30">
        <f t="shared" si="20"/>
        <v>-598.32537372612069</v>
      </c>
    </row>
    <row r="31" spans="1:33" x14ac:dyDescent="0.3">
      <c r="A31">
        <f t="shared" si="12"/>
        <v>155</v>
      </c>
      <c r="B31">
        <f t="shared" si="0"/>
        <v>-960.45871124252585</v>
      </c>
      <c r="C31">
        <f t="shared" si="1"/>
        <v>514.99089783261127</v>
      </c>
      <c r="G31">
        <f t="shared" si="13"/>
        <v>-91</v>
      </c>
      <c r="H31">
        <f t="shared" si="2"/>
        <v>450.72662341386149</v>
      </c>
      <c r="I31">
        <f t="shared" si="3"/>
        <v>-1128.7274561384365</v>
      </c>
      <c r="K31">
        <v>190</v>
      </c>
      <c r="L31">
        <f t="shared" si="14"/>
        <v>-1031</v>
      </c>
      <c r="N31">
        <f t="shared" si="15"/>
        <v>-47</v>
      </c>
      <c r="O31">
        <f t="shared" si="4"/>
        <v>298.63531764915211</v>
      </c>
      <c r="P31">
        <f t="shared" si="5"/>
        <v>-169.973780314355</v>
      </c>
      <c r="T31">
        <f t="shared" si="16"/>
        <v>58</v>
      </c>
      <c r="U31">
        <f t="shared" si="6"/>
        <v>-192.7012763546212</v>
      </c>
      <c r="V31">
        <f t="shared" si="7"/>
        <v>432.7352453133974</v>
      </c>
      <c r="X31">
        <f t="shared" si="17"/>
        <v>164</v>
      </c>
      <c r="Y31">
        <f t="shared" si="8"/>
        <v>-521.07216915315803</v>
      </c>
      <c r="Z31">
        <f t="shared" si="9"/>
        <v>190.597972631239</v>
      </c>
      <c r="AB31">
        <v>-400</v>
      </c>
      <c r="AC31">
        <f t="shared" si="18"/>
        <v>-453</v>
      </c>
      <c r="AE31">
        <f t="shared" si="19"/>
        <v>-110</v>
      </c>
      <c r="AF31">
        <f t="shared" si="10"/>
        <v>-693.6954210234012</v>
      </c>
      <c r="AG31">
        <f t="shared" si="20"/>
        <v>-594.98793153341148</v>
      </c>
    </row>
    <row r="32" spans="1:33" x14ac:dyDescent="0.3">
      <c r="A32">
        <f t="shared" si="12"/>
        <v>154</v>
      </c>
      <c r="B32">
        <f t="shared" si="0"/>
        <v>-951.30800146482375</v>
      </c>
      <c r="C32">
        <f t="shared" si="1"/>
        <v>534.10845896582885</v>
      </c>
      <c r="G32">
        <f t="shared" si="13"/>
        <v>-92</v>
      </c>
      <c r="H32">
        <f t="shared" si="2"/>
        <v>440.70429175949852</v>
      </c>
      <c r="I32">
        <f t="shared" si="3"/>
        <v>-1128.4731316100374</v>
      </c>
      <c r="K32">
        <v>190</v>
      </c>
      <c r="L32">
        <f t="shared" si="14"/>
        <v>-1030</v>
      </c>
      <c r="N32">
        <f t="shared" si="15"/>
        <v>-46</v>
      </c>
      <c r="O32">
        <f t="shared" si="4"/>
        <v>301.57612899802507</v>
      </c>
      <c r="P32">
        <f t="shared" si="5"/>
        <v>-167.18075408973834</v>
      </c>
      <c r="T32">
        <f t="shared" si="16"/>
        <v>59</v>
      </c>
      <c r="U32">
        <f t="shared" si="6"/>
        <v>-201.25090855899242</v>
      </c>
      <c r="V32">
        <f t="shared" si="7"/>
        <v>437.98055584021273</v>
      </c>
      <c r="X32">
        <f t="shared" si="17"/>
        <v>165</v>
      </c>
      <c r="Y32">
        <f t="shared" si="8"/>
        <v>-524.29629383280212</v>
      </c>
      <c r="Z32">
        <f t="shared" si="9"/>
        <v>179.03752120715757</v>
      </c>
      <c r="AB32">
        <v>-400</v>
      </c>
      <c r="AC32">
        <f t="shared" si="18"/>
        <v>-454</v>
      </c>
      <c r="AE32">
        <f t="shared" si="19"/>
        <v>-111</v>
      </c>
      <c r="AF32">
        <f t="shared" si="10"/>
        <v>-703.08951064539849</v>
      </c>
      <c r="AG32">
        <f t="shared" si="20"/>
        <v>-591.48609017068884</v>
      </c>
    </row>
    <row r="33" spans="1:33" x14ac:dyDescent="0.3">
      <c r="A33">
        <f t="shared" si="12"/>
        <v>153</v>
      </c>
      <c r="B33">
        <f t="shared" si="0"/>
        <v>-941.82520565273467</v>
      </c>
      <c r="C33">
        <f t="shared" si="1"/>
        <v>553.06349040089287</v>
      </c>
      <c r="G33">
        <f t="shared" si="13"/>
        <v>-93</v>
      </c>
      <c r="H33">
        <f t="shared" si="2"/>
        <v>430.68792133262872</v>
      </c>
      <c r="I33">
        <f t="shared" si="3"/>
        <v>-1128.0440206365993</v>
      </c>
      <c r="K33">
        <v>190</v>
      </c>
      <c r="L33">
        <f t="shared" si="14"/>
        <v>-1029</v>
      </c>
      <c r="N33">
        <f t="shared" si="15"/>
        <v>-45</v>
      </c>
      <c r="O33">
        <f t="shared" si="4"/>
        <v>304.46777258137394</v>
      </c>
      <c r="P33">
        <f t="shared" si="5"/>
        <v>-164.33685460699758</v>
      </c>
      <c r="T33">
        <f t="shared" si="16"/>
        <v>60</v>
      </c>
      <c r="U33">
        <f t="shared" si="6"/>
        <v>-209.89073682023439</v>
      </c>
      <c r="V33">
        <f t="shared" si="7"/>
        <v>443.0759322707608</v>
      </c>
      <c r="X33">
        <f t="shared" si="17"/>
        <v>166</v>
      </c>
      <c r="Y33">
        <f t="shared" si="8"/>
        <v>-527.31827253570953</v>
      </c>
      <c r="Z33">
        <f t="shared" si="9"/>
        <v>167.42258849974942</v>
      </c>
      <c r="AB33">
        <v>-400</v>
      </c>
      <c r="AC33">
        <f t="shared" si="18"/>
        <v>-455</v>
      </c>
      <c r="AE33">
        <f t="shared" si="19"/>
        <v>-112</v>
      </c>
      <c r="AF33">
        <f t="shared" si="10"/>
        <v>-712.42108637341357</v>
      </c>
      <c r="AG33">
        <f t="shared" si="20"/>
        <v>-587.82091525151895</v>
      </c>
    </row>
    <row r="34" spans="1:33" x14ac:dyDescent="0.3">
      <c r="A34">
        <f t="shared" si="12"/>
        <v>152</v>
      </c>
      <c r="B34">
        <f t="shared" si="0"/>
        <v>-932.01320942979669</v>
      </c>
      <c r="C34">
        <f t="shared" si="1"/>
        <v>571.85022410420265</v>
      </c>
      <c r="G34">
        <f t="shared" si="13"/>
        <v>-94</v>
      </c>
      <c r="H34">
        <f t="shared" si="2"/>
        <v>420.6805601240394</v>
      </c>
      <c r="I34">
        <f t="shared" si="3"/>
        <v>-1127.4402537969886</v>
      </c>
      <c r="K34">
        <v>190</v>
      </c>
      <c r="L34">
        <f t="shared" si="14"/>
        <v>-1028</v>
      </c>
      <c r="N34">
        <f t="shared" si="15"/>
        <v>-44</v>
      </c>
      <c r="O34">
        <f t="shared" si="4"/>
        <v>307.30936846938141</v>
      </c>
      <c r="P34">
        <f t="shared" si="5"/>
        <v>-161.44294726737607</v>
      </c>
      <c r="T34">
        <f t="shared" si="16"/>
        <v>61</v>
      </c>
      <c r="U34">
        <f t="shared" si="6"/>
        <v>-218.6181320306149</v>
      </c>
      <c r="V34">
        <f t="shared" si="7"/>
        <v>448.01982407728025</v>
      </c>
      <c r="X34">
        <f t="shared" si="17"/>
        <v>167</v>
      </c>
      <c r="Y34">
        <f t="shared" si="8"/>
        <v>-530.13718567096521</v>
      </c>
      <c r="Z34">
        <f t="shared" si="9"/>
        <v>155.75670894378277</v>
      </c>
      <c r="AB34">
        <v>-400</v>
      </c>
      <c r="AC34">
        <f t="shared" si="18"/>
        <v>-456</v>
      </c>
      <c r="AE34">
        <f t="shared" si="19"/>
        <v>-113</v>
      </c>
      <c r="AF34">
        <f t="shared" si="10"/>
        <v>-721.68730860032008</v>
      </c>
      <c r="AG34">
        <f t="shared" si="20"/>
        <v>-583.99352209202038</v>
      </c>
    </row>
    <row r="35" spans="1:33" x14ac:dyDescent="0.3">
      <c r="A35">
        <f t="shared" si="12"/>
        <v>151</v>
      </c>
      <c r="B35">
        <f t="shared" si="0"/>
        <v>-921.87499859553714</v>
      </c>
      <c r="C35">
        <f t="shared" si="1"/>
        <v>590.46294325531403</v>
      </c>
      <c r="G35">
        <f t="shared" si="13"/>
        <v>-95</v>
      </c>
      <c r="H35">
        <f t="shared" si="2"/>
        <v>410.68525338300361</v>
      </c>
      <c r="I35">
        <f t="shared" si="3"/>
        <v>-1126.6620148180134</v>
      </c>
      <c r="K35">
        <v>190</v>
      </c>
      <c r="L35">
        <f t="shared" si="14"/>
        <v>-1027</v>
      </c>
      <c r="N35">
        <f t="shared" si="15"/>
        <v>-43</v>
      </c>
      <c r="O35">
        <f t="shared" si="4"/>
        <v>310.10005196178997</v>
      </c>
      <c r="P35">
        <f t="shared" si="5"/>
        <v>-158.49991268955435</v>
      </c>
      <c r="T35">
        <f t="shared" si="16"/>
        <v>62</v>
      </c>
      <c r="U35">
        <f t="shared" si="6"/>
        <v>-227.43043843569774</v>
      </c>
      <c r="V35">
        <f t="shared" si="7"/>
        <v>452.81072682892085</v>
      </c>
      <c r="X35">
        <f t="shared" si="17"/>
        <v>168</v>
      </c>
      <c r="Y35">
        <f t="shared" si="8"/>
        <v>-532.75217544069449</v>
      </c>
      <c r="Z35">
        <f t="shared" si="9"/>
        <v>144.04343247719768</v>
      </c>
      <c r="AB35">
        <v>-400</v>
      </c>
      <c r="AC35">
        <f t="shared" si="18"/>
        <v>-457</v>
      </c>
      <c r="AE35">
        <f t="shared" si="19"/>
        <v>-114</v>
      </c>
      <c r="AF35">
        <f t="shared" si="10"/>
        <v>-730.88535760612251</v>
      </c>
      <c r="AG35">
        <f t="shared" si="20"/>
        <v>-580.00507537147223</v>
      </c>
    </row>
    <row r="36" spans="1:33" x14ac:dyDescent="0.3">
      <c r="A36">
        <f t="shared" si="12"/>
        <v>150</v>
      </c>
      <c r="B36">
        <f t="shared" si="0"/>
        <v>-911.41365821689124</v>
      </c>
      <c r="C36">
        <f t="shared" si="1"/>
        <v>608.8959839865704</v>
      </c>
      <c r="G36">
        <f t="shared" si="13"/>
        <v>-96</v>
      </c>
      <c r="H36">
        <f t="shared" si="2"/>
        <v>400.7050426906091</v>
      </c>
      <c r="I36">
        <f t="shared" si="3"/>
        <v>-1125.7095405185146</v>
      </c>
      <c r="K36">
        <v>190</v>
      </c>
      <c r="L36">
        <f t="shared" si="14"/>
        <v>-1026</v>
      </c>
      <c r="N36">
        <f t="shared" si="15"/>
        <v>-42</v>
      </c>
      <c r="O36">
        <f t="shared" si="4"/>
        <v>312.83897385103137</v>
      </c>
      <c r="P36">
        <f t="shared" si="5"/>
        <v>-155.508646441677</v>
      </c>
      <c r="T36">
        <f t="shared" ref="T36:T47" si="21">T35+1</f>
        <v>63</v>
      </c>
      <c r="U36">
        <f t="shared" si="6"/>
        <v>-236.32497444249196</v>
      </c>
      <c r="V36">
        <f t="shared" ref="V36:V47" si="22" xml:space="preserve"> $R$2 + 575*SIN(T36*3.14/180)</f>
        <v>457.44718264954332</v>
      </c>
      <c r="X36">
        <f t="shared" si="17"/>
        <v>169</v>
      </c>
      <c r="Y36">
        <f t="shared" si="8"/>
        <v>-535.16244610109118</v>
      </c>
      <c r="Z36">
        <f t="shared" si="9"/>
        <v>132.28632346085914</v>
      </c>
      <c r="AB36">
        <v>-400</v>
      </c>
      <c r="AC36">
        <f t="shared" si="18"/>
        <v>-458</v>
      </c>
      <c r="AE36">
        <f t="shared" si="19"/>
        <v>-115</v>
      </c>
      <c r="AF36">
        <f t="shared" si="10"/>
        <v>-740.01243441599922</v>
      </c>
      <c r="AG36">
        <f t="shared" si="20"/>
        <v>-575.8567887779011</v>
      </c>
    </row>
    <row r="37" spans="1:33" x14ac:dyDescent="0.3">
      <c r="A37">
        <f t="shared" si="12"/>
        <v>149</v>
      </c>
      <c r="B37">
        <f t="shared" si="0"/>
        <v>-900.63237168941441</v>
      </c>
      <c r="C37">
        <f t="shared" si="1"/>
        <v>627.14373710662574</v>
      </c>
      <c r="G37">
        <f t="shared" si="13"/>
        <v>-97</v>
      </c>
      <c r="H37">
        <f t="shared" si="2"/>
        <v>390.74296503420192</v>
      </c>
      <c r="I37">
        <f t="shared" si="3"/>
        <v>-1124.5831207373028</v>
      </c>
      <c r="K37">
        <v>190</v>
      </c>
      <c r="L37">
        <f t="shared" si="14"/>
        <v>-1025</v>
      </c>
      <c r="N37">
        <f t="shared" si="15"/>
        <v>-41</v>
      </c>
      <c r="O37">
        <f t="shared" si="4"/>
        <v>315.52530068064095</v>
      </c>
      <c r="P37">
        <f t="shared" si="5"/>
        <v>-152.47005876883037</v>
      </c>
      <c r="T37">
        <f t="shared" si="21"/>
        <v>64</v>
      </c>
      <c r="U37">
        <f t="shared" si="6"/>
        <v>-245.29903343546238</v>
      </c>
      <c r="V37">
        <f t="shared" si="22"/>
        <v>461.92778066135241</v>
      </c>
      <c r="X37">
        <f t="shared" si="17"/>
        <v>170</v>
      </c>
      <c r="Y37">
        <f t="shared" si="8"/>
        <v>-537.36726420456398</v>
      </c>
      <c r="Z37">
        <f t="shared" si="9"/>
        <v>120.48895959391619</v>
      </c>
      <c r="AB37">
        <v>-400</v>
      </c>
      <c r="AC37">
        <f t="shared" si="18"/>
        <v>-459</v>
      </c>
      <c r="AE37">
        <f t="shared" si="19"/>
        <v>-116</v>
      </c>
      <c r="AF37">
        <f t="shared" si="10"/>
        <v>-749.0657616520341</v>
      </c>
      <c r="AG37">
        <f t="shared" si="20"/>
        <v>-571.54992463875465</v>
      </c>
    </row>
    <row r="38" spans="1:33" x14ac:dyDescent="0.3">
      <c r="A38">
        <f t="shared" si="12"/>
        <v>148</v>
      </c>
      <c r="B38">
        <f t="shared" si="0"/>
        <v>-889.53441976857016</v>
      </c>
      <c r="C38">
        <f t="shared" si="1"/>
        <v>645.20064980732445</v>
      </c>
      <c r="G38">
        <f t="shared" si="13"/>
        <v>-98</v>
      </c>
      <c r="H38">
        <f t="shared" si="2"/>
        <v>380.80205188322856</v>
      </c>
      <c r="I38">
        <f t="shared" si="3"/>
        <v>-1123.2830982449595</v>
      </c>
      <c r="K38">
        <v>190</v>
      </c>
      <c r="L38">
        <f t="shared" si="14"/>
        <v>-1024</v>
      </c>
      <c r="N38">
        <f t="shared" si="15"/>
        <v>-40</v>
      </c>
      <c r="O38">
        <f t="shared" si="4"/>
        <v>318.15821499887949</v>
      </c>
      <c r="P38">
        <f t="shared" si="5"/>
        <v>-149.38507431605419</v>
      </c>
      <c r="T38">
        <f t="shared" si="21"/>
        <v>65</v>
      </c>
      <c r="U38">
        <f t="shared" si="6"/>
        <v>-254.34988460015586</v>
      </c>
      <c r="V38">
        <f t="shared" si="22"/>
        <v>466.25115741422832</v>
      </c>
      <c r="X38">
        <f t="shared" si="17"/>
        <v>171</v>
      </c>
      <c r="Y38">
        <f t="shared" si="8"/>
        <v>-539.36595882292409</v>
      </c>
      <c r="Z38">
        <f t="shared" si="9"/>
        <v>108.65493082510815</v>
      </c>
      <c r="AB38">
        <v>-400</v>
      </c>
      <c r="AC38">
        <f t="shared" si="18"/>
        <v>-460</v>
      </c>
      <c r="AE38">
        <f t="shared" si="19"/>
        <v>-117</v>
      </c>
      <c r="AF38">
        <f t="shared" si="10"/>
        <v>-758.0425843783737</v>
      </c>
      <c r="AG38">
        <f t="shared" si="20"/>
        <v>-567.0857935367751</v>
      </c>
    </row>
    <row r="39" spans="1:33" x14ac:dyDescent="0.3">
      <c r="A39">
        <f t="shared" si="12"/>
        <v>147</v>
      </c>
      <c r="B39">
        <f t="shared" si="0"/>
        <v>-878.12317957139396</v>
      </c>
      <c r="C39">
        <f t="shared" si="1"/>
        <v>663.06122735342854</v>
      </c>
      <c r="G39">
        <f t="shared" si="13"/>
        <v>-99</v>
      </c>
      <c r="H39">
        <f t="shared" si="2"/>
        <v>370.88532826675709</v>
      </c>
      <c r="I39">
        <f t="shared" si="3"/>
        <v>-1121.8098686395315</v>
      </c>
      <c r="K39">
        <v>190</v>
      </c>
      <c r="L39">
        <f t="shared" si="14"/>
        <v>-1023</v>
      </c>
      <c r="N39">
        <f t="shared" si="15"/>
        <v>-39</v>
      </c>
      <c r="O39">
        <f t="shared" si="4"/>
        <v>320.73691560748421</v>
      </c>
      <c r="P39">
        <f t="shared" si="5"/>
        <v>-146.25463184697134</v>
      </c>
      <c r="T39">
        <f t="shared" si="21"/>
        <v>66</v>
      </c>
      <c r="U39">
        <f t="shared" si="6"/>
        <v>-263.47477375419032</v>
      </c>
      <c r="V39">
        <f t="shared" si="22"/>
        <v>470.41599730062541</v>
      </c>
      <c r="X39">
        <f t="shared" si="17"/>
        <v>172</v>
      </c>
      <c r="Y39">
        <f t="shared" si="8"/>
        <v>-541.15792175155025</v>
      </c>
      <c r="Z39">
        <f t="shared" si="9"/>
        <v>96.787838260335846</v>
      </c>
      <c r="AB39">
        <v>-400</v>
      </c>
      <c r="AC39">
        <f t="shared" si="18"/>
        <v>-461</v>
      </c>
      <c r="AE39">
        <f t="shared" si="19"/>
        <v>-118</v>
      </c>
      <c r="AF39">
        <f t="shared" si="10"/>
        <v>-766.94017093955881</v>
      </c>
      <c r="AG39">
        <f t="shared" si="20"/>
        <v>-562.46575391118608</v>
      </c>
    </row>
    <row r="40" spans="1:33" x14ac:dyDescent="0.3">
      <c r="A40">
        <f t="shared" si="12"/>
        <v>146</v>
      </c>
      <c r="B40">
        <f t="shared" si="0"/>
        <v>-866.40212354883465</v>
      </c>
      <c r="C40">
        <f t="shared" si="1"/>
        <v>680.72003475466795</v>
      </c>
      <c r="G40">
        <f t="shared" si="13"/>
        <v>-100</v>
      </c>
      <c r="H40">
        <f t="shared" si="2"/>
        <v>360.99581185295767</v>
      </c>
      <c r="I40">
        <f t="shared" si="3"/>
        <v>-1120.1638802261509</v>
      </c>
      <c r="K40">
        <v>190</v>
      </c>
      <c r="L40">
        <f t="shared" si="14"/>
        <v>-1022</v>
      </c>
      <c r="N40">
        <f t="shared" si="15"/>
        <v>-38</v>
      </c>
      <c r="O40">
        <f t="shared" si="4"/>
        <v>323.26061780547445</v>
      </c>
      <c r="P40">
        <f t="shared" si="5"/>
        <v>-143.07968395812105</v>
      </c>
      <c r="T40">
        <f t="shared" si="21"/>
        <v>67</v>
      </c>
      <c r="U40">
        <f t="shared" si="6"/>
        <v>-272.67092418535503</v>
      </c>
      <c r="V40">
        <f t="shared" si="22"/>
        <v>474.42103295591386</v>
      </c>
      <c r="X40">
        <f t="shared" si="17"/>
        <v>173</v>
      </c>
      <c r="Y40">
        <f t="shared" si="8"/>
        <v>-542.74260769446562</v>
      </c>
      <c r="Z40">
        <f t="shared" si="9"/>
        <v>84.891293066845236</v>
      </c>
      <c r="AB40">
        <v>-400</v>
      </c>
      <c r="AC40">
        <f t="shared" si="18"/>
        <v>-462</v>
      </c>
      <c r="AE40">
        <f t="shared" si="19"/>
        <v>-119</v>
      </c>
      <c r="AF40">
        <f t="shared" si="10"/>
        <v>-775.75581379176754</v>
      </c>
      <c r="AG40">
        <f t="shared" si="20"/>
        <v>-557.69121164431954</v>
      </c>
    </row>
    <row r="41" spans="1:33" x14ac:dyDescent="0.3">
      <c r="A41">
        <f t="shared" si="12"/>
        <v>145</v>
      </c>
      <c r="B41">
        <f t="shared" si="0"/>
        <v>-854.37481842908278</v>
      </c>
      <c r="C41">
        <f t="shared" si="1"/>
        <v>698.17169841961424</v>
      </c>
      <c r="G41">
        <f t="shared" si="13"/>
        <v>-101</v>
      </c>
      <c r="H41">
        <f t="shared" si="2"/>
        <v>351.1365120308235</v>
      </c>
      <c r="I41">
        <f t="shared" si="3"/>
        <v>-1118.3456338806143</v>
      </c>
      <c r="K41">
        <v>190</v>
      </c>
      <c r="L41">
        <f t="shared" si="14"/>
        <v>-1021</v>
      </c>
      <c r="N41">
        <f t="shared" si="15"/>
        <v>-37</v>
      </c>
      <c r="O41">
        <f t="shared" si="4"/>
        <v>325.72855362793689</v>
      </c>
      <c r="P41">
        <f t="shared" si="5"/>
        <v>-139.86119678908292</v>
      </c>
      <c r="T41">
        <f t="shared" si="21"/>
        <v>68</v>
      </c>
      <c r="U41">
        <f t="shared" si="6"/>
        <v>-281.93553749656661</v>
      </c>
      <c r="V41">
        <f t="shared" si="22"/>
        <v>478.26504564403859</v>
      </c>
      <c r="X41">
        <f t="shared" si="17"/>
        <v>174</v>
      </c>
      <c r="Y41">
        <f t="shared" si="8"/>
        <v>-544.11953443027187</v>
      </c>
      <c r="Z41">
        <f t="shared" si="9"/>
        <v>72.968915374343339</v>
      </c>
      <c r="AB41">
        <v>-400</v>
      </c>
      <c r="AC41">
        <f t="shared" si="18"/>
        <v>-463</v>
      </c>
      <c r="AE41">
        <f t="shared" si="19"/>
        <v>-120</v>
      </c>
      <c r="AF41">
        <f t="shared" si="10"/>
        <v>-784.48683032672466</v>
      </c>
      <c r="AG41">
        <f t="shared" si="20"/>
        <v>-552.76361963380441</v>
      </c>
    </row>
    <row r="42" spans="1:33" x14ac:dyDescent="0.3">
      <c r="A42">
        <f t="shared" si="12"/>
        <v>144</v>
      </c>
      <c r="B42">
        <f t="shared" si="0"/>
        <v>-842.0449241322118</v>
      </c>
      <c r="C42">
        <f t="shared" si="1"/>
        <v>715.41090779087131</v>
      </c>
      <c r="G42">
        <f t="shared" si="13"/>
        <v>-102</v>
      </c>
      <c r="H42">
        <f t="shared" si="2"/>
        <v>341.31042899441098</v>
      </c>
      <c r="I42">
        <f t="shared" si="3"/>
        <v>-1116.3556828969668</v>
      </c>
      <c r="K42">
        <v>190</v>
      </c>
      <c r="L42">
        <f t="shared" si="14"/>
        <v>-1020</v>
      </c>
      <c r="N42">
        <f t="shared" si="15"/>
        <v>-36</v>
      </c>
      <c r="O42">
        <f t="shared" si="4"/>
        <v>328.1399720797175</v>
      </c>
      <c r="P42">
        <f t="shared" si="5"/>
        <v>-136.60014972847986</v>
      </c>
      <c r="T42">
        <f t="shared" si="21"/>
        <v>69</v>
      </c>
      <c r="U42">
        <f t="shared" si="6"/>
        <v>-291.26579445742391</v>
      </c>
      <c r="V42">
        <f t="shared" si="22"/>
        <v>481.94686562838245</v>
      </c>
      <c r="X42">
        <f t="shared" si="17"/>
        <v>175</v>
      </c>
      <c r="Y42">
        <f t="shared" si="8"/>
        <v>-545.28828295888945</v>
      </c>
      <c r="Z42">
        <f t="shared" si="9"/>
        <v>61.024333173391632</v>
      </c>
      <c r="AB42">
        <v>-400</v>
      </c>
      <c r="AC42">
        <f t="shared" si="18"/>
        <v>-464</v>
      </c>
      <c r="AE42">
        <f t="shared" si="19"/>
        <v>-121</v>
      </c>
      <c r="AF42">
        <f t="shared" si="10"/>
        <v>-793.13056368802233</v>
      </c>
      <c r="AG42">
        <f t="shared" si="20"/>
        <v>-547.68447735044742</v>
      </c>
    </row>
    <row r="43" spans="1:33" x14ac:dyDescent="0.3">
      <c r="A43">
        <f t="shared" si="12"/>
        <v>143</v>
      </c>
      <c r="B43">
        <f t="shared" si="0"/>
        <v>-829.41619265646295</v>
      </c>
      <c r="C43">
        <f t="shared" si="1"/>
        <v>732.43241696107873</v>
      </c>
      <c r="G43">
        <f>G42-1</f>
        <v>-103</v>
      </c>
      <c r="H43">
        <f t="shared" ref="H43:H58" si="23" xml:space="preserve"> $E$1 + $E$5 * COS(G43*3.14/180)</f>
        <v>331.52055282987811</v>
      </c>
      <c r="I43">
        <f t="shared" ref="I43:I58" si="24" xml:space="preserve"> $E$2 + $E$5 * SIN(G43*3.14/180)</f>
        <v>-1114.1946328191334</v>
      </c>
      <c r="K43">
        <v>190</v>
      </c>
      <c r="L43">
        <f t="shared" si="14"/>
        <v>-1019</v>
      </c>
      <c r="N43">
        <f t="shared" si="15"/>
        <v>-35</v>
      </c>
      <c r="O43">
        <f t="shared" si="4"/>
        <v>330.49413936395081</v>
      </c>
      <c r="P43">
        <f t="shared" si="5"/>
        <v>-133.29753511594913</v>
      </c>
      <c r="T43">
        <f t="shared" si="21"/>
        <v>70</v>
      </c>
      <c r="U43">
        <f t="shared" si="6"/>
        <v>-300.65885586210277</v>
      </c>
      <c r="V43">
        <f t="shared" si="22"/>
        <v>485.46537252771867</v>
      </c>
      <c r="X43">
        <f t="shared" ref="X43:X54" si="25">X42+1</f>
        <v>176</v>
      </c>
      <c r="Y43">
        <f t="shared" si="8"/>
        <v>-546.2484976290599</v>
      </c>
      <c r="Z43">
        <f t="shared" ref="Z43:Z54" si="26">0+688*SIN(X43*3.14/180)</f>
        <v>49.061181211402918</v>
      </c>
      <c r="AB43">
        <v>-400</v>
      </c>
      <c r="AC43">
        <f t="shared" si="18"/>
        <v>-465</v>
      </c>
      <c r="AE43">
        <f t="shared" si="19"/>
        <v>-122</v>
      </c>
      <c r="AF43">
        <f t="shared" si="10"/>
        <v>-801.68438357960224</v>
      </c>
      <c r="AG43">
        <f t="shared" si="20"/>
        <v>-542.45533038194412</v>
      </c>
    </row>
    <row r="44" spans="1:33" x14ac:dyDescent="0.3">
      <c r="A44">
        <f t="shared" si="12"/>
        <v>142</v>
      </c>
      <c r="B44">
        <f t="shared" si="0"/>
        <v>-816.49246693650639</v>
      </c>
      <c r="C44">
        <f t="shared" si="1"/>
        <v>749.23104626925078</v>
      </c>
      <c r="G44">
        <f t="shared" ref="G44:G51" si="27">G43-1</f>
        <v>-104</v>
      </c>
      <c r="H44">
        <f t="shared" si="23"/>
        <v>321.76986260559806</v>
      </c>
      <c r="I44">
        <f t="shared" si="24"/>
        <v>-1111.8631412566519</v>
      </c>
      <c r="K44">
        <v>190</v>
      </c>
      <c r="L44">
        <f t="shared" si="14"/>
        <v>-1018</v>
      </c>
      <c r="N44">
        <f t="shared" si="15"/>
        <v>-34</v>
      </c>
      <c r="O44">
        <f t="shared" si="4"/>
        <v>332.79033910535441</v>
      </c>
      <c r="P44">
        <f t="shared" si="5"/>
        <v>-129.95435794017246</v>
      </c>
      <c r="T44">
        <f t="shared" si="21"/>
        <v>71</v>
      </c>
      <c r="U44">
        <f t="shared" si="6"/>
        <v>-310.11186339332824</v>
      </c>
      <c r="V44">
        <f t="shared" si="22"/>
        <v>488.81949565714245</v>
      </c>
      <c r="X44">
        <f t="shared" si="25"/>
        <v>177</v>
      </c>
      <c r="Y44">
        <f t="shared" si="8"/>
        <v>-546.99988624657101</v>
      </c>
      <c r="Z44">
        <f t="shared" si="26"/>
        <v>37.083099886586631</v>
      </c>
      <c r="AB44">
        <v>-400</v>
      </c>
      <c r="AC44">
        <f t="shared" si="18"/>
        <v>-466</v>
      </c>
      <c r="AE44">
        <f t="shared" si="19"/>
        <v>-123</v>
      </c>
      <c r="AF44">
        <f t="shared" si="10"/>
        <v>-810.1456870661583</v>
      </c>
      <c r="AG44">
        <f t="shared" si="20"/>
        <v>-537.07776996255473</v>
      </c>
    </row>
    <row r="45" spans="1:33" x14ac:dyDescent="0.3">
      <c r="A45">
        <f t="shared" si="12"/>
        <v>141</v>
      </c>
      <c r="B45">
        <f t="shared" si="0"/>
        <v>-803.27767967403429</v>
      </c>
      <c r="C45">
        <f t="shared" si="1"/>
        <v>765.80168387694857</v>
      </c>
      <c r="G45">
        <f t="shared" si="27"/>
        <v>-105</v>
      </c>
      <c r="H45">
        <f t="shared" si="23"/>
        <v>312.06132546562623</v>
      </c>
      <c r="I45">
        <f t="shared" si="24"/>
        <v>-1109.3619176845618</v>
      </c>
      <c r="K45">
        <v>190</v>
      </c>
      <c r="L45">
        <f t="shared" si="14"/>
        <v>-1017</v>
      </c>
      <c r="N45">
        <f t="shared" si="15"/>
        <v>-33</v>
      </c>
      <c r="O45">
        <f t="shared" si="4"/>
        <v>335.02787256822279</v>
      </c>
      <c r="P45">
        <f t="shared" si="5"/>
        <v>-126.57163553305712</v>
      </c>
      <c r="T45">
        <f t="shared" si="21"/>
        <v>72</v>
      </c>
      <c r="U45">
        <f t="shared" si="6"/>
        <v>-319.62194049216384</v>
      </c>
      <c r="V45">
        <f t="shared" si="22"/>
        <v>492.00821435388303</v>
      </c>
      <c r="X45">
        <f t="shared" si="25"/>
        <v>178</v>
      </c>
      <c r="Y45">
        <f t="shared" si="8"/>
        <v>-547.54222016317112</v>
      </c>
      <c r="Z45">
        <f t="shared" si="26"/>
        <v>25.093734140169616</v>
      </c>
      <c r="AB45">
        <v>-400</v>
      </c>
      <c r="AC45">
        <f t="shared" si="18"/>
        <v>-467</v>
      </c>
      <c r="AE45">
        <f t="shared" si="19"/>
        <v>-124</v>
      </c>
      <c r="AF45">
        <f t="shared" si="10"/>
        <v>-818.51189936521257</v>
      </c>
      <c r="AG45">
        <f t="shared" si="20"/>
        <v>-531.55343248888903</v>
      </c>
    </row>
    <row r="46" spans="1:33" x14ac:dyDescent="0.3">
      <c r="A46">
        <f t="shared" si="12"/>
        <v>140</v>
      </c>
      <c r="B46">
        <f t="shared" si="0"/>
        <v>-789.77585214103567</v>
      </c>
      <c r="C46">
        <f t="shared" si="1"/>
        <v>782.13928732381862</v>
      </c>
      <c r="G46">
        <f t="shared" si="27"/>
        <v>-106</v>
      </c>
      <c r="H46">
        <f t="shared" si="23"/>
        <v>302.39789572679513</v>
      </c>
      <c r="I46">
        <f t="shared" si="24"/>
        <v>-1106.69172322751</v>
      </c>
      <c r="K46">
        <v>190</v>
      </c>
      <c r="L46">
        <f t="shared" si="14"/>
        <v>-1016</v>
      </c>
      <c r="N46">
        <f t="shared" si="15"/>
        <v>-32</v>
      </c>
      <c r="O46">
        <f t="shared" si="4"/>
        <v>337.20605886905338</v>
      </c>
      <c r="P46">
        <f t="shared" si="5"/>
        <v>-123.1503972601609</v>
      </c>
      <c r="T46">
        <f t="shared" si="21"/>
        <v>73</v>
      </c>
      <c r="U46">
        <f t="shared" si="6"/>
        <v>-329.18619323335099</v>
      </c>
      <c r="V46">
        <f t="shared" si="22"/>
        <v>495.03055828789087</v>
      </c>
      <c r="X46">
        <f t="shared" si="25"/>
        <v>179</v>
      </c>
      <c r="Y46">
        <f t="shared" si="8"/>
        <v>-547.87533434614795</v>
      </c>
      <c r="Z46">
        <f t="shared" si="26"/>
        <v>13.096732347240485</v>
      </c>
      <c r="AB46">
        <v>-400</v>
      </c>
      <c r="AC46">
        <f t="shared" si="18"/>
        <v>-468</v>
      </c>
      <c r="AE46">
        <f t="shared" si="19"/>
        <v>-125</v>
      </c>
      <c r="AF46">
        <f t="shared" si="10"/>
        <v>-826.78047463062273</v>
      </c>
      <c r="AG46">
        <f t="shared" si="20"/>
        <v>-525.88399902195101</v>
      </c>
    </row>
    <row r="47" spans="1:33" x14ac:dyDescent="0.3">
      <c r="A47">
        <f t="shared" si="12"/>
        <v>139</v>
      </c>
      <c r="B47">
        <f t="shared" si="0"/>
        <v>-775.99109295611834</v>
      </c>
      <c r="C47">
        <f t="shared" si="1"/>
        <v>798.23888506201934</v>
      </c>
      <c r="G47">
        <f t="shared" si="27"/>
        <v>-107</v>
      </c>
      <c r="H47">
        <f t="shared" si="23"/>
        <v>292.78251397971411</v>
      </c>
      <c r="I47">
        <f t="shared" si="24"/>
        <v>-1103.8533704281397</v>
      </c>
      <c r="K47">
        <v>190</v>
      </c>
      <c r="L47">
        <f t="shared" si="14"/>
        <v>-1015</v>
      </c>
      <c r="N47">
        <f t="shared" si="15"/>
        <v>-31</v>
      </c>
      <c r="O47">
        <f t="shared" si="4"/>
        <v>339.32423518373986</v>
      </c>
      <c r="P47">
        <f t="shared" si="5"/>
        <v>-119.69168420745514</v>
      </c>
      <c r="T47">
        <f t="shared" si="21"/>
        <v>74</v>
      </c>
      <c r="U47">
        <f t="shared" si="6"/>
        <v>-338.80171120593297</v>
      </c>
      <c r="V47">
        <f t="shared" si="22"/>
        <v>497.88560775711136</v>
      </c>
      <c r="X47">
        <f t="shared" si="25"/>
        <v>180</v>
      </c>
      <c r="Y47">
        <f t="shared" si="8"/>
        <v>-547.99912742854713</v>
      </c>
      <c r="Z47">
        <f t="shared" si="26"/>
        <v>1.0957452065429378</v>
      </c>
      <c r="AB47">
        <v>-400</v>
      </c>
      <c r="AC47">
        <f t="shared" si="18"/>
        <v>-469</v>
      </c>
      <c r="AE47">
        <f t="shared" si="19"/>
        <v>-126</v>
      </c>
      <c r="AF47">
        <f t="shared" si="10"/>
        <v>-834.94889672728709</v>
      </c>
      <c r="AG47">
        <f t="shared" si="20"/>
        <v>-520.07119477558899</v>
      </c>
    </row>
    <row r="48" spans="1:33" x14ac:dyDescent="0.3">
      <c r="A48">
        <f t="shared" si="12"/>
        <v>138</v>
      </c>
      <c r="B48">
        <f t="shared" si="0"/>
        <v>-761.92759683425436</v>
      </c>
      <c r="C48">
        <f t="shared" si="1"/>
        <v>814.0955779690654</v>
      </c>
      <c r="G48">
        <f t="shared" si="27"/>
        <v>-108</v>
      </c>
      <c r="H48">
        <f t="shared" si="23"/>
        <v>283.21810619394358</v>
      </c>
      <c r="I48">
        <f t="shared" si="24"/>
        <v>-1100.8477229998334</v>
      </c>
      <c r="K48">
        <v>190</v>
      </c>
      <c r="L48">
        <f t="shared" si="14"/>
        <v>-1014</v>
      </c>
      <c r="N48">
        <f t="shared" si="15"/>
        <v>-30</v>
      </c>
      <c r="O48">
        <f t="shared" si="4"/>
        <v>341.38175694927014</v>
      </c>
      <c r="P48">
        <f t="shared" si="5"/>
        <v>-116.1965488645213</v>
      </c>
      <c r="X48">
        <f t="shared" si="25"/>
        <v>181</v>
      </c>
      <c r="Y48">
        <f t="shared" si="8"/>
        <v>-547.91356174001953</v>
      </c>
      <c r="Z48">
        <f t="shared" si="26"/>
        <v>-10.905575370434912</v>
      </c>
      <c r="AB48">
        <v>-400</v>
      </c>
      <c r="AC48">
        <f t="shared" si="18"/>
        <v>-470</v>
      </c>
      <c r="AE48">
        <f t="shared" si="19"/>
        <v>-127</v>
      </c>
      <c r="AF48">
        <f t="shared" si="10"/>
        <v>-843.01467999680449</v>
      </c>
      <c r="AG48">
        <f t="shared" si="20"/>
        <v>-514.11678859151289</v>
      </c>
    </row>
    <row r="49" spans="1:33" x14ac:dyDescent="0.3">
      <c r="A49">
        <f t="shared" si="12"/>
        <v>137</v>
      </c>
      <c r="B49">
        <f t="shared" si="0"/>
        <v>-747.58964331032359</v>
      </c>
      <c r="C49">
        <f t="shared" si="1"/>
        <v>829.70454083863638</v>
      </c>
      <c r="G49">
        <f t="shared" si="27"/>
        <v>-109</v>
      </c>
      <c r="H49">
        <f t="shared" si="23"/>
        <v>273.70758282762057</v>
      </c>
      <c r="I49">
        <f t="shared" si="24"/>
        <v>-1097.6756955638839</v>
      </c>
      <c r="K49">
        <v>190</v>
      </c>
      <c r="L49">
        <f t="shared" si="14"/>
        <v>-1013</v>
      </c>
      <c r="N49">
        <f t="shared" si="15"/>
        <v>-29</v>
      </c>
      <c r="O49">
        <f t="shared" si="4"/>
        <v>343.37799805986765</v>
      </c>
      <c r="P49">
        <f t="shared" si="5"/>
        <v>-112.66605480427756</v>
      </c>
      <c r="X49">
        <f t="shared" si="25"/>
        <v>182</v>
      </c>
      <c r="Y49">
        <f t="shared" si="8"/>
        <v>-547.61866331828321</v>
      </c>
      <c r="Z49">
        <f t="shared" si="26"/>
        <v>-22.903577370738763</v>
      </c>
      <c r="AB49">
        <v>-400</v>
      </c>
      <c r="AC49">
        <f t="shared" si="18"/>
        <v>-471</v>
      </c>
      <c r="AE49">
        <f t="shared" si="19"/>
        <v>-128</v>
      </c>
      <c r="AF49">
        <f t="shared" si="10"/>
        <v>-850.9753700138649</v>
      </c>
      <c r="AG49">
        <f t="shared" si="20"/>
        <v>-508.02259240103234</v>
      </c>
    </row>
    <row r="50" spans="1:33" x14ac:dyDescent="0.3">
      <c r="A50">
        <f t="shared" si="12"/>
        <v>136</v>
      </c>
      <c r="B50">
        <f t="shared" si="0"/>
        <v>-732.98159543684744</v>
      </c>
      <c r="C50">
        <f t="shared" si="1"/>
        <v>845.0610238488913</v>
      </c>
      <c r="G50">
        <f t="shared" si="27"/>
        <v>-110</v>
      </c>
      <c r="H50">
        <f t="shared" si="23"/>
        <v>264.25383794180323</v>
      </c>
      <c r="I50">
        <f t="shared" si="24"/>
        <v>-1094.3382533711747</v>
      </c>
      <c r="K50">
        <v>190</v>
      </c>
      <c r="L50">
        <f t="shared" si="14"/>
        <v>-1012</v>
      </c>
      <c r="N50">
        <f t="shared" si="15"/>
        <v>-28</v>
      </c>
      <c r="O50">
        <f t="shared" si="4"/>
        <v>345.31235105751574</v>
      </c>
      <c r="P50">
        <f t="shared" si="5"/>
        <v>-109.10127635933237</v>
      </c>
      <c r="X50">
        <f t="shared" si="25"/>
        <v>183</v>
      </c>
      <c r="Y50">
        <f t="shared" si="8"/>
        <v>-547.11452190120065</v>
      </c>
      <c r="Z50">
        <f t="shared" si="26"/>
        <v>-34.894609791261487</v>
      </c>
      <c r="AB50">
        <v>-400</v>
      </c>
      <c r="AC50">
        <f t="shared" si="18"/>
        <v>-472</v>
      </c>
      <c r="AE50">
        <f t="shared" si="19"/>
        <v>-129</v>
      </c>
      <c r="AF50">
        <f t="shared" si="10"/>
        <v>-858.82854433313184</v>
      </c>
      <c r="AG50">
        <f t="shared" si="20"/>
        <v>-501.79046067368608</v>
      </c>
    </row>
    <row r="51" spans="1:33" x14ac:dyDescent="0.3">
      <c r="A51">
        <f t="shared" si="12"/>
        <v>135</v>
      </c>
      <c r="B51">
        <f t="shared" si="0"/>
        <v>-718.10789845630632</v>
      </c>
      <c r="C51">
        <f t="shared" si="1"/>
        <v>860.16035400784506</v>
      </c>
      <c r="G51">
        <f t="shared" si="27"/>
        <v>-111</v>
      </c>
      <c r="H51">
        <f t="shared" si="23"/>
        <v>254.85974831980596</v>
      </c>
      <c r="I51">
        <f t="shared" si="24"/>
        <v>-1090.836412008452</v>
      </c>
      <c r="K51">
        <v>190</v>
      </c>
      <c r="L51">
        <f t="shared" si="14"/>
        <v>-1011</v>
      </c>
      <c r="N51">
        <f t="shared" si="15"/>
        <v>-27</v>
      </c>
      <c r="O51">
        <f t="shared" si="4"/>
        <v>347.18422731680783</v>
      </c>
      <c r="P51">
        <f t="shared" si="5"/>
        <v>-105.50329829506424</v>
      </c>
      <c r="X51">
        <f t="shared" si="25"/>
        <v>184</v>
      </c>
      <c r="Y51">
        <f t="shared" si="8"/>
        <v>-546.40129089947152</v>
      </c>
      <c r="Z51">
        <f t="shared" si="26"/>
        <v>-46.875023749744315</v>
      </c>
      <c r="AB51">
        <v>-400</v>
      </c>
      <c r="AC51">
        <f t="shared" si="18"/>
        <v>-473</v>
      </c>
      <c r="AE51">
        <f t="shared" si="19"/>
        <v>-130</v>
      </c>
      <c r="AF51">
        <f t="shared" si="10"/>
        <v>-866.57181322639542</v>
      </c>
      <c r="AG51">
        <f t="shared" si="20"/>
        <v>-495.42228985292354</v>
      </c>
    </row>
    <row r="52" spans="1:33" x14ac:dyDescent="0.3">
      <c r="A52">
        <f t="shared" si="12"/>
        <v>134</v>
      </c>
      <c r="B52">
        <f t="shared" si="0"/>
        <v>-702.97307844845147</v>
      </c>
      <c r="C52">
        <f t="shared" si="1"/>
        <v>874.9979365753619</v>
      </c>
      <c r="G52">
        <f t="shared" ref="G52:G57" si="28">G51-1</f>
        <v>-112</v>
      </c>
      <c r="H52">
        <f t="shared" si="23"/>
        <v>245.52817259179088</v>
      </c>
      <c r="I52">
        <f t="shared" si="24"/>
        <v>-1087.1712370892822</v>
      </c>
      <c r="K52">
        <v>190</v>
      </c>
      <c r="L52">
        <f t="shared" si="14"/>
        <v>-1010</v>
      </c>
      <c r="N52">
        <f t="shared" si="15"/>
        <v>-26</v>
      </c>
      <c r="O52">
        <f t="shared" si="4"/>
        <v>348.99305722406655</v>
      </c>
      <c r="P52">
        <f t="shared" si="5"/>
        <v>-101.87321547952651</v>
      </c>
      <c r="X52">
        <f t="shared" si="25"/>
        <v>185</v>
      </c>
      <c r="Y52">
        <f t="shared" si="8"/>
        <v>-545.47918734994926</v>
      </c>
      <c r="Z52">
        <f t="shared" si="26"/>
        <v>-58.841173595137519</v>
      </c>
      <c r="AB52">
        <v>-400</v>
      </c>
      <c r="AC52">
        <f t="shared" si="18"/>
        <v>-474</v>
      </c>
      <c r="AE52">
        <f t="shared" si="19"/>
        <v>-131</v>
      </c>
      <c r="AF52">
        <f t="shared" si="10"/>
        <v>-874.20282040976804</v>
      </c>
      <c r="AG52">
        <f t="shared" si="20"/>
        <v>-488.92001777901663</v>
      </c>
    </row>
    <row r="53" spans="1:33" x14ac:dyDescent="0.3">
      <c r="A53">
        <f t="shared" si="12"/>
        <v>133</v>
      </c>
      <c r="B53">
        <f t="shared" si="0"/>
        <v>-687.58174095301206</v>
      </c>
      <c r="C53">
        <f t="shared" si="1"/>
        <v>889.56925646134016</v>
      </c>
      <c r="G53">
        <f t="shared" si="28"/>
        <v>-113</v>
      </c>
      <c r="H53">
        <f t="shared" si="23"/>
        <v>236.26195036488437</v>
      </c>
      <c r="I53">
        <f t="shared" si="24"/>
        <v>-1083.3438439297836</v>
      </c>
      <c r="K53">
        <v>190</v>
      </c>
      <c r="L53">
        <f t="shared" si="14"/>
        <v>-1009</v>
      </c>
      <c r="N53">
        <f t="shared" si="15"/>
        <v>-25</v>
      </c>
      <c r="O53">
        <f t="shared" si="4"/>
        <v>350.73829035067786</v>
      </c>
      <c r="P53">
        <f t="shared" si="5"/>
        <v>-98.212132550278042</v>
      </c>
      <c r="X53">
        <f t="shared" si="25"/>
        <v>186</v>
      </c>
      <c r="Y53">
        <f t="shared" si="8"/>
        <v>-544.34849184959717</v>
      </c>
      <c r="Z53">
        <f t="shared" si="26"/>
        <v>-70.789418016973556</v>
      </c>
      <c r="AB53">
        <v>-400</v>
      </c>
      <c r="AC53">
        <f t="shared" si="18"/>
        <v>-475</v>
      </c>
      <c r="AE53">
        <f t="shared" si="19"/>
        <v>-132</v>
      </c>
      <c r="AF53">
        <f t="shared" si="10"/>
        <v>-881.71924376070456</v>
      </c>
      <c r="AG53">
        <f t="shared" si="20"/>
        <v>-482.2856230993728</v>
      </c>
    </row>
    <row r="54" spans="1:33" x14ac:dyDescent="0.3">
      <c r="A54">
        <f t="shared" si="12"/>
        <v>132</v>
      </c>
      <c r="B54">
        <f t="shared" si="0"/>
        <v>-671.93856956822572</v>
      </c>
      <c r="C54">
        <f t="shared" si="1"/>
        <v>903.86987959965984</v>
      </c>
      <c r="G54">
        <f t="shared" si="28"/>
        <v>-114</v>
      </c>
      <c r="H54">
        <f t="shared" si="23"/>
        <v>227.063901359082</v>
      </c>
      <c r="I54">
        <f t="shared" si="24"/>
        <v>-1079.3553972092354</v>
      </c>
      <c r="K54">
        <v>190</v>
      </c>
      <c r="L54">
        <f t="shared" si="14"/>
        <v>-1008</v>
      </c>
      <c r="N54">
        <f t="shared" si="15"/>
        <v>-24</v>
      </c>
      <c r="O54">
        <f t="shared" si="4"/>
        <v>352.4193956205869</v>
      </c>
      <c r="P54">
        <f t="shared" si="5"/>
        <v>-94.521163578241016</v>
      </c>
      <c r="X54">
        <f t="shared" si="25"/>
        <v>187</v>
      </c>
      <c r="Y54">
        <f t="shared" si="8"/>
        <v>-543.00954847010189</v>
      </c>
      <c r="Z54">
        <f t="shared" si="26"/>
        <v>-82.716121153420929</v>
      </c>
      <c r="AB54">
        <v>-400</v>
      </c>
      <c r="AC54">
        <f t="shared" si="18"/>
        <v>-476</v>
      </c>
      <c r="AE54">
        <f t="shared" si="19"/>
        <v>-133</v>
      </c>
      <c r="AF54">
        <f t="shared" si="10"/>
        <v>-889.11879602462614</v>
      </c>
      <c r="AG54">
        <f t="shared" si="20"/>
        <v>-475.52112466642996</v>
      </c>
    </row>
    <row r="55" spans="1:33" x14ac:dyDescent="0.3">
      <c r="A55">
        <f t="shared" si="12"/>
        <v>131</v>
      </c>
      <c r="B55">
        <f t="shared" si="0"/>
        <v>-656.04832452561652</v>
      </c>
      <c r="C55">
        <f t="shared" si="1"/>
        <v>917.89545429747</v>
      </c>
      <c r="G55">
        <f t="shared" si="28"/>
        <v>-115</v>
      </c>
      <c r="H55">
        <f t="shared" si="23"/>
        <v>217.93682454920528</v>
      </c>
      <c r="I55">
        <f t="shared" si="24"/>
        <v>-1075.2071106156641</v>
      </c>
      <c r="K55">
        <v>190</v>
      </c>
      <c r="L55">
        <f t="shared" si="14"/>
        <v>-1007</v>
      </c>
      <c r="N55">
        <f t="shared" si="15"/>
        <v>-23</v>
      </c>
      <c r="O55">
        <f t="shared" si="4"/>
        <v>354.03586147190481</v>
      </c>
      <c r="P55">
        <f t="shared" si="5"/>
        <v>-90.801431728687987</v>
      </c>
      <c r="X55">
        <f t="shared" ref="X55:X67" si="29">X54+1</f>
        <v>188</v>
      </c>
      <c r="Y55">
        <f t="shared" si="8"/>
        <v>-541.4627646531726</v>
      </c>
      <c r="Z55">
        <f t="shared" ref="Z55:Z67" si="30">0+688*SIN(X55*3.14/180)</f>
        <v>-94.617653697683068</v>
      </c>
      <c r="AB55">
        <v>-400</v>
      </c>
      <c r="AC55">
        <f t="shared" si="18"/>
        <v>-477</v>
      </c>
      <c r="AE55">
        <f t="shared" si="19"/>
        <v>-134</v>
      </c>
      <c r="AF55">
        <f t="shared" si="10"/>
        <v>-896.39922551093366</v>
      </c>
      <c r="AG55">
        <f t="shared" si="20"/>
        <v>-468.62858092331936</v>
      </c>
    </row>
    <row r="56" spans="1:33" x14ac:dyDescent="0.3">
      <c r="A56">
        <f t="shared" si="12"/>
        <v>130</v>
      </c>
      <c r="B56">
        <f t="shared" si="0"/>
        <v>-639.9158412414497</v>
      </c>
      <c r="C56">
        <f t="shared" si="1"/>
        <v>931.64171255941619</v>
      </c>
      <c r="G56">
        <f t="shared" si="28"/>
        <v>-116</v>
      </c>
      <c r="H56">
        <f t="shared" si="23"/>
        <v>208.88349731317044</v>
      </c>
      <c r="I56">
        <f t="shared" si="24"/>
        <v>-1070.9002464765179</v>
      </c>
      <c r="K56">
        <v>190</v>
      </c>
      <c r="L56">
        <f t="shared" si="14"/>
        <v>-1006</v>
      </c>
      <c r="N56">
        <f t="shared" si="15"/>
        <v>-22</v>
      </c>
      <c r="O56">
        <f t="shared" si="4"/>
        <v>355.58719601257769</v>
      </c>
      <c r="P56">
        <f t="shared" si="5"/>
        <v>-87.054068919461855</v>
      </c>
      <c r="X56">
        <f t="shared" si="29"/>
        <v>189</v>
      </c>
      <c r="Y56">
        <f t="shared" si="8"/>
        <v>-539.70861108655549</v>
      </c>
      <c r="Z56">
        <f t="shared" si="30"/>
        <v>-106.49039400239631</v>
      </c>
      <c r="AB56">
        <v>-400</v>
      </c>
      <c r="AC56">
        <f t="shared" si="18"/>
        <v>-478</v>
      </c>
      <c r="AE56">
        <f t="shared" si="19"/>
        <v>-135</v>
      </c>
      <c r="AF56">
        <f t="shared" si="10"/>
        <v>-903.5583167781997</v>
      </c>
      <c r="AG56">
        <f t="shared" si="20"/>
        <v>-461.61008927747758</v>
      </c>
    </row>
    <row r="57" spans="1:33" x14ac:dyDescent="0.3">
      <c r="A57">
        <f t="shared" si="12"/>
        <v>129</v>
      </c>
      <c r="B57">
        <f t="shared" si="0"/>
        <v>-623.54602884531289</v>
      </c>
      <c r="C57">
        <f t="shared" si="1"/>
        <v>945.10447138639267</v>
      </c>
      <c r="G57">
        <f t="shared" si="28"/>
        <v>-117</v>
      </c>
      <c r="H57">
        <f t="shared" si="23"/>
        <v>199.90667458683083</v>
      </c>
      <c r="I57">
        <f t="shared" si="24"/>
        <v>-1066.4361153745383</v>
      </c>
      <c r="K57">
        <v>190</v>
      </c>
      <c r="L57">
        <f t="shared" si="14"/>
        <v>-1005</v>
      </c>
      <c r="N57">
        <f t="shared" si="15"/>
        <v>-21</v>
      </c>
      <c r="O57">
        <f t="shared" si="4"/>
        <v>357.0729271700697</v>
      </c>
      <c r="P57">
        <f t="shared" si="5"/>
        <v>-83.280215476532035</v>
      </c>
      <c r="X57">
        <f t="shared" si="29"/>
        <v>190</v>
      </c>
      <c r="Y57">
        <f t="shared" si="8"/>
        <v>-537.74762156080374</v>
      </c>
      <c r="Z57">
        <f t="shared" si="30"/>
        <v>-118.33072918170338</v>
      </c>
      <c r="AB57">
        <v>-400</v>
      </c>
      <c r="AC57">
        <f t="shared" si="18"/>
        <v>-479</v>
      </c>
      <c r="AE57">
        <f t="shared" si="19"/>
        <v>-136</v>
      </c>
      <c r="AF57">
        <f t="shared" si="10"/>
        <v>-910.59389130832869</v>
      </c>
      <c r="AG57">
        <f t="shared" si="20"/>
        <v>-454.46778546240546</v>
      </c>
    </row>
    <row r="58" spans="1:33" x14ac:dyDescent="0.3">
      <c r="A58">
        <f t="shared" si="12"/>
        <v>128</v>
      </c>
      <c r="B58">
        <f t="shared" si="0"/>
        <v>-606.94386868626202</v>
      </c>
      <c r="C58">
        <f t="shared" si="1"/>
        <v>958.27963404843376</v>
      </c>
      <c r="G58">
        <f>G57-1</f>
        <v>-118</v>
      </c>
      <c r="H58">
        <f t="shared" si="23"/>
        <v>191.00908802564572</v>
      </c>
      <c r="I58">
        <f t="shared" si="24"/>
        <v>-1061.8160757489493</v>
      </c>
      <c r="K58">
        <v>190</v>
      </c>
      <c r="L58">
        <f t="shared" si="14"/>
        <v>-1004</v>
      </c>
      <c r="N58">
        <f t="shared" si="15"/>
        <v>-20</v>
      </c>
      <c r="O58">
        <f t="shared" si="4"/>
        <v>358.4926028350153</v>
      </c>
      <c r="P58">
        <f t="shared" si="5"/>
        <v>-79.481019786992292</v>
      </c>
      <c r="X58">
        <f t="shared" si="29"/>
        <v>191</v>
      </c>
      <c r="Y58">
        <f t="shared" si="8"/>
        <v>-535.58039280684397</v>
      </c>
      <c r="Z58">
        <f t="shared" si="30"/>
        <v>-130.13505621065542</v>
      </c>
      <c r="AB58">
        <v>-400</v>
      </c>
      <c r="AC58">
        <f t="shared" si="18"/>
        <v>-480</v>
      </c>
      <c r="AE58">
        <f t="shared" ref="AE58:AE72" si="31">AE57-1</f>
        <v>-137</v>
      </c>
      <c r="AF58">
        <f t="shared" si="10"/>
        <v>-917.50380816948268</v>
      </c>
      <c r="AG58">
        <f t="shared" ref="AG58:AG72" si="32" xml:space="preserve"> $R$2 + $E$5*SIN(AE58*3.14/180)</f>
        <v>-447.20384288776125</v>
      </c>
    </row>
    <row r="59" spans="1:33" x14ac:dyDescent="0.3">
      <c r="A59">
        <f t="shared" si="12"/>
        <v>127</v>
      </c>
      <c r="B59">
        <f t="shared" si="0"/>
        <v>-590.11441281699081</v>
      </c>
      <c r="C59">
        <f t="shared" si="1"/>
        <v>971.16319133135437</v>
      </c>
      <c r="K59">
        <v>190</v>
      </c>
      <c r="L59">
        <f t="shared" si="14"/>
        <v>-1003</v>
      </c>
      <c r="N59">
        <f t="shared" si="15"/>
        <v>-19</v>
      </c>
      <c r="O59">
        <f t="shared" si="4"/>
        <v>359.84579099879625</v>
      </c>
      <c r="P59">
        <f t="shared" si="5"/>
        <v>-75.657637949605515</v>
      </c>
      <c r="X59">
        <f t="shared" si="29"/>
        <v>192</v>
      </c>
      <c r="Y59">
        <f t="shared" si="8"/>
        <v>-533.20758431439083</v>
      </c>
      <c r="Z59">
        <f t="shared" si="30"/>
        <v>-141.89978302161828</v>
      </c>
      <c r="AB59">
        <v>-400</v>
      </c>
      <c r="AC59">
        <f t="shared" si="18"/>
        <v>-481</v>
      </c>
      <c r="AE59">
        <f t="shared" si="31"/>
        <v>-138</v>
      </c>
      <c r="AF59">
        <f t="shared" si="10"/>
        <v>-924.28596466756892</v>
      </c>
      <c r="AG59">
        <f t="shared" si="32"/>
        <v>-439.82047197798965</v>
      </c>
    </row>
    <row r="60" spans="1:33" x14ac:dyDescent="0.3">
      <c r="A60">
        <f t="shared" si="12"/>
        <v>126</v>
      </c>
      <c r="B60">
        <f t="shared" si="0"/>
        <v>-573.06278245648957</v>
      </c>
      <c r="C60">
        <f t="shared" si="1"/>
        <v>983.75122275675426</v>
      </c>
      <c r="K60">
        <v>190</v>
      </c>
      <c r="L60">
        <f t="shared" si="14"/>
        <v>-1002</v>
      </c>
      <c r="N60">
        <f t="shared" si="15"/>
        <v>-18</v>
      </c>
      <c r="O60">
        <f t="shared" si="4"/>
        <v>361.13207988500255</v>
      </c>
      <c r="P60">
        <f t="shared" si="5"/>
        <v>-71.811233423001724</v>
      </c>
      <c r="X60">
        <f t="shared" si="29"/>
        <v>193</v>
      </c>
      <c r="Y60">
        <f t="shared" si="8"/>
        <v>-530.62991813126382</v>
      </c>
      <c r="Z60">
        <f t="shared" si="30"/>
        <v>-153.62132959733944</v>
      </c>
      <c r="AB60">
        <v>-400</v>
      </c>
      <c r="AC60">
        <f t="shared" si="18"/>
        <v>-482</v>
      </c>
      <c r="AE60">
        <f t="shared" si="31"/>
        <v>-139</v>
      </c>
      <c r="AF60">
        <f t="shared" si="10"/>
        <v>-930.93829698609079</v>
      </c>
      <c r="AG60">
        <f t="shared" si="32"/>
        <v>-432.31991949968892</v>
      </c>
    </row>
    <row r="61" spans="1:33" x14ac:dyDescent="0.3">
      <c r="A61">
        <f t="shared" si="12"/>
        <v>125</v>
      </c>
      <c r="B61">
        <f t="shared" si="0"/>
        <v>-555.79416643164961</v>
      </c>
      <c r="C61">
        <f t="shared" si="1"/>
        <v>996.0398977750267</v>
      </c>
      <c r="K61">
        <v>190</v>
      </c>
      <c r="L61">
        <f t="shared" si="14"/>
        <v>-1001</v>
      </c>
      <c r="N61">
        <f t="shared" si="15"/>
        <v>-17</v>
      </c>
      <c r="O61">
        <f t="shared" si="4"/>
        <v>362.35107807473622</v>
      </c>
      <c r="P61">
        <f t="shared" si="5"/>
        <v>-67.942976671636586</v>
      </c>
      <c r="X61">
        <f t="shared" si="29"/>
        <v>194</v>
      </c>
      <c r="Y61">
        <f t="shared" si="8"/>
        <v>-527.84817864366676</v>
      </c>
      <c r="Z61">
        <f t="shared" si="30"/>
        <v>-165.29612906035328</v>
      </c>
      <c r="AB61">
        <v>-400</v>
      </c>
      <c r="AC61">
        <f t="shared" si="18"/>
        <v>-483</v>
      </c>
      <c r="AE61">
        <f t="shared" si="31"/>
        <v>-140</v>
      </c>
      <c r="AF61">
        <f t="shared" si="10"/>
        <v>-937.45878081417004</v>
      </c>
      <c r="AG61">
        <f t="shared" si="32"/>
        <v>-424.70446787791673</v>
      </c>
    </row>
    <row r="62" spans="1:33" x14ac:dyDescent="0.3">
      <c r="A62">
        <f t="shared" si="12"/>
        <v>124</v>
      </c>
      <c r="B62">
        <f t="shared" si="0"/>
        <v>-538.31381959830424</v>
      </c>
      <c r="C62">
        <f t="shared" si="1"/>
        <v>1008.0254769309945</v>
      </c>
      <c r="K62">
        <v>190</v>
      </c>
      <c r="L62">
        <f t="shared" si="14"/>
        <v>-1000</v>
      </c>
      <c r="N62">
        <f t="shared" si="15"/>
        <v>-16</v>
      </c>
      <c r="O62">
        <f t="shared" si="4"/>
        <v>363.50241462572046</v>
      </c>
      <c r="P62">
        <f t="shared" si="5"/>
        <v>-64.054044809617935</v>
      </c>
      <c r="X62">
        <f t="shared" si="29"/>
        <v>195</v>
      </c>
      <c r="Y62">
        <f t="shared" si="8"/>
        <v>-524.86321233749914</v>
      </c>
      <c r="Z62">
        <f t="shared" si="30"/>
        <v>-176.92062875838283</v>
      </c>
      <c r="AB62">
        <v>-400</v>
      </c>
      <c r="AC62">
        <f t="shared" si="18"/>
        <v>-484</v>
      </c>
      <c r="AE62">
        <f t="shared" si="31"/>
        <v>-141</v>
      </c>
      <c r="AF62">
        <f t="shared" si="10"/>
        <v>-943.84543196254549</v>
      </c>
      <c r="AG62">
        <f t="shared" si="32"/>
        <v>-416.97643450164668</v>
      </c>
    </row>
    <row r="63" spans="1:33" x14ac:dyDescent="0.3">
      <c r="A63">
        <f t="shared" si="12"/>
        <v>123</v>
      </c>
      <c r="B63">
        <f t="shared" si="0"/>
        <v>-520.6270612421639</v>
      </c>
      <c r="C63">
        <f t="shared" si="1"/>
        <v>1019.7043130018341</v>
      </c>
      <c r="K63">
        <v>190</v>
      </c>
      <c r="L63">
        <f t="shared" si="14"/>
        <v>-999</v>
      </c>
      <c r="N63">
        <f t="shared" si="15"/>
        <v>-15</v>
      </c>
      <c r="O63">
        <f t="shared" si="4"/>
        <v>364.58573918517766</v>
      </c>
      <c r="P63">
        <f t="shared" si="5"/>
        <v>-60.145621242508966</v>
      </c>
      <c r="X63">
        <f t="shared" si="29"/>
        <v>196</v>
      </c>
      <c r="Y63">
        <f t="shared" si="8"/>
        <v>-521.67592754076929</v>
      </c>
      <c r="Z63">
        <f t="shared" si="30"/>
        <v>-188.49129134541647</v>
      </c>
      <c r="AB63">
        <v>-400</v>
      </c>
      <c r="AC63">
        <f t="shared" si="18"/>
        <v>-485</v>
      </c>
      <c r="AE63">
        <f t="shared" si="31"/>
        <v>-142</v>
      </c>
      <c r="AF63">
        <f t="shared" si="10"/>
        <v>-950.09630696736485</v>
      </c>
      <c r="AG63">
        <f t="shared" si="32"/>
        <v>-409.13817101858382</v>
      </c>
    </row>
    <row r="64" spans="1:33" x14ac:dyDescent="0.3">
      <c r="A64">
        <f t="shared" si="12"/>
        <v>122</v>
      </c>
      <c r="B64">
        <f t="shared" si="0"/>
        <v>-502.73927346015864</v>
      </c>
      <c r="C64">
        <f t="shared" si="1"/>
        <v>1031.0728521069243</v>
      </c>
      <c r="K64">
        <v>190</v>
      </c>
      <c r="L64">
        <f t="shared" si="14"/>
        <v>-998</v>
      </c>
      <c r="N64">
        <f t="shared" si="15"/>
        <v>-14</v>
      </c>
      <c r="O64">
        <f t="shared" si="4"/>
        <v>365.60072209644233</v>
      </c>
      <c r="P64">
        <f t="shared" si="5"/>
        <v>-56.218895307216727</v>
      </c>
      <c r="X64">
        <f t="shared" si="29"/>
        <v>197</v>
      </c>
      <c r="Y64">
        <f t="shared" si="8"/>
        <v>-518.2872941471893</v>
      </c>
      <c r="Z64">
        <f t="shared" si="30"/>
        <v>-200.00459585812493</v>
      </c>
      <c r="AB64">
        <v>-400</v>
      </c>
      <c r="AC64">
        <f t="shared" si="18"/>
        <v>-486</v>
      </c>
      <c r="AE64">
        <f t="shared" si="31"/>
        <v>-143</v>
      </c>
      <c r="AF64">
        <f t="shared" si="10"/>
        <v>-956.20950368158174</v>
      </c>
      <c r="AG64">
        <f t="shared" si="32"/>
        <v>-401.19206261955708</v>
      </c>
    </row>
    <row r="65" spans="1:33" x14ac:dyDescent="0.3">
      <c r="A65">
        <f t="shared" si="12"/>
        <v>121</v>
      </c>
      <c r="B65">
        <f t="shared" si="0"/>
        <v>-484.65589952265736</v>
      </c>
      <c r="C65">
        <f t="shared" si="1"/>
        <v>1042.1276347892997</v>
      </c>
      <c r="K65">
        <v>190</v>
      </c>
      <c r="L65">
        <f t="shared" si="14"/>
        <v>-997</v>
      </c>
      <c r="N65">
        <f t="shared" si="15"/>
        <v>-13</v>
      </c>
      <c r="O65">
        <f t="shared" si="4"/>
        <v>366.54705449927559</v>
      </c>
      <c r="P65">
        <f t="shared" si="5"/>
        <v>-52.275061910075841</v>
      </c>
      <c r="X65">
        <f t="shared" si="29"/>
        <v>198</v>
      </c>
      <c r="Y65">
        <f t="shared" si="8"/>
        <v>-514.69834332103551</v>
      </c>
      <c r="Z65">
        <f t="shared" si="30"/>
        <v>-211.45703878729486</v>
      </c>
      <c r="AB65">
        <v>-400</v>
      </c>
      <c r="AC65">
        <f t="shared" si="18"/>
        <v>-487</v>
      </c>
      <c r="AE65">
        <f t="shared" si="31"/>
        <v>-144</v>
      </c>
      <c r="AF65">
        <f t="shared" si="10"/>
        <v>-962.18316185378058</v>
      </c>
      <c r="AG65">
        <f t="shared" si="32"/>
        <v>-393.1405273127034</v>
      </c>
    </row>
    <row r="66" spans="1:33" x14ac:dyDescent="0.3">
      <c r="A66">
        <f t="shared" si="12"/>
        <v>120</v>
      </c>
      <c r="B66">
        <f t="shared" ref="B66:B129" si="33" xml:space="preserve"> 140 + 1215*COS(A66*3.14/180)</f>
        <v>-466.38244221707805</v>
      </c>
      <c r="C66">
        <f t="shared" ref="C66:C129" si="34" xml:space="preserve"> 0 + 1215*SIN(A66*3.14/180)</f>
        <v>1052.8652970683629</v>
      </c>
      <c r="K66">
        <v>190</v>
      </c>
      <c r="L66">
        <f t="shared" si="14"/>
        <v>-996</v>
      </c>
      <c r="N66">
        <f t="shared" si="15"/>
        <v>-12</v>
      </c>
      <c r="O66">
        <f t="shared" ref="O66:O129" si="35">140 + 232.5*COS(N66*3.14/180)</f>
        <v>367.4244484238518</v>
      </c>
      <c r="P66">
        <f t="shared" ref="P66:P122" si="36">0 + 232.5*SIN(N66*3.14/180)</f>
        <v>-48.315321163237392</v>
      </c>
      <c r="X66">
        <f t="shared" si="29"/>
        <v>199</v>
      </c>
      <c r="Y66">
        <f t="shared" ref="Y66:Y85" si="37">140+688*COS(X66*3.14/180)</f>
        <v>-510.91016718336448</v>
      </c>
      <c r="Z66">
        <f t="shared" si="30"/>
        <v>-222.84513514394806</v>
      </c>
      <c r="AB66">
        <v>-400</v>
      </c>
      <c r="AC66">
        <f t="shared" si="18"/>
        <v>-488</v>
      </c>
      <c r="AE66">
        <f t="shared" si="31"/>
        <v>-145</v>
      </c>
      <c r="AF66">
        <f t="shared" ref="AF66:AF96" si="38" xml:space="preserve"> $R$1 + $E$5*COS(AE66*3.14/180)</f>
        <v>-968.01546369425364</v>
      </c>
      <c r="AG66">
        <f t="shared" si="32"/>
        <v>-384.98601518766435</v>
      </c>
    </row>
    <row r="67" spans="1:33" x14ac:dyDescent="0.3">
      <c r="A67">
        <f t="shared" ref="A67:A95" si="39">A66-1</f>
        <v>119</v>
      </c>
      <c r="B67">
        <f t="shared" si="33"/>
        <v>-447.92446217338374</v>
      </c>
      <c r="C67">
        <f t="shared" si="34"/>
        <v>1063.2825714635492</v>
      </c>
      <c r="K67">
        <v>190</v>
      </c>
      <c r="L67">
        <f t="shared" ref="L67:L130" si="40">L66+1</f>
        <v>-995</v>
      </c>
      <c r="N67">
        <f t="shared" ref="N67:N122" si="41">N66+1</f>
        <v>-11</v>
      </c>
      <c r="O67">
        <f t="shared" si="35"/>
        <v>368.23263687838812</v>
      </c>
      <c r="P67">
        <f t="shared" si="36"/>
        <v>-44.340878019473699</v>
      </c>
      <c r="X67">
        <f t="shared" si="29"/>
        <v>200</v>
      </c>
      <c r="Y67">
        <f t="shared" si="37"/>
        <v>-506.92391847967917</v>
      </c>
      <c r="Z67">
        <f t="shared" si="30"/>
        <v>-234.1654195198289</v>
      </c>
      <c r="AB67">
        <v>-400</v>
      </c>
      <c r="AC67">
        <f t="shared" ref="AC67:AC130" si="42">AC66-1</f>
        <v>-489</v>
      </c>
      <c r="AE67">
        <f t="shared" si="31"/>
        <v>-146</v>
      </c>
      <c r="AF67">
        <f t="shared" si="38"/>
        <v>-973.70463442815549</v>
      </c>
      <c r="AG67">
        <f t="shared" si="32"/>
        <v>-376.7310076700237</v>
      </c>
    </row>
    <row r="68" spans="1:33" x14ac:dyDescent="0.3">
      <c r="A68">
        <f t="shared" si="39"/>
        <v>118</v>
      </c>
      <c r="B68">
        <f t="shared" si="33"/>
        <v>-429.28757617197573</v>
      </c>
      <c r="C68">
        <f t="shared" si="34"/>
        <v>1073.3762879886237</v>
      </c>
      <c r="K68">
        <v>190</v>
      </c>
      <c r="L68">
        <f t="shared" si="40"/>
        <v>-994</v>
      </c>
      <c r="N68">
        <f t="shared" si="41"/>
        <v>-10</v>
      </c>
      <c r="O68">
        <f t="shared" si="35"/>
        <v>368.97137393039009</v>
      </c>
      <c r="P68">
        <f t="shared" si="36"/>
        <v>-40.352941905510065</v>
      </c>
      <c r="X68">
        <f t="shared" ref="X68:X85" si="43">X67+1</f>
        <v>201</v>
      </c>
      <c r="Y68">
        <f t="shared" si="37"/>
        <v>-502.74081022914766</v>
      </c>
      <c r="Z68">
        <f t="shared" ref="Z68:Z85" si="44">0+688*SIN(X68*3.14/180)</f>
        <v>-245.41444714192912</v>
      </c>
      <c r="AB68">
        <v>-400</v>
      </c>
      <c r="AC68">
        <f t="shared" si="42"/>
        <v>-490</v>
      </c>
      <c r="AE68">
        <f t="shared" si="31"/>
        <v>-147</v>
      </c>
      <c r="AF68">
        <f t="shared" si="38"/>
        <v>-979.24894283556898</v>
      </c>
      <c r="AG68">
        <f t="shared" si="32"/>
        <v>-368.37801676620495</v>
      </c>
    </row>
    <row r="69" spans="1:33" x14ac:dyDescent="0.3">
      <c r="A69">
        <f t="shared" si="39"/>
        <v>117</v>
      </c>
      <c r="B69">
        <f t="shared" si="33"/>
        <v>-410.47745543450515</v>
      </c>
      <c r="C69">
        <f t="shared" si="34"/>
        <v>1083.1433751163104</v>
      </c>
      <c r="K69">
        <v>190</v>
      </c>
      <c r="L69">
        <f t="shared" si="40"/>
        <v>-993</v>
      </c>
      <c r="N69">
        <f t="shared" si="41"/>
        <v>-9</v>
      </c>
      <c r="O69">
        <f t="shared" si="35"/>
        <v>369.64043478148955</v>
      </c>
      <c r="P69">
        <f t="shared" si="36"/>
        <v>-36.352726353995116</v>
      </c>
      <c r="X69">
        <f t="shared" si="43"/>
        <v>202</v>
      </c>
      <c r="Y69">
        <f t="shared" si="37"/>
        <v>-498.36211535548034</v>
      </c>
      <c r="Z69">
        <f t="shared" si="44"/>
        <v>-256.58879492073771</v>
      </c>
      <c r="AB69">
        <v>-400</v>
      </c>
      <c r="AC69">
        <f t="shared" si="42"/>
        <v>-491</v>
      </c>
      <c r="AE69">
        <f t="shared" si="31"/>
        <v>-148</v>
      </c>
      <c r="AF69">
        <f t="shared" si="38"/>
        <v>-984.64670177831681</v>
      </c>
      <c r="AG69">
        <f t="shared" si="32"/>
        <v>-359.9295842990677</v>
      </c>
    </row>
    <row r="70" spans="1:33" x14ac:dyDescent="0.3">
      <c r="A70">
        <f t="shared" si="39"/>
        <v>116</v>
      </c>
      <c r="B70">
        <f t="shared" si="33"/>
        <v>-391.49982389811362</v>
      </c>
      <c r="C70">
        <f t="shared" si="34"/>
        <v>1092.5808607129607</v>
      </c>
      <c r="K70">
        <v>190</v>
      </c>
      <c r="L70">
        <f t="shared" si="40"/>
        <v>-992</v>
      </c>
      <c r="N70">
        <f t="shared" si="41"/>
        <v>-8</v>
      </c>
      <c r="O70">
        <f t="shared" si="35"/>
        <v>370.23961583585049</v>
      </c>
      <c r="P70">
        <f t="shared" si="36"/>
        <v>-32.341448634221663</v>
      </c>
      <c r="X70">
        <f t="shared" si="43"/>
        <v>203</v>
      </c>
      <c r="Y70">
        <f t="shared" si="37"/>
        <v>-493.78916629957769</v>
      </c>
      <c r="Z70">
        <f t="shared" si="44"/>
        <v>-267.68506249188846</v>
      </c>
      <c r="AB70">
        <v>-400</v>
      </c>
      <c r="AC70">
        <f t="shared" si="42"/>
        <v>-492</v>
      </c>
      <c r="AE70">
        <f t="shared" si="31"/>
        <v>-149</v>
      </c>
      <c r="AF70">
        <f t="shared" si="38"/>
        <v>-989.8962687133594</v>
      </c>
      <c r="AG70">
        <f t="shared" si="32"/>
        <v>-351.38828113442713</v>
      </c>
    </row>
    <row r="71" spans="1:33" x14ac:dyDescent="0.3">
      <c r="A71">
        <f t="shared" si="39"/>
        <v>115</v>
      </c>
      <c r="B71">
        <f t="shared" si="33"/>
        <v>-372.36045647363255</v>
      </c>
      <c r="C71">
        <f t="shared" si="34"/>
        <v>1101.6858729429778</v>
      </c>
      <c r="K71">
        <v>190</v>
      </c>
      <c r="L71">
        <f t="shared" si="40"/>
        <v>-991</v>
      </c>
      <c r="N71">
        <f t="shared" si="41"/>
        <v>-7</v>
      </c>
      <c r="O71">
        <f t="shared" si="35"/>
        <v>370.76873476212376</v>
      </c>
      <c r="P71">
        <f t="shared" si="36"/>
        <v>-28.320329381710565</v>
      </c>
      <c r="X71">
        <f t="shared" si="43"/>
        <v>204</v>
      </c>
      <c r="Y71">
        <f t="shared" si="37"/>
        <v>-489.02335461406813</v>
      </c>
      <c r="Z71">
        <f t="shared" si="44"/>
        <v>-278.69987325089375</v>
      </c>
      <c r="AB71">
        <v>-400</v>
      </c>
      <c r="AC71">
        <f t="shared" si="42"/>
        <v>-493</v>
      </c>
      <c r="AE71">
        <f t="shared" si="31"/>
        <v>-150</v>
      </c>
      <c r="AF71">
        <f t="shared" si="38"/>
        <v>-994.99604619262198</v>
      </c>
      <c r="AG71">
        <f t="shared" si="32"/>
        <v>-342.75670639873726</v>
      </c>
    </row>
    <row r="72" spans="1:33" x14ac:dyDescent="0.3">
      <c r="A72">
        <f t="shared" si="39"/>
        <v>114</v>
      </c>
      <c r="B72">
        <f t="shared" si="33"/>
        <v>-353.06517728827532</v>
      </c>
      <c r="C72">
        <f t="shared" si="34"/>
        <v>1110.4556411427166</v>
      </c>
      <c r="K72">
        <v>190</v>
      </c>
      <c r="L72">
        <f t="shared" si="40"/>
        <v>-990</v>
      </c>
      <c r="N72">
        <f t="shared" si="41"/>
        <v>-6</v>
      </c>
      <c r="O72">
        <f t="shared" si="35"/>
        <v>371.22763054893062</v>
      </c>
      <c r="P72">
        <f t="shared" si="36"/>
        <v>-24.290592226770201</v>
      </c>
      <c r="X72">
        <f t="shared" si="43"/>
        <v>205</v>
      </c>
      <c r="Y72">
        <f t="shared" si="37"/>
        <v>-484.06613053985598</v>
      </c>
      <c r="Z72">
        <f t="shared" si="44"/>
        <v>-289.62987538065096</v>
      </c>
      <c r="AB72">
        <v>-400</v>
      </c>
      <c r="AC72">
        <f t="shared" si="42"/>
        <v>-494</v>
      </c>
      <c r="AE72">
        <f t="shared" si="31"/>
        <v>-151</v>
      </c>
      <c r="AF72">
        <f t="shared" si="38"/>
        <v>-999.94448234910033</v>
      </c>
      <c r="AG72">
        <f t="shared" si="32"/>
        <v>-334.03748668817525</v>
      </c>
    </row>
    <row r="73" spans="1:33" x14ac:dyDescent="0.3">
      <c r="A73">
        <f t="shared" si="39"/>
        <v>113</v>
      </c>
      <c r="B73">
        <f t="shared" si="33"/>
        <v>-333.61985791334695</v>
      </c>
      <c r="C73">
        <f t="shared" si="34"/>
        <v>1118.8874966636015</v>
      </c>
      <c r="K73">
        <v>190</v>
      </c>
      <c r="L73">
        <f t="shared" si="40"/>
        <v>-989</v>
      </c>
      <c r="N73">
        <f t="shared" si="41"/>
        <v>-5</v>
      </c>
      <c r="O73">
        <f t="shared" si="35"/>
        <v>371.61616355385877</v>
      </c>
      <c r="P73">
        <f t="shared" si="36"/>
        <v>-20.253463422144627</v>
      </c>
      <c r="X73">
        <f t="shared" si="43"/>
        <v>206</v>
      </c>
      <c r="Y73">
        <f t="shared" si="37"/>
        <v>-478.91900256481313</v>
      </c>
      <c r="Z73">
        <f t="shared" si="44"/>
        <v>-300.47174287140029</v>
      </c>
      <c r="AB73">
        <v>-400</v>
      </c>
      <c r="AC73">
        <f t="shared" si="42"/>
        <v>-495</v>
      </c>
      <c r="AE73">
        <f t="shared" ref="AE73:AE96" si="45">AE72-1</f>
        <v>-152</v>
      </c>
      <c r="AF73">
        <f t="shared" si="38"/>
        <v>-1004.740071369094</v>
      </c>
      <c r="AG73">
        <f t="shared" ref="AG73:AG96" si="46" xml:space="preserve"> $R$2 + $E$5*SIN(AE73*3.14/180)</f>
        <v>-325.23327526936492</v>
      </c>
    </row>
    <row r="74" spans="1:33" x14ac:dyDescent="0.3">
      <c r="A74">
        <f t="shared" si="39"/>
        <v>112</v>
      </c>
      <c r="B74">
        <f t="shared" si="33"/>
        <v>-314.03041557752215</v>
      </c>
      <c r="C74">
        <f t="shared" si="34"/>
        <v>1126.9788736841977</v>
      </c>
      <c r="K74">
        <v>190</v>
      </c>
      <c r="L74">
        <f t="shared" si="40"/>
        <v>-988</v>
      </c>
      <c r="N74">
        <f t="shared" si="41"/>
        <v>-4</v>
      </c>
      <c r="O74">
        <f t="shared" si="35"/>
        <v>371.93421554595523</v>
      </c>
      <c r="P74">
        <f t="shared" si="36"/>
        <v>-16.210171469863727</v>
      </c>
      <c r="X74">
        <f t="shared" si="43"/>
        <v>207</v>
      </c>
      <c r="Y74">
        <f t="shared" si="37"/>
        <v>-473.58353696474342</v>
      </c>
      <c r="Z74">
        <f t="shared" si="44"/>
        <v>-311.22217653283542</v>
      </c>
      <c r="AB74">
        <v>-400</v>
      </c>
      <c r="AC74">
        <f t="shared" si="42"/>
        <v>-496</v>
      </c>
      <c r="AE74">
        <f t="shared" si="45"/>
        <v>-153</v>
      </c>
      <c r="AF74">
        <f t="shared" si="38"/>
        <v>-1009.3813539504279</v>
      </c>
      <c r="AG74">
        <f t="shared" si="46"/>
        <v>-316.34675127198574</v>
      </c>
    </row>
    <row r="75" spans="1:33" x14ac:dyDescent="0.3">
      <c r="A75">
        <f t="shared" si="39"/>
        <v>111</v>
      </c>
      <c r="B75">
        <f t="shared" si="33"/>
        <v>-294.30281136622517</v>
      </c>
      <c r="C75">
        <f t="shared" si="34"/>
        <v>1134.7273099909921</v>
      </c>
      <c r="K75">
        <v>190</v>
      </c>
      <c r="L75">
        <f t="shared" si="40"/>
        <v>-987</v>
      </c>
      <c r="N75">
        <f t="shared" si="41"/>
        <v>-3</v>
      </c>
      <c r="O75">
        <f t="shared" si="35"/>
        <v>372.18168974170464</v>
      </c>
      <c r="P75">
        <f t="shared" si="36"/>
        <v>-12.161946747408939</v>
      </c>
      <c r="X75">
        <f t="shared" si="43"/>
        <v>208</v>
      </c>
      <c r="Y75">
        <f t="shared" si="37"/>
        <v>-468.06135732676501</v>
      </c>
      <c r="Z75">
        <f t="shared" si="44"/>
        <v>-321.87790499804771</v>
      </c>
      <c r="AB75">
        <v>-400</v>
      </c>
      <c r="AC75">
        <f t="shared" si="42"/>
        <v>-497</v>
      </c>
      <c r="AE75">
        <f t="shared" si="45"/>
        <v>-154</v>
      </c>
      <c r="AF75">
        <f t="shared" si="38"/>
        <v>-1013.8669177465193</v>
      </c>
      <c r="AG75">
        <f t="shared" si="46"/>
        <v>-307.38061887351046</v>
      </c>
    </row>
    <row r="76" spans="1:33" x14ac:dyDescent="0.3">
      <c r="A76">
        <f t="shared" si="39"/>
        <v>110</v>
      </c>
      <c r="B76">
        <f t="shared" si="33"/>
        <v>-274.44304840766705</v>
      </c>
      <c r="C76">
        <f t="shared" si="34"/>
        <v>1142.1304477276492</v>
      </c>
      <c r="K76">
        <v>190</v>
      </c>
      <c r="L76">
        <f t="shared" si="40"/>
        <v>-986</v>
      </c>
      <c r="N76">
        <f t="shared" si="41"/>
        <v>-2</v>
      </c>
      <c r="O76">
        <f t="shared" si="35"/>
        <v>372.35851083448028</v>
      </c>
      <c r="P76">
        <f t="shared" si="36"/>
        <v>-8.1100211333082051</v>
      </c>
      <c r="X76">
        <f t="shared" si="43"/>
        <v>209</v>
      </c>
      <c r="Y76">
        <f t="shared" si="37"/>
        <v>-462.35414405524989</v>
      </c>
      <c r="Z76">
        <f t="shared" si="44"/>
        <v>-332.43568571900829</v>
      </c>
      <c r="AB76">
        <v>-400</v>
      </c>
      <c r="AC76">
        <f t="shared" si="42"/>
        <v>-498</v>
      </c>
      <c r="AE76">
        <f t="shared" si="45"/>
        <v>-155</v>
      </c>
      <c r="AF76">
        <f t="shared" si="38"/>
        <v>-1018.1953977961554</v>
      </c>
      <c r="AG76">
        <f t="shared" si="46"/>
        <v>-298.33760647632243</v>
      </c>
    </row>
    <row r="77" spans="1:33" x14ac:dyDescent="0.3">
      <c r="A77">
        <f t="shared" si="39"/>
        <v>109</v>
      </c>
      <c r="B77">
        <f t="shared" si="33"/>
        <v>-254.45717004608747</v>
      </c>
      <c r="C77">
        <f t="shared" si="34"/>
        <v>1149.1860341125068</v>
      </c>
      <c r="K77">
        <v>190</v>
      </c>
      <c r="L77">
        <f t="shared" si="40"/>
        <v>-985</v>
      </c>
      <c r="N77">
        <f t="shared" si="41"/>
        <v>-1</v>
      </c>
      <c r="O77">
        <f t="shared" si="35"/>
        <v>372.46462501746009</v>
      </c>
      <c r="P77">
        <f t="shared" si="36"/>
        <v>-4.0556276322742315</v>
      </c>
      <c r="X77">
        <f t="shared" si="43"/>
        <v>210</v>
      </c>
      <c r="Y77">
        <f t="shared" si="37"/>
        <v>-456.46363386047653</v>
      </c>
      <c r="Z77">
        <f t="shared" si="44"/>
        <v>-342.89230595327655</v>
      </c>
      <c r="AB77">
        <v>-400</v>
      </c>
      <c r="AC77">
        <f t="shared" si="42"/>
        <v>-499</v>
      </c>
      <c r="AE77">
        <f t="shared" si="45"/>
        <v>-156</v>
      </c>
      <c r="AF77">
        <f t="shared" si="38"/>
        <v>-1022.3654769388528</v>
      </c>
      <c r="AG77">
        <f t="shared" si="46"/>
        <v>-289.22046587745979</v>
      </c>
    </row>
    <row r="78" spans="1:33" x14ac:dyDescent="0.3">
      <c r="A78">
        <f t="shared" si="39"/>
        <v>108</v>
      </c>
      <c r="B78">
        <f t="shared" si="33"/>
        <v>-234.35125800276097</v>
      </c>
      <c r="C78">
        <f t="shared" si="34"/>
        <v>1155.8919221241017</v>
      </c>
      <c r="K78">
        <v>190</v>
      </c>
      <c r="L78">
        <f t="shared" si="40"/>
        <v>-984</v>
      </c>
      <c r="N78">
        <f t="shared" si="41"/>
        <v>0</v>
      </c>
      <c r="O78">
        <f t="shared" si="35"/>
        <v>372.5</v>
      </c>
      <c r="P78">
        <f t="shared" si="36"/>
        <v>0</v>
      </c>
      <c r="X78">
        <f t="shared" si="43"/>
        <v>211</v>
      </c>
      <c r="Y78">
        <f t="shared" si="37"/>
        <v>-450.39161923014581</v>
      </c>
      <c r="Z78">
        <f t="shared" si="44"/>
        <v>-353.24458374164288</v>
      </c>
      <c r="AB78">
        <v>-400</v>
      </c>
      <c r="AC78">
        <f t="shared" si="42"/>
        <v>-500</v>
      </c>
      <c r="AE78">
        <f t="shared" si="45"/>
        <v>-157</v>
      </c>
      <c r="AF78">
        <f t="shared" si="38"/>
        <v>-1026.375886215671</v>
      </c>
      <c r="AG78">
        <f t="shared" si="46"/>
        <v>-280.03197143124044</v>
      </c>
    </row>
    <row r="79" spans="1:33" x14ac:dyDescent="0.3">
      <c r="A79">
        <f t="shared" si="39"/>
        <v>107</v>
      </c>
      <c r="B79">
        <f t="shared" si="33"/>
        <v>-214.13143052532138</v>
      </c>
      <c r="C79">
        <f t="shared" si="34"/>
        <v>1162.2460711545079</v>
      </c>
      <c r="K79">
        <v>190</v>
      </c>
      <c r="L79">
        <f t="shared" si="40"/>
        <v>-983</v>
      </c>
      <c r="N79">
        <f t="shared" si="41"/>
        <v>1</v>
      </c>
      <c r="O79">
        <f t="shared" si="35"/>
        <v>372.46462501746009</v>
      </c>
      <c r="P79">
        <f t="shared" si="36"/>
        <v>4.0556276322742315</v>
      </c>
      <c r="X79">
        <f t="shared" si="43"/>
        <v>212</v>
      </c>
      <c r="Y79">
        <f t="shared" si="37"/>
        <v>-444.13994788392733</v>
      </c>
      <c r="Z79">
        <f t="shared" si="44"/>
        <v>-363.48936887639877</v>
      </c>
      <c r="AB79">
        <v>-400</v>
      </c>
      <c r="AC79">
        <f t="shared" si="42"/>
        <v>-501</v>
      </c>
      <c r="AE79">
        <f t="shared" si="45"/>
        <v>-158</v>
      </c>
      <c r="AF79">
        <f t="shared" si="38"/>
        <v>-1030.2254052553571</v>
      </c>
      <c r="AG79">
        <f t="shared" si="46"/>
        <v>-270.77491920502473</v>
      </c>
    </row>
    <row r="80" spans="1:33" x14ac:dyDescent="0.3">
      <c r="A80">
        <f t="shared" si="39"/>
        <v>106</v>
      </c>
      <c r="B80">
        <f t="shared" si="33"/>
        <v>-193.80384052597503</v>
      </c>
      <c r="C80">
        <f t="shared" si="34"/>
        <v>1168.2465476302978</v>
      </c>
      <c r="K80">
        <v>190</v>
      </c>
      <c r="L80">
        <f t="shared" si="40"/>
        <v>-982</v>
      </c>
      <c r="N80">
        <f t="shared" si="41"/>
        <v>2</v>
      </c>
      <c r="O80">
        <f t="shared" si="35"/>
        <v>372.35851083448028</v>
      </c>
      <c r="P80">
        <f t="shared" si="36"/>
        <v>8.1100211333082051</v>
      </c>
      <c r="X80">
        <f t="shared" si="43"/>
        <v>213</v>
      </c>
      <c r="Y80">
        <f t="shared" si="37"/>
        <v>-437.71052221119498</v>
      </c>
      <c r="Z80">
        <f t="shared" si="44"/>
        <v>-373.62354385995059</v>
      </c>
      <c r="AB80">
        <v>-400</v>
      </c>
      <c r="AC80">
        <f t="shared" si="42"/>
        <v>-502</v>
      </c>
      <c r="AE80">
        <f t="shared" si="45"/>
        <v>-159</v>
      </c>
      <c r="AF80">
        <f t="shared" si="38"/>
        <v>-1033.9128626457059</v>
      </c>
      <c r="AG80">
        <f t="shared" si="46"/>
        <v>-261.45212612836821</v>
      </c>
    </row>
    <row r="81" spans="1:33" x14ac:dyDescent="0.3">
      <c r="A81">
        <f t="shared" si="39"/>
        <v>105</v>
      </c>
      <c r="B81">
        <f t="shared" si="33"/>
        <v>-173.37467370916266</v>
      </c>
      <c r="C81">
        <f t="shared" si="34"/>
        <v>1173.8915256009286</v>
      </c>
      <c r="K81">
        <v>190</v>
      </c>
      <c r="L81">
        <f t="shared" si="40"/>
        <v>-981</v>
      </c>
      <c r="N81">
        <f t="shared" si="41"/>
        <v>3</v>
      </c>
      <c r="O81">
        <f t="shared" si="35"/>
        <v>372.18168974170464</v>
      </c>
      <c r="P81">
        <f t="shared" si="36"/>
        <v>12.161946747408939</v>
      </c>
      <c r="X81">
        <f t="shared" si="43"/>
        <v>214</v>
      </c>
      <c r="Y81">
        <f t="shared" si="37"/>
        <v>-431.10529869212826</v>
      </c>
      <c r="Z81">
        <f t="shared" si="44"/>
        <v>-383.64402485347654</v>
      </c>
      <c r="AB81">
        <v>-400</v>
      </c>
      <c r="AC81">
        <f t="shared" si="42"/>
        <v>-503</v>
      </c>
      <c r="AE81">
        <f t="shared" si="45"/>
        <v>-160</v>
      </c>
      <c r="AF81">
        <f t="shared" si="38"/>
        <v>-1037.4371362900229</v>
      </c>
      <c r="AG81">
        <f t="shared" si="46"/>
        <v>-252.06642913582863</v>
      </c>
    </row>
    <row r="82" spans="1:33" x14ac:dyDescent="0.3">
      <c r="A82">
        <f t="shared" si="39"/>
        <v>104</v>
      </c>
      <c r="B82">
        <f t="shared" si="33"/>
        <v>-152.85014668924623</v>
      </c>
      <c r="C82">
        <f t="shared" si="34"/>
        <v>1179.1792872943822</v>
      </c>
      <c r="K82">
        <v>190</v>
      </c>
      <c r="L82">
        <f t="shared" si="40"/>
        <v>-980</v>
      </c>
      <c r="N82">
        <f t="shared" si="41"/>
        <v>4</v>
      </c>
      <c r="O82">
        <f t="shared" si="35"/>
        <v>371.93421554595523</v>
      </c>
      <c r="P82">
        <f t="shared" si="36"/>
        <v>16.210171469863727</v>
      </c>
      <c r="X82">
        <f t="shared" si="43"/>
        <v>215</v>
      </c>
      <c r="Y82">
        <f t="shared" si="37"/>
        <v>-424.3262873023549</v>
      </c>
      <c r="Z82">
        <f t="shared" si="44"/>
        <v>-393.54776261533999</v>
      </c>
      <c r="AB82">
        <v>-400</v>
      </c>
      <c r="AC82">
        <f t="shared" si="42"/>
        <v>-504</v>
      </c>
      <c r="AE82">
        <f t="shared" si="45"/>
        <v>-161</v>
      </c>
      <c r="AF82">
        <f t="shared" si="38"/>
        <v>-1040.7971537485776</v>
      </c>
      <c r="AG82">
        <f t="shared" si="46"/>
        <v>-242.62068430368342</v>
      </c>
    </row>
    <row r="83" spans="1:33" x14ac:dyDescent="0.3">
      <c r="A83">
        <f t="shared" si="39"/>
        <v>103</v>
      </c>
      <c r="B83">
        <f t="shared" si="33"/>
        <v>-132.23650509878411</v>
      </c>
      <c r="C83">
        <f t="shared" si="34"/>
        <v>1184.1082236398831</v>
      </c>
      <c r="K83">
        <v>190</v>
      </c>
      <c r="L83">
        <f t="shared" si="40"/>
        <v>-979</v>
      </c>
      <c r="N83">
        <f t="shared" si="41"/>
        <v>5</v>
      </c>
      <c r="O83">
        <f t="shared" si="35"/>
        <v>371.61616355385877</v>
      </c>
      <c r="P83">
        <f t="shared" si="36"/>
        <v>20.253463422144627</v>
      </c>
      <c r="X83">
        <f t="shared" si="43"/>
        <v>216</v>
      </c>
      <c r="Y83">
        <f t="shared" si="37"/>
        <v>-417.37555090131139</v>
      </c>
      <c r="Z83">
        <f t="shared" si="44"/>
        <v>-403.33174342897883</v>
      </c>
      <c r="AB83">
        <v>-400</v>
      </c>
      <c r="AC83">
        <f t="shared" si="42"/>
        <v>-505</v>
      </c>
      <c r="AE83">
        <f t="shared" si="45"/>
        <v>-162</v>
      </c>
      <c r="AF83">
        <f t="shared" si="38"/>
        <v>-1043.991892564949</v>
      </c>
      <c r="AG83">
        <f t="shared" si="46"/>
        <v>-233.11776598082258</v>
      </c>
    </row>
    <row r="84" spans="1:33" x14ac:dyDescent="0.3">
      <c r="A84">
        <f t="shared" si="39"/>
        <v>102</v>
      </c>
      <c r="B84">
        <f t="shared" si="33"/>
        <v>-111.54002168798132</v>
      </c>
      <c r="C84">
        <f t="shared" si="34"/>
        <v>1188.6768347575423</v>
      </c>
      <c r="K84">
        <v>190</v>
      </c>
      <c r="L84">
        <f t="shared" si="40"/>
        <v>-978</v>
      </c>
      <c r="N84">
        <f t="shared" si="41"/>
        <v>6</v>
      </c>
      <c r="O84">
        <f t="shared" si="35"/>
        <v>371.22763054893062</v>
      </c>
      <c r="P84">
        <f t="shared" si="36"/>
        <v>24.290592226770201</v>
      </c>
      <c r="X84">
        <f t="shared" si="43"/>
        <v>217</v>
      </c>
      <c r="Y84">
        <f t="shared" si="37"/>
        <v>-410.25520460451492</v>
      </c>
      <c r="Z84">
        <f t="shared" si="44"/>
        <v>-412.9929900199802</v>
      </c>
      <c r="AB84">
        <v>-400</v>
      </c>
      <c r="AC84">
        <f t="shared" si="42"/>
        <v>-506</v>
      </c>
      <c r="AE84">
        <f t="shared" si="45"/>
        <v>-163</v>
      </c>
      <c r="AF84">
        <f t="shared" si="38"/>
        <v>-1047.02038057716</v>
      </c>
      <c r="AG84">
        <f t="shared" si="46"/>
        <v>-223.56056591408318</v>
      </c>
    </row>
    <row r="85" spans="1:33" x14ac:dyDescent="0.3">
      <c r="A85">
        <f t="shared" si="39"/>
        <v>101</v>
      </c>
      <c r="B85">
        <f t="shared" si="33"/>
        <v>-90.766994415885421</v>
      </c>
      <c r="C85">
        <f t="shared" si="34"/>
        <v>1192.8837304147705</v>
      </c>
      <c r="K85">
        <v>190</v>
      </c>
      <c r="L85">
        <f t="shared" si="40"/>
        <v>-977</v>
      </c>
      <c r="N85">
        <f t="shared" si="41"/>
        <v>7</v>
      </c>
      <c r="O85">
        <f t="shared" si="35"/>
        <v>370.76873476212376</v>
      </c>
      <c r="P85">
        <f t="shared" si="36"/>
        <v>28.320329381710565</v>
      </c>
      <c r="X85">
        <f t="shared" si="43"/>
        <v>218</v>
      </c>
      <c r="Y85">
        <f t="shared" si="37"/>
        <v>-402.96741513993004</v>
      </c>
      <c r="Z85">
        <f t="shared" si="44"/>
        <v>-422.52856246206943</v>
      </c>
      <c r="AB85">
        <v>-400</v>
      </c>
      <c r="AC85">
        <f t="shared" si="42"/>
        <v>-507</v>
      </c>
      <c r="AE85">
        <f t="shared" si="45"/>
        <v>-164</v>
      </c>
      <c r="AF85">
        <f t="shared" si="38"/>
        <v>-1049.881696213507</v>
      </c>
      <c r="AG85">
        <f t="shared" si="46"/>
        <v>-213.95199236828589</v>
      </c>
    </row>
    <row r="86" spans="1:33" x14ac:dyDescent="0.3">
      <c r="A86">
        <f t="shared" si="39"/>
        <v>100</v>
      </c>
      <c r="B86">
        <f t="shared" si="33"/>
        <v>-69.923744533912355</v>
      </c>
      <c r="C86">
        <f t="shared" si="34"/>
        <v>1196.7276304493269</v>
      </c>
      <c r="K86">
        <v>190</v>
      </c>
      <c r="L86">
        <f t="shared" si="40"/>
        <v>-976</v>
      </c>
      <c r="N86">
        <f t="shared" si="41"/>
        <v>8</v>
      </c>
      <c r="O86">
        <f t="shared" si="35"/>
        <v>370.23961583585049</v>
      </c>
      <c r="P86">
        <f t="shared" si="36"/>
        <v>32.341448634221663</v>
      </c>
      <c r="AB86">
        <v>-400</v>
      </c>
      <c r="AC86">
        <f t="shared" si="42"/>
        <v>-508</v>
      </c>
      <c r="AE86">
        <f t="shared" si="45"/>
        <v>-165</v>
      </c>
      <c r="AF86">
        <f t="shared" si="38"/>
        <v>-1052.5749687729949</v>
      </c>
      <c r="AG86">
        <f t="shared" si="46"/>
        <v>-204.29496924125036</v>
      </c>
    </row>
    <row r="87" spans="1:33" x14ac:dyDescent="0.3">
      <c r="A87">
        <f t="shared" si="39"/>
        <v>99</v>
      </c>
      <c r="B87">
        <f t="shared" si="33"/>
        <v>-49.016614662282535</v>
      </c>
      <c r="C87">
        <f t="shared" si="34"/>
        <v>1200.2073651588755</v>
      </c>
      <c r="K87">
        <v>190</v>
      </c>
      <c r="L87">
        <f t="shared" si="40"/>
        <v>-975</v>
      </c>
      <c r="N87">
        <f t="shared" si="41"/>
        <v>9</v>
      </c>
      <c r="O87">
        <f t="shared" si="35"/>
        <v>369.64043478148955</v>
      </c>
      <c r="P87">
        <f t="shared" si="36"/>
        <v>36.352726353995116</v>
      </c>
      <c r="AB87">
        <v>-400</v>
      </c>
      <c r="AC87">
        <f t="shared" si="42"/>
        <v>-509</v>
      </c>
      <c r="AE87">
        <f t="shared" si="45"/>
        <v>-166</v>
      </c>
      <c r="AF87">
        <f t="shared" si="38"/>
        <v>-1055.0993786902923</v>
      </c>
      <c r="AG87">
        <f t="shared" si="46"/>
        <v>-194.59243517404684</v>
      </c>
    </row>
    <row r="88" spans="1:33" x14ac:dyDescent="0.3">
      <c r="A88">
        <f t="shared" si="39"/>
        <v>98</v>
      </c>
      <c r="B88">
        <f t="shared" si="33"/>
        <v>-28.051966859956536</v>
      </c>
      <c r="C88">
        <f t="shared" si="34"/>
        <v>1203.3218756569249</v>
      </c>
      <c r="K88">
        <v>190</v>
      </c>
      <c r="L88">
        <f t="shared" si="40"/>
        <v>-974</v>
      </c>
      <c r="N88">
        <f t="shared" si="41"/>
        <v>10</v>
      </c>
      <c r="O88">
        <f t="shared" si="35"/>
        <v>368.97137393039009</v>
      </c>
      <c r="P88">
        <f t="shared" si="36"/>
        <v>40.352941905510065</v>
      </c>
      <c r="AB88">
        <v>-400</v>
      </c>
      <c r="AC88">
        <f t="shared" si="42"/>
        <v>-510</v>
      </c>
      <c r="AE88">
        <f t="shared" si="45"/>
        <v>-167</v>
      </c>
      <c r="AF88">
        <f t="shared" si="38"/>
        <v>-1057.454157785126</v>
      </c>
      <c r="AG88">
        <f t="shared" si="46"/>
        <v>-184.84734265676803</v>
      </c>
    </row>
    <row r="89" spans="1:33" x14ac:dyDescent="0.3">
      <c r="A89">
        <f t="shared" si="39"/>
        <v>97</v>
      </c>
      <c r="B89">
        <f t="shared" si="33"/>
        <v>-7.0361806886542126</v>
      </c>
      <c r="C89">
        <f t="shared" si="34"/>
        <v>1206.0702141950499</v>
      </c>
      <c r="K89">
        <v>190</v>
      </c>
      <c r="L89">
        <f t="shared" si="40"/>
        <v>-973</v>
      </c>
      <c r="N89">
        <f t="shared" si="41"/>
        <v>11</v>
      </c>
      <c r="O89">
        <f t="shared" si="35"/>
        <v>368.23263687838812</v>
      </c>
      <c r="P89">
        <f t="shared" si="36"/>
        <v>44.340878019473699</v>
      </c>
      <c r="AB89">
        <v>-400</v>
      </c>
      <c r="AC89">
        <f t="shared" si="42"/>
        <v>-511</v>
      </c>
      <c r="AE89">
        <f t="shared" si="45"/>
        <v>-168</v>
      </c>
      <c r="AF89">
        <f t="shared" si="38"/>
        <v>-1059.6385894960395</v>
      </c>
      <c r="AG89">
        <f t="shared" si="46"/>
        <v>-175.06265713008142</v>
      </c>
    </row>
    <row r="90" spans="1:33" x14ac:dyDescent="0.3">
      <c r="A90">
        <f t="shared" si="39"/>
        <v>96</v>
      </c>
      <c r="B90">
        <f t="shared" si="33"/>
        <v>14.024348728450832</v>
      </c>
      <c r="C90">
        <f t="shared" si="34"/>
        <v>1208.4515444512904</v>
      </c>
      <c r="K90">
        <v>190</v>
      </c>
      <c r="L90">
        <f t="shared" si="40"/>
        <v>-972</v>
      </c>
      <c r="N90">
        <f t="shared" si="41"/>
        <v>12</v>
      </c>
      <c r="O90">
        <f t="shared" si="35"/>
        <v>367.4244484238518</v>
      </c>
      <c r="P90">
        <f t="shared" si="36"/>
        <v>48.315321163237392</v>
      </c>
      <c r="AB90">
        <v>-400</v>
      </c>
      <c r="AC90">
        <f t="shared" si="42"/>
        <v>-512</v>
      </c>
      <c r="AE90">
        <f t="shared" si="45"/>
        <v>-169</v>
      </c>
      <c r="AF90">
        <f t="shared" si="38"/>
        <v>-1061.6520090984418</v>
      </c>
      <c r="AG90">
        <f t="shared" si="46"/>
        <v>-165.24135608284479</v>
      </c>
    </row>
    <row r="91" spans="1:33" x14ac:dyDescent="0.3">
      <c r="A91">
        <f t="shared" si="39"/>
        <v>95</v>
      </c>
      <c r="B91">
        <f t="shared" si="33"/>
        <v>35.12321265277464</v>
      </c>
      <c r="C91">
        <f t="shared" si="34"/>
        <v>1210.4651417846467</v>
      </c>
      <c r="K91">
        <v>190</v>
      </c>
      <c r="L91">
        <f t="shared" si="40"/>
        <v>-971</v>
      </c>
      <c r="N91">
        <f t="shared" si="41"/>
        <v>13</v>
      </c>
      <c r="O91">
        <f t="shared" si="35"/>
        <v>366.54705449927559</v>
      </c>
      <c r="P91">
        <f t="shared" si="36"/>
        <v>52.275061910075841</v>
      </c>
      <c r="AB91">
        <v>-400</v>
      </c>
      <c r="AC91">
        <f t="shared" si="42"/>
        <v>-513</v>
      </c>
      <c r="AE91">
        <f t="shared" si="45"/>
        <v>-170</v>
      </c>
      <c r="AF91">
        <f t="shared" si="38"/>
        <v>-1063.4938039068859</v>
      </c>
      <c r="AG91">
        <f t="shared" si="46"/>
        <v>-155.38642814605157</v>
      </c>
    </row>
    <row r="92" spans="1:33" x14ac:dyDescent="0.3">
      <c r="A92">
        <f t="shared" si="39"/>
        <v>94</v>
      </c>
      <c r="B92">
        <f t="shared" si="33"/>
        <v>56.253990680507073</v>
      </c>
      <c r="C92">
        <f t="shared" si="34"/>
        <v>1212.1103934555877</v>
      </c>
      <c r="K92">
        <v>190</v>
      </c>
      <c r="L92">
        <f t="shared" si="40"/>
        <v>-970</v>
      </c>
      <c r="N92">
        <f t="shared" si="41"/>
        <v>14</v>
      </c>
      <c r="O92">
        <f t="shared" si="35"/>
        <v>365.60072209644233</v>
      </c>
      <c r="P92">
        <f t="shared" si="36"/>
        <v>56.218895307216727</v>
      </c>
      <c r="AB92">
        <v>-400</v>
      </c>
      <c r="AC92">
        <f t="shared" si="42"/>
        <v>-514</v>
      </c>
      <c r="AE92">
        <f t="shared" si="45"/>
        <v>-171</v>
      </c>
      <c r="AF92">
        <f t="shared" si="38"/>
        <v>-1065.1634134615074</v>
      </c>
      <c r="AG92">
        <f t="shared" si="46"/>
        <v>-145.50087218339041</v>
      </c>
    </row>
    <row r="93" spans="1:33" x14ac:dyDescent="0.3">
      <c r="A93">
        <f t="shared" si="39"/>
        <v>93</v>
      </c>
      <c r="B93">
        <f t="shared" si="33"/>
        <v>77.410252696346703</v>
      </c>
      <c r="C93">
        <f t="shared" si="34"/>
        <v>1213.3867988125075</v>
      </c>
      <c r="K93">
        <v>190</v>
      </c>
      <c r="L93">
        <f t="shared" si="40"/>
        <v>-969</v>
      </c>
      <c r="N93">
        <f t="shared" si="41"/>
        <v>15</v>
      </c>
      <c r="O93">
        <f t="shared" si="35"/>
        <v>364.58573918517766</v>
      </c>
      <c r="P93">
        <f t="shared" si="36"/>
        <v>60.145621242508966</v>
      </c>
      <c r="AB93">
        <v>-400</v>
      </c>
      <c r="AC93">
        <f t="shared" si="42"/>
        <v>-515</v>
      </c>
      <c r="AE93">
        <f t="shared" si="45"/>
        <v>-172</v>
      </c>
      <c r="AF93">
        <f t="shared" si="38"/>
        <v>-1066.6603296985745</v>
      </c>
      <c r="AG93">
        <f t="shared" si="46"/>
        <v>-135.58769637868488</v>
      </c>
    </row>
    <row r="94" spans="1:33" x14ac:dyDescent="0.3">
      <c r="A94">
        <f t="shared" si="39"/>
        <v>92</v>
      </c>
      <c r="B94">
        <f t="shared" si="33"/>
        <v>98.585560830191554</v>
      </c>
      <c r="C94">
        <f t="shared" si="34"/>
        <v>1214.2939694440759</v>
      </c>
      <c r="K94">
        <v>190</v>
      </c>
      <c r="L94">
        <f t="shared" si="40"/>
        <v>-968</v>
      </c>
      <c r="N94">
        <f t="shared" si="41"/>
        <v>16</v>
      </c>
      <c r="O94">
        <f t="shared" si="35"/>
        <v>363.50241462572046</v>
      </c>
      <c r="P94">
        <f t="shared" si="36"/>
        <v>64.054044809617935</v>
      </c>
      <c r="AB94">
        <v>-400</v>
      </c>
      <c r="AC94">
        <f t="shared" si="42"/>
        <v>-516</v>
      </c>
      <c r="AE94">
        <f t="shared" si="45"/>
        <v>-173</v>
      </c>
      <c r="AF94">
        <f t="shared" si="38"/>
        <v>-1067.9840971050917</v>
      </c>
      <c r="AG94">
        <f t="shared" si="46"/>
        <v>-125.64991732050328</v>
      </c>
    </row>
    <row r="95" spans="1:33" x14ac:dyDescent="0.3">
      <c r="A95">
        <f t="shared" si="39"/>
        <v>91</v>
      </c>
      <c r="B95">
        <f t="shared" si="33"/>
        <v>119.77347141618668</v>
      </c>
      <c r="C95">
        <f t="shared" si="34"/>
        <v>1214.83162929743</v>
      </c>
      <c r="K95">
        <v>190</v>
      </c>
      <c r="L95">
        <f t="shared" si="40"/>
        <v>-967</v>
      </c>
      <c r="N95">
        <f t="shared" si="41"/>
        <v>17</v>
      </c>
      <c r="O95">
        <f t="shared" si="35"/>
        <v>362.35107807473622</v>
      </c>
      <c r="P95">
        <f t="shared" si="36"/>
        <v>67.942976671636586</v>
      </c>
      <c r="AB95">
        <v>-400</v>
      </c>
      <c r="AC95">
        <f t="shared" si="42"/>
        <v>-517</v>
      </c>
      <c r="AE95">
        <f t="shared" si="45"/>
        <v>-174</v>
      </c>
      <c r="AF95">
        <f t="shared" si="38"/>
        <v>-1069.1343128574122</v>
      </c>
      <c r="AG95">
        <f t="shared" si="46"/>
        <v>-115.69055908420572</v>
      </c>
    </row>
    <row r="96" spans="1:33" x14ac:dyDescent="0.3">
      <c r="A96">
        <f>A95-1</f>
        <v>90</v>
      </c>
      <c r="B96">
        <f t="shared" si="33"/>
        <v>140.96753695354093</v>
      </c>
      <c r="C96">
        <f t="shared" si="34"/>
        <v>1214.9996147621791</v>
      </c>
      <c r="K96">
        <v>190</v>
      </c>
      <c r="L96">
        <f t="shared" si="40"/>
        <v>-966</v>
      </c>
      <c r="N96">
        <f t="shared" si="41"/>
        <v>18</v>
      </c>
      <c r="O96">
        <f t="shared" si="35"/>
        <v>361.13207988500255</v>
      </c>
      <c r="P96">
        <f t="shared" si="36"/>
        <v>71.811233423001724</v>
      </c>
      <c r="AB96">
        <v>-400</v>
      </c>
      <c r="AC96">
        <f t="shared" si="42"/>
        <v>-518</v>
      </c>
      <c r="AE96">
        <f t="shared" si="45"/>
        <v>-175</v>
      </c>
      <c r="AF96">
        <f t="shared" si="38"/>
        <v>-1070.1106269438185</v>
      </c>
      <c r="AG96">
        <f t="shared" si="46"/>
        <v>-105.71265231171714</v>
      </c>
    </row>
    <row r="97" spans="1:29" x14ac:dyDescent="0.3">
      <c r="A97">
        <f t="shared" ref="A97:A146" si="47">A96-1</f>
        <v>89</v>
      </c>
      <c r="B97">
        <f t="shared" si="33"/>
        <v>162.16130806850515</v>
      </c>
      <c r="C97">
        <f t="shared" si="34"/>
        <v>1214.797874720191</v>
      </c>
      <c r="K97">
        <v>190</v>
      </c>
      <c r="L97">
        <f t="shared" si="40"/>
        <v>-965</v>
      </c>
      <c r="N97">
        <f t="shared" si="41"/>
        <v>19</v>
      </c>
      <c r="O97">
        <f t="shared" si="35"/>
        <v>359.84579099879625</v>
      </c>
      <c r="P97">
        <f t="shared" si="36"/>
        <v>75.657637949605515</v>
      </c>
      <c r="AB97">
        <v>-400</v>
      </c>
      <c r="AC97">
        <f t="shared" si="42"/>
        <v>-519</v>
      </c>
    </row>
    <row r="98" spans="1:29" x14ac:dyDescent="0.3">
      <c r="A98">
        <f t="shared" si="47"/>
        <v>88</v>
      </c>
      <c r="B98">
        <f t="shared" si="33"/>
        <v>183.34833547692352</v>
      </c>
      <c r="C98">
        <f t="shared" si="34"/>
        <v>1214.2264705611472</v>
      </c>
      <c r="K98">
        <v>190</v>
      </c>
      <c r="L98">
        <f t="shared" si="40"/>
        <v>-964</v>
      </c>
      <c r="N98">
        <f t="shared" si="41"/>
        <v>20</v>
      </c>
      <c r="O98">
        <f t="shared" si="35"/>
        <v>358.4926028350153</v>
      </c>
      <c r="P98">
        <f t="shared" si="36"/>
        <v>79.481019786992292</v>
      </c>
      <c r="AB98">
        <v>-400</v>
      </c>
      <c r="AC98">
        <f t="shared" si="42"/>
        <v>-520</v>
      </c>
    </row>
    <row r="99" spans="1:29" x14ac:dyDescent="0.3">
      <c r="A99">
        <f t="shared" si="47"/>
        <v>87</v>
      </c>
      <c r="B99">
        <f t="shared" si="33"/>
        <v>204.52217194675558</v>
      </c>
      <c r="C99">
        <f t="shared" si="34"/>
        <v>1213.2855761638616</v>
      </c>
      <c r="K99">
        <v>190</v>
      </c>
      <c r="L99">
        <f t="shared" si="40"/>
        <v>-963</v>
      </c>
      <c r="N99">
        <f t="shared" si="41"/>
        <v>21</v>
      </c>
      <c r="O99">
        <f t="shared" si="35"/>
        <v>357.0729271700697</v>
      </c>
      <c r="P99">
        <f t="shared" si="36"/>
        <v>83.280215476532035</v>
      </c>
      <c r="AB99">
        <v>-400</v>
      </c>
      <c r="AC99">
        <f t="shared" si="42"/>
        <v>-521</v>
      </c>
    </row>
    <row r="100" spans="1:29" x14ac:dyDescent="0.3">
      <c r="A100">
        <f t="shared" si="47"/>
        <v>86</v>
      </c>
      <c r="B100">
        <f t="shared" si="33"/>
        <v>225.6763742599764</v>
      </c>
      <c r="C100">
        <f t="shared" si="34"/>
        <v>1211.9754778433698</v>
      </c>
      <c r="K100">
        <v>190</v>
      </c>
      <c r="L100">
        <f t="shared" si="40"/>
        <v>-962</v>
      </c>
      <c r="N100">
        <f t="shared" si="41"/>
        <v>22</v>
      </c>
      <c r="O100">
        <f t="shared" si="35"/>
        <v>355.58719601257769</v>
      </c>
      <c r="P100">
        <f t="shared" si="36"/>
        <v>87.054068919461855</v>
      </c>
      <c r="AB100">
        <v>-400</v>
      </c>
      <c r="AC100">
        <f t="shared" si="42"/>
        <v>-522</v>
      </c>
    </row>
    <row r="101" spans="1:29" x14ac:dyDescent="0.3">
      <c r="A101">
        <f t="shared" si="47"/>
        <v>85</v>
      </c>
      <c r="B101">
        <f t="shared" si="33"/>
        <v>246.80450517325292</v>
      </c>
      <c r="C101">
        <f t="shared" si="34"/>
        <v>1210.2965742638028</v>
      </c>
      <c r="K101">
        <v>190</v>
      </c>
      <c r="L101">
        <f t="shared" si="40"/>
        <v>-961</v>
      </c>
      <c r="N101">
        <f t="shared" si="41"/>
        <v>23</v>
      </c>
      <c r="O101">
        <f t="shared" si="35"/>
        <v>354.03586147190481</v>
      </c>
      <c r="P101">
        <f t="shared" si="36"/>
        <v>90.801431728687987</v>
      </c>
      <c r="AB101">
        <v>-400</v>
      </c>
      <c r="AC101">
        <f t="shared" si="42"/>
        <v>-523</v>
      </c>
    </row>
    <row r="102" spans="1:29" x14ac:dyDescent="0.3">
      <c r="A102">
        <f t="shared" si="47"/>
        <v>84</v>
      </c>
      <c r="B102">
        <f t="shared" si="33"/>
        <v>267.90013537680335</v>
      </c>
      <c r="C102">
        <f t="shared" si="34"/>
        <v>1208.2493763170728</v>
      </c>
      <c r="K102">
        <v>190</v>
      </c>
      <c r="L102">
        <f t="shared" si="40"/>
        <v>-960</v>
      </c>
      <c r="N102">
        <f t="shared" si="41"/>
        <v>24</v>
      </c>
      <c r="O102">
        <f t="shared" si="35"/>
        <v>352.4193956205869</v>
      </c>
      <c r="P102">
        <f t="shared" si="36"/>
        <v>94.521163578241016</v>
      </c>
      <c r="AB102">
        <v>-400</v>
      </c>
      <c r="AC102">
        <f t="shared" si="42"/>
        <v>-524</v>
      </c>
    </row>
    <row r="103" spans="1:29" x14ac:dyDescent="0.3">
      <c r="A103">
        <f t="shared" si="47"/>
        <v>83</v>
      </c>
      <c r="B103">
        <f t="shared" si="33"/>
        <v>288.95684545084123</v>
      </c>
      <c r="C103">
        <f t="shared" si="34"/>
        <v>1205.834506967409</v>
      </c>
      <c r="K103">
        <v>190</v>
      </c>
      <c r="L103">
        <f t="shared" si="40"/>
        <v>-959</v>
      </c>
      <c r="N103">
        <f t="shared" si="41"/>
        <v>25</v>
      </c>
      <c r="O103">
        <f t="shared" si="35"/>
        <v>350.73829035067786</v>
      </c>
      <c r="P103">
        <f t="shared" si="36"/>
        <v>98.212132550278042</v>
      </c>
      <c r="AB103">
        <v>-400</v>
      </c>
      <c r="AC103">
        <f t="shared" si="42"/>
        <v>-525</v>
      </c>
    </row>
    <row r="104" spans="1:29" x14ac:dyDescent="0.3">
      <c r="A104">
        <f t="shared" si="47"/>
        <v>82</v>
      </c>
      <c r="B104">
        <f t="shared" si="33"/>
        <v>309.96822781901221</v>
      </c>
      <c r="C104">
        <f t="shared" si="34"/>
        <v>1203.0527010617882</v>
      </c>
      <c r="K104">
        <v>190</v>
      </c>
      <c r="L104">
        <f t="shared" si="40"/>
        <v>-958</v>
      </c>
      <c r="N104">
        <f t="shared" si="41"/>
        <v>26</v>
      </c>
      <c r="O104">
        <f t="shared" si="35"/>
        <v>348.99305722406655</v>
      </c>
      <c r="P104">
        <f t="shared" si="36"/>
        <v>101.87321547952651</v>
      </c>
      <c r="AB104">
        <v>-400</v>
      </c>
      <c r="AC104">
        <f t="shared" si="42"/>
        <v>-526</v>
      </c>
    </row>
    <row r="105" spans="1:29" x14ac:dyDescent="0.3">
      <c r="A105">
        <f t="shared" si="47"/>
        <v>81</v>
      </c>
      <c r="B105">
        <f t="shared" si="33"/>
        <v>330.92788869822482</v>
      </c>
      <c r="C105">
        <f t="shared" si="34"/>
        <v>1199.904805106321</v>
      </c>
      <c r="K105">
        <v>190</v>
      </c>
      <c r="L105">
        <f t="shared" si="40"/>
        <v>-957</v>
      </c>
      <c r="N105">
        <f t="shared" si="41"/>
        <v>27</v>
      </c>
      <c r="O105">
        <f t="shared" si="35"/>
        <v>347.18422731680783</v>
      </c>
      <c r="P105">
        <f t="shared" si="36"/>
        <v>105.50329829506424</v>
      </c>
      <c r="AB105">
        <v>-400</v>
      </c>
      <c r="AC105">
        <f t="shared" si="42"/>
        <v>-527</v>
      </c>
    </row>
    <row r="106" spans="1:29" x14ac:dyDescent="0.3">
      <c r="A106">
        <f t="shared" si="47"/>
        <v>80</v>
      </c>
      <c r="B106">
        <f t="shared" si="33"/>
        <v>351.82945004428387</v>
      </c>
      <c r="C106">
        <f t="shared" si="34"/>
        <v>1196.3917770086587</v>
      </c>
      <c r="K106">
        <v>190</v>
      </c>
      <c r="L106">
        <f t="shared" si="40"/>
        <v>-956</v>
      </c>
      <c r="N106">
        <f t="shared" si="41"/>
        <v>28</v>
      </c>
      <c r="O106">
        <f t="shared" si="35"/>
        <v>345.31235105751574</v>
      </c>
      <c r="P106">
        <f t="shared" si="36"/>
        <v>109.10127635933237</v>
      </c>
      <c r="AB106">
        <v>-400</v>
      </c>
      <c r="AC106">
        <f t="shared" si="42"/>
        <v>-528</v>
      </c>
    </row>
    <row r="107" spans="1:29" x14ac:dyDescent="0.3">
      <c r="A107">
        <f t="shared" si="47"/>
        <v>79</v>
      </c>
      <c r="B107">
        <f t="shared" si="33"/>
        <v>372.66655149273663</v>
      </c>
      <c r="C107">
        <f t="shared" si="34"/>
        <v>1192.5146857865011</v>
      </c>
      <c r="K107">
        <v>190</v>
      </c>
      <c r="L107">
        <f t="shared" si="40"/>
        <v>-955</v>
      </c>
      <c r="N107">
        <f t="shared" si="41"/>
        <v>29</v>
      </c>
      <c r="O107">
        <f t="shared" si="35"/>
        <v>343.37799805986765</v>
      </c>
      <c r="P107">
        <f t="shared" si="36"/>
        <v>112.66605480427756</v>
      </c>
      <c r="AB107">
        <v>-400</v>
      </c>
      <c r="AC107">
        <f t="shared" si="42"/>
        <v>-529</v>
      </c>
    </row>
    <row r="108" spans="1:29" x14ac:dyDescent="0.3">
      <c r="A108">
        <f t="shared" si="47"/>
        <v>78</v>
      </c>
      <c r="B108">
        <f t="shared" si="33"/>
        <v>393.43285229433604</v>
      </c>
      <c r="C108">
        <f t="shared" si="34"/>
        <v>1188.274711242294</v>
      </c>
      <c r="K108">
        <v>190</v>
      </c>
      <c r="L108">
        <f t="shared" si="40"/>
        <v>-954</v>
      </c>
      <c r="N108">
        <f t="shared" si="41"/>
        <v>30</v>
      </c>
      <c r="O108">
        <f t="shared" si="35"/>
        <v>341.38175694927014</v>
      </c>
      <c r="P108">
        <f t="shared" si="36"/>
        <v>116.1965488645213</v>
      </c>
      <c r="AB108">
        <v>-400</v>
      </c>
      <c r="AC108">
        <f t="shared" si="42"/>
        <v>-530</v>
      </c>
    </row>
    <row r="109" spans="1:29" x14ac:dyDescent="0.3">
      <c r="A109">
        <f t="shared" si="47"/>
        <v>77</v>
      </c>
      <c r="B109">
        <f t="shared" si="33"/>
        <v>414.12203324453804</v>
      </c>
      <c r="C109">
        <f t="shared" si="34"/>
        <v>1183.6731436042132</v>
      </c>
      <c r="K109">
        <v>190</v>
      </c>
      <c r="L109">
        <f t="shared" si="40"/>
        <v>-953</v>
      </c>
      <c r="N109">
        <f t="shared" si="41"/>
        <v>31</v>
      </c>
      <c r="O109">
        <f t="shared" si="35"/>
        <v>339.32423518373986</v>
      </c>
      <c r="P109">
        <f t="shared" si="36"/>
        <v>119.69168420745514</v>
      </c>
      <c r="AB109">
        <v>-400</v>
      </c>
      <c r="AC109">
        <f t="shared" si="42"/>
        <v>-531</v>
      </c>
    </row>
    <row r="110" spans="1:29" x14ac:dyDescent="0.3">
      <c r="A110">
        <f t="shared" si="47"/>
        <v>76</v>
      </c>
      <c r="B110">
        <f t="shared" si="33"/>
        <v>434.72779860644039</v>
      </c>
      <c r="C110">
        <f t="shared" si="34"/>
        <v>1178.7113831335478</v>
      </c>
      <c r="K110">
        <v>190</v>
      </c>
      <c r="L110">
        <f t="shared" si="40"/>
        <v>-952</v>
      </c>
      <c r="N110">
        <f t="shared" si="41"/>
        <v>32</v>
      </c>
      <c r="O110">
        <f t="shared" si="35"/>
        <v>337.20605886905338</v>
      </c>
      <c r="P110">
        <f t="shared" si="36"/>
        <v>123.1503972601609</v>
      </c>
      <c r="AB110">
        <v>-400</v>
      </c>
      <c r="AC110">
        <f t="shared" si="42"/>
        <v>-532</v>
      </c>
    </row>
    <row r="111" spans="1:29" x14ac:dyDescent="0.3">
      <c r="A111">
        <f t="shared" si="47"/>
        <v>75</v>
      </c>
      <c r="B111">
        <f t="shared" si="33"/>
        <v>455.24387802658197</v>
      </c>
      <c r="C111">
        <f t="shared" si="34"/>
        <v>1173.3909396985991</v>
      </c>
      <c r="K111">
        <v>190</v>
      </c>
      <c r="L111">
        <f t="shared" si="40"/>
        <v>-951</v>
      </c>
      <c r="N111">
        <f t="shared" si="41"/>
        <v>33</v>
      </c>
      <c r="O111">
        <f t="shared" si="35"/>
        <v>335.02787256822279</v>
      </c>
      <c r="P111">
        <f t="shared" si="36"/>
        <v>126.57163553305712</v>
      </c>
      <c r="AB111">
        <v>-400</v>
      </c>
      <c r="AC111">
        <f t="shared" si="42"/>
        <v>-533</v>
      </c>
    </row>
    <row r="112" spans="1:29" x14ac:dyDescent="0.3">
      <c r="A112">
        <f t="shared" si="47"/>
        <v>74</v>
      </c>
      <c r="B112">
        <f t="shared" si="33"/>
        <v>475.6640284430157</v>
      </c>
      <c r="C112">
        <f t="shared" si="34"/>
        <v>1167.7134323152261</v>
      </c>
      <c r="K112">
        <v>190</v>
      </c>
      <c r="L112">
        <f t="shared" si="40"/>
        <v>-950</v>
      </c>
      <c r="N112">
        <f t="shared" si="41"/>
        <v>34</v>
      </c>
      <c r="O112">
        <f t="shared" si="35"/>
        <v>332.79033910535441</v>
      </c>
      <c r="P112">
        <f t="shared" si="36"/>
        <v>129.95435794017246</v>
      </c>
      <c r="AB112">
        <v>-400</v>
      </c>
      <c r="AC112">
        <f t="shared" si="42"/>
        <v>-534</v>
      </c>
    </row>
    <row r="113" spans="1:29" x14ac:dyDescent="0.3">
      <c r="A113">
        <f t="shared" si="47"/>
        <v>73</v>
      </c>
      <c r="B113">
        <f t="shared" si="33"/>
        <v>495.98203598508024</v>
      </c>
      <c r="C113">
        <f t="shared" si="34"/>
        <v>1161.6805886541777</v>
      </c>
      <c r="K113">
        <v>190</v>
      </c>
      <c r="L113">
        <f t="shared" si="40"/>
        <v>-949</v>
      </c>
      <c r="N113">
        <f t="shared" si="41"/>
        <v>35</v>
      </c>
      <c r="O113">
        <f t="shared" si="35"/>
        <v>330.49413936395081</v>
      </c>
      <c r="P113">
        <f t="shared" si="36"/>
        <v>133.29753511594913</v>
      </c>
      <c r="AB113">
        <v>-400</v>
      </c>
      <c r="AC113">
        <f t="shared" si="42"/>
        <v>-535</v>
      </c>
    </row>
    <row r="114" spans="1:29" x14ac:dyDescent="0.3">
      <c r="A114">
        <f t="shared" si="47"/>
        <v>72</v>
      </c>
      <c r="B114">
        <f t="shared" si="33"/>
        <v>516.19171786428444</v>
      </c>
      <c r="C114">
        <f t="shared" si="34"/>
        <v>1155.294244515361</v>
      </c>
      <c r="K114">
        <v>190</v>
      </c>
      <c r="L114">
        <f t="shared" si="40"/>
        <v>-948</v>
      </c>
      <c r="N114">
        <f t="shared" si="41"/>
        <v>36</v>
      </c>
      <c r="O114">
        <f t="shared" si="35"/>
        <v>328.1399720797175</v>
      </c>
      <c r="P114">
        <f t="shared" si="36"/>
        <v>136.60014972847986</v>
      </c>
      <c r="AB114">
        <v>-400</v>
      </c>
      <c r="AC114">
        <f t="shared" si="42"/>
        <v>-536</v>
      </c>
    </row>
    <row r="115" spans="1:29" x14ac:dyDescent="0.3">
      <c r="A115">
        <f t="shared" si="47"/>
        <v>71</v>
      </c>
      <c r="B115">
        <f t="shared" si="33"/>
        <v>536.28692425573718</v>
      </c>
      <c r="C115">
        <f t="shared" si="34"/>
        <v>1148.5563432692049</v>
      </c>
      <c r="K115">
        <v>190</v>
      </c>
      <c r="L115">
        <f t="shared" si="40"/>
        <v>-947</v>
      </c>
      <c r="N115">
        <f t="shared" si="41"/>
        <v>37</v>
      </c>
      <c r="O115">
        <f t="shared" si="35"/>
        <v>325.72855362793689</v>
      </c>
      <c r="P115">
        <f t="shared" si="36"/>
        <v>139.86119678908292</v>
      </c>
      <c r="AB115">
        <v>-400</v>
      </c>
      <c r="AC115">
        <f t="shared" si="42"/>
        <v>-537</v>
      </c>
    </row>
    <row r="116" spans="1:29" x14ac:dyDescent="0.3">
      <c r="A116">
        <f t="shared" si="47"/>
        <v>70</v>
      </c>
      <c r="B116">
        <f t="shared" si="33"/>
        <v>556.26154016954388</v>
      </c>
      <c r="C116">
        <f t="shared" si="34"/>
        <v>1141.468935265292</v>
      </c>
      <c r="K116">
        <v>190</v>
      </c>
      <c r="L116">
        <f t="shared" si="40"/>
        <v>-946</v>
      </c>
      <c r="N116">
        <f t="shared" si="41"/>
        <v>38</v>
      </c>
      <c r="O116">
        <f t="shared" si="35"/>
        <v>323.26061780547445</v>
      </c>
      <c r="P116">
        <f t="shared" si="36"/>
        <v>143.07968395812105</v>
      </c>
      <c r="AB116">
        <v>-400</v>
      </c>
      <c r="AC116">
        <f t="shared" si="42"/>
        <v>-538</v>
      </c>
    </row>
    <row r="117" spans="1:29" x14ac:dyDescent="0.3">
      <c r="A117">
        <f t="shared" si="47"/>
        <v>69</v>
      </c>
      <c r="B117">
        <f t="shared" si="33"/>
        <v>576.10948731160443</v>
      </c>
      <c r="C117">
        <f t="shared" si="34"/>
        <v>1134.0341772084339</v>
      </c>
      <c r="K117">
        <v>190</v>
      </c>
      <c r="L117">
        <f t="shared" si="40"/>
        <v>-945</v>
      </c>
      <c r="N117">
        <f t="shared" si="41"/>
        <v>39</v>
      </c>
      <c r="O117">
        <f t="shared" si="35"/>
        <v>320.73691560748421</v>
      </c>
      <c r="P117">
        <f t="shared" si="36"/>
        <v>146.25463184697134</v>
      </c>
      <c r="AB117">
        <v>-400</v>
      </c>
      <c r="AC117">
        <f t="shared" si="42"/>
        <v>-539</v>
      </c>
    </row>
    <row r="118" spans="1:29" x14ac:dyDescent="0.3">
      <c r="A118">
        <f t="shared" si="47"/>
        <v>68</v>
      </c>
      <c r="B118">
        <f t="shared" si="33"/>
        <v>595.82472593324201</v>
      </c>
      <c r="C118">
        <f t="shared" si="34"/>
        <v>1126.2543315023854</v>
      </c>
      <c r="K118">
        <v>190</v>
      </c>
      <c r="L118">
        <f t="shared" si="40"/>
        <v>-944</v>
      </c>
      <c r="N118">
        <f t="shared" si="41"/>
        <v>40</v>
      </c>
      <c r="O118">
        <f t="shared" si="35"/>
        <v>318.15821499887949</v>
      </c>
      <c r="P118">
        <f t="shared" si="36"/>
        <v>149.38507431605419</v>
      </c>
      <c r="AB118">
        <v>-400</v>
      </c>
      <c r="AC118">
        <f t="shared" si="42"/>
        <v>-540</v>
      </c>
    </row>
    <row r="119" spans="1:29" x14ac:dyDescent="0.3">
      <c r="A119">
        <f t="shared" si="47"/>
        <v>67</v>
      </c>
      <c r="B119">
        <f t="shared" si="33"/>
        <v>615.40125666910649</v>
      </c>
      <c r="C119">
        <f t="shared" si="34"/>
        <v>1118.1317655613914</v>
      </c>
      <c r="K119">
        <v>190</v>
      </c>
      <c r="L119">
        <f t="shared" si="40"/>
        <v>-943</v>
      </c>
      <c r="N119">
        <f t="shared" si="41"/>
        <v>41</v>
      </c>
      <c r="O119">
        <f t="shared" si="35"/>
        <v>315.52530068064095</v>
      </c>
      <c r="P119">
        <f t="shared" si="36"/>
        <v>152.47005876883037</v>
      </c>
      <c r="AB119">
        <v>-400</v>
      </c>
      <c r="AC119">
        <f t="shared" si="42"/>
        <v>-541</v>
      </c>
    </row>
    <row r="120" spans="1:29" x14ac:dyDescent="0.3">
      <c r="A120">
        <f t="shared" si="47"/>
        <v>66</v>
      </c>
      <c r="B120">
        <f t="shared" si="33"/>
        <v>634.83312236278493</v>
      </c>
      <c r="C120">
        <f t="shared" si="34"/>
        <v>1109.668951089782</v>
      </c>
      <c r="K120">
        <v>190</v>
      </c>
      <c r="L120">
        <f t="shared" si="40"/>
        <v>-942</v>
      </c>
      <c r="N120">
        <f t="shared" si="41"/>
        <v>42</v>
      </c>
      <c r="O120">
        <f t="shared" si="35"/>
        <v>312.83897385103137</v>
      </c>
      <c r="P120">
        <f t="shared" si="36"/>
        <v>155.508646441677</v>
      </c>
      <c r="AB120">
        <v>-400</v>
      </c>
      <c r="AC120">
        <f t="shared" si="42"/>
        <v>-542</v>
      </c>
    </row>
    <row r="121" spans="1:29" x14ac:dyDescent="0.3">
      <c r="A121">
        <f t="shared" si="47"/>
        <v>65</v>
      </c>
      <c r="B121">
        <f t="shared" si="33"/>
        <v>654.11440987957087</v>
      </c>
      <c r="C121">
        <f t="shared" si="34"/>
        <v>1100.8684633298299</v>
      </c>
      <c r="K121">
        <v>190</v>
      </c>
      <c r="L121">
        <f t="shared" si="40"/>
        <v>-941</v>
      </c>
      <c r="N121">
        <f t="shared" si="41"/>
        <v>43</v>
      </c>
      <c r="O121">
        <f t="shared" si="35"/>
        <v>310.10005196178997</v>
      </c>
      <c r="P121">
        <f t="shared" si="36"/>
        <v>158.49991268955435</v>
      </c>
      <c r="AB121">
        <v>-400</v>
      </c>
      <c r="AC121">
        <f t="shared" si="42"/>
        <v>-543</v>
      </c>
    </row>
    <row r="122" spans="1:29" x14ac:dyDescent="0.3">
      <c r="A122">
        <f t="shared" si="47"/>
        <v>64</v>
      </c>
      <c r="B122">
        <f t="shared" si="33"/>
        <v>673.23925190583623</v>
      </c>
      <c r="C122">
        <f t="shared" si="34"/>
        <v>1091.7329802781007</v>
      </c>
      <c r="K122">
        <v>190</v>
      </c>
      <c r="L122">
        <f t="shared" si="40"/>
        <v>-940</v>
      </c>
      <c r="N122">
        <f t="shared" si="41"/>
        <v>44</v>
      </c>
      <c r="O122">
        <f t="shared" si="35"/>
        <v>307.30936846938141</v>
      </c>
      <c r="P122">
        <f t="shared" si="36"/>
        <v>161.44294726737607</v>
      </c>
      <c r="AB122">
        <v>-400</v>
      </c>
      <c r="AC122">
        <f t="shared" si="42"/>
        <v>-544</v>
      </c>
    </row>
    <row r="123" spans="1:29" x14ac:dyDescent="0.3">
      <c r="A123">
        <f t="shared" si="47"/>
        <v>63</v>
      </c>
      <c r="B123">
        <f t="shared" si="33"/>
        <v>692.20182873446061</v>
      </c>
      <c r="C123">
        <f t="shared" si="34"/>
        <v>1082.265281870539</v>
      </c>
      <c r="K123">
        <v>190</v>
      </c>
      <c r="L123">
        <f t="shared" si="40"/>
        <v>-939</v>
      </c>
      <c r="N123">
        <f t="shared" ref="N123:N146" si="48">N122+1</f>
        <v>45</v>
      </c>
      <c r="O123">
        <f t="shared" si="35"/>
        <v>304.46777258137394</v>
      </c>
      <c r="P123">
        <f t="shared" ref="P123:P146" si="49">0 + 232.5*SIN(N123*3.14/180)</f>
        <v>164.33685460699758</v>
      </c>
      <c r="AB123">
        <v>-400</v>
      </c>
      <c r="AC123">
        <f t="shared" si="42"/>
        <v>-545</v>
      </c>
    </row>
    <row r="124" spans="1:29" x14ac:dyDescent="0.3">
      <c r="A124">
        <f t="shared" si="47"/>
        <v>62</v>
      </c>
      <c r="B124">
        <f t="shared" si="33"/>
        <v>710.99637003577368</v>
      </c>
      <c r="C124">
        <f t="shared" si="34"/>
        <v>1072.4682491365279</v>
      </c>
      <c r="K124">
        <v>190</v>
      </c>
      <c r="L124">
        <f t="shared" si="40"/>
        <v>-938</v>
      </c>
      <c r="N124">
        <f t="shared" si="48"/>
        <v>46</v>
      </c>
      <c r="O124">
        <f t="shared" si="35"/>
        <v>301.57612899802507</v>
      </c>
      <c r="P124">
        <f t="shared" si="49"/>
        <v>167.18075408973834</v>
      </c>
      <c r="AB124">
        <v>-400</v>
      </c>
      <c r="AC124">
        <f t="shared" si="42"/>
        <v>-546</v>
      </c>
    </row>
    <row r="125" spans="1:29" x14ac:dyDescent="0.3">
      <c r="A125">
        <f t="shared" si="47"/>
        <v>61</v>
      </c>
      <c r="B125">
        <f t="shared" si="33"/>
        <v>729.61715661347034</v>
      </c>
      <c r="C125">
        <f t="shared" si="34"/>
        <v>1062.3448633221917</v>
      </c>
      <c r="K125">
        <v>190</v>
      </c>
      <c r="L125">
        <f t="shared" si="40"/>
        <v>-937</v>
      </c>
      <c r="N125">
        <f t="shared" si="48"/>
        <v>47</v>
      </c>
      <c r="O125">
        <f t="shared" si="35"/>
        <v>298.63531764915211</v>
      </c>
      <c r="P125">
        <f t="shared" si="49"/>
        <v>169.973780314355</v>
      </c>
      <c r="AB125">
        <v>-400</v>
      </c>
      <c r="AC125">
        <f t="shared" si="42"/>
        <v>-547</v>
      </c>
    </row>
    <row r="126" spans="1:29" x14ac:dyDescent="0.3">
      <c r="A126">
        <f t="shared" si="47"/>
        <v>60</v>
      </c>
      <c r="B126">
        <f t="shared" si="33"/>
        <v>748.05852214497008</v>
      </c>
      <c r="C126">
        <f t="shared" si="34"/>
        <v>1051.8982049831984</v>
      </c>
      <c r="K126">
        <v>190</v>
      </c>
      <c r="L126">
        <f t="shared" si="40"/>
        <v>-936</v>
      </c>
      <c r="N126">
        <f t="shared" si="48"/>
        <v>48</v>
      </c>
      <c r="O126">
        <f t="shared" si="35"/>
        <v>295.64623342636907</v>
      </c>
      <c r="P126">
        <f t="shared" si="49"/>
        <v>172.71508336038355</v>
      </c>
      <c r="AB126">
        <v>-400</v>
      </c>
      <c r="AC126">
        <f t="shared" si="42"/>
        <v>-548</v>
      </c>
    </row>
    <row r="127" spans="1:29" x14ac:dyDescent="0.3">
      <c r="A127">
        <f t="shared" si="47"/>
        <v>59</v>
      </c>
      <c r="B127">
        <f t="shared" si="33"/>
        <v>766.3148549056815</v>
      </c>
      <c r="C127">
        <f t="shared" si="34"/>
        <v>1041.1314530473446</v>
      </c>
      <c r="K127">
        <v>190</v>
      </c>
      <c r="L127">
        <f t="shared" si="40"/>
        <v>-935</v>
      </c>
      <c r="N127">
        <f t="shared" si="48"/>
        <v>49</v>
      </c>
      <c r="O127">
        <f t="shared" si="35"/>
        <v>292.60978591077003</v>
      </c>
      <c r="P127">
        <f t="shared" si="49"/>
        <v>175.40382904677122</v>
      </c>
      <c r="AB127">
        <v>-400</v>
      </c>
      <c r="AC127">
        <f t="shared" si="42"/>
        <v>-549</v>
      </c>
    </row>
    <row r="128" spans="1:29" x14ac:dyDescent="0.3">
      <c r="A128">
        <f t="shared" si="47"/>
        <v>58</v>
      </c>
      <c r="B128">
        <f t="shared" si="33"/>
        <v>784.38059947665715</v>
      </c>
      <c r="C128">
        <f t="shared" si="34"/>
        <v>1030.0478838472045</v>
      </c>
      <c r="K128">
        <v>190</v>
      </c>
      <c r="L128">
        <f t="shared" si="40"/>
        <v>-934</v>
      </c>
      <c r="N128">
        <f t="shared" si="48"/>
        <v>50</v>
      </c>
      <c r="O128">
        <f t="shared" si="35"/>
        <v>289.52689909614293</v>
      </c>
      <c r="P128">
        <f t="shared" si="49"/>
        <v>178.03919918571833</v>
      </c>
      <c r="AB128">
        <v>-400</v>
      </c>
      <c r="AC128">
        <f t="shared" si="42"/>
        <v>-550</v>
      </c>
    </row>
    <row r="129" spans="1:29" x14ac:dyDescent="0.3">
      <c r="A129">
        <f t="shared" si="47"/>
        <v>57</v>
      </c>
      <c r="B129">
        <f t="shared" si="33"/>
        <v>802.25025843511207</v>
      </c>
      <c r="C129">
        <f t="shared" si="34"/>
        <v>1018.6508701231385</v>
      </c>
      <c r="K129">
        <v>190</v>
      </c>
      <c r="L129">
        <f t="shared" si="40"/>
        <v>-933</v>
      </c>
      <c r="N129">
        <f t="shared" si="48"/>
        <v>51</v>
      </c>
      <c r="O129">
        <f t="shared" si="35"/>
        <v>286.39851110779733</v>
      </c>
      <c r="P129">
        <f t="shared" si="49"/>
        <v>180.62039183165379</v>
      </c>
      <c r="AB129">
        <v>-400</v>
      </c>
      <c r="AC129">
        <f t="shared" si="42"/>
        <v>-551</v>
      </c>
    </row>
    <row r="130" spans="1:29" x14ac:dyDescent="0.3">
      <c r="A130">
        <f t="shared" si="47"/>
        <v>56</v>
      </c>
      <c r="B130">
        <f t="shared" ref="B130:B193" si="50" xml:space="preserve"> 140 + 1215*COS(A130*3.14/180)</f>
        <v>819.91839402729454</v>
      </c>
      <c r="C130">
        <f t="shared" ref="C130:C193" si="51" xml:space="preserve"> 0 + 1215*SIN(A130*3.14/180)</f>
        <v>1006.9438799969663</v>
      </c>
      <c r="K130">
        <v>190</v>
      </c>
      <c r="L130">
        <f t="shared" si="40"/>
        <v>-932</v>
      </c>
      <c r="N130">
        <f t="shared" si="48"/>
        <v>52</v>
      </c>
      <c r="O130">
        <f t="shared" ref="O130:O193" si="52">140 + 232.5*COS(N130*3.14/180)</f>
        <v>283.22557391709211</v>
      </c>
      <c r="P130">
        <f t="shared" si="49"/>
        <v>183.14662152526748</v>
      </c>
      <c r="AB130">
        <v>-400</v>
      </c>
      <c r="AC130">
        <f t="shared" si="42"/>
        <v>-552</v>
      </c>
    </row>
    <row r="131" spans="1:29" x14ac:dyDescent="0.3">
      <c r="A131">
        <f t="shared" si="47"/>
        <v>55</v>
      </c>
      <c r="B131">
        <f t="shared" si="50"/>
        <v>837.37962982319914</v>
      </c>
      <c r="C131">
        <f t="shared" si="51"/>
        <v>994.93047591661286</v>
      </c>
      <c r="K131">
        <v>190</v>
      </c>
      <c r="L131">
        <f t="shared" ref="L131:L194" si="53">L130+1</f>
        <v>-931</v>
      </c>
      <c r="N131">
        <f t="shared" si="48"/>
        <v>53</v>
      </c>
      <c r="O131">
        <f t="shared" si="52"/>
        <v>280.00905305174962</v>
      </c>
      <c r="P131">
        <f t="shared" si="49"/>
        <v>185.61711953252686</v>
      </c>
      <c r="AB131">
        <v>-400</v>
      </c>
      <c r="AC131">
        <f t="shared" ref="AC131:AC194" si="54">AC130-1</f>
        <v>-553</v>
      </c>
    </row>
    <row r="132" spans="1:29" x14ac:dyDescent="0.3">
      <c r="A132">
        <f t="shared" si="47"/>
        <v>54</v>
      </c>
      <c r="B132">
        <f t="shared" si="50"/>
        <v>854.62865235262063</v>
      </c>
      <c r="C132">
        <f t="shared" si="51"/>
        <v>982.61431357205322</v>
      </c>
      <c r="K132">
        <v>190</v>
      </c>
      <c r="L132">
        <f t="shared" si="53"/>
        <v>-930</v>
      </c>
      <c r="N132">
        <f t="shared" si="48"/>
        <v>54</v>
      </c>
      <c r="O132">
        <f t="shared" si="52"/>
        <v>276.74992730204474</v>
      </c>
      <c r="P132">
        <f t="shared" si="49"/>
        <v>188.03113407860278</v>
      </c>
      <c r="AB132">
        <v>-400</v>
      </c>
      <c r="AC132">
        <f t="shared" si="54"/>
        <v>-554</v>
      </c>
    </row>
    <row r="133" spans="1:29" x14ac:dyDescent="0.3">
      <c r="A133">
        <f t="shared" si="47"/>
        <v>53</v>
      </c>
      <c r="B133">
        <f t="shared" si="50"/>
        <v>871.66021272204637</v>
      </c>
      <c r="C133">
        <f t="shared" si="51"/>
        <v>969.99914078288225</v>
      </c>
      <c r="K133">
        <v>190</v>
      </c>
      <c r="L133">
        <f t="shared" si="53"/>
        <v>-929</v>
      </c>
      <c r="N133">
        <f t="shared" si="48"/>
        <v>55</v>
      </c>
      <c r="O133">
        <f t="shared" si="52"/>
        <v>273.44918842295783</v>
      </c>
      <c r="P133">
        <f t="shared" si="49"/>
        <v>190.3879305766358</v>
      </c>
      <c r="AB133">
        <v>-400</v>
      </c>
      <c r="AC133">
        <f t="shared" si="54"/>
        <v>-555</v>
      </c>
    </row>
    <row r="134" spans="1:29" x14ac:dyDescent="0.3">
      <c r="A134">
        <f t="shared" si="47"/>
        <v>52</v>
      </c>
      <c r="B134">
        <f t="shared" si="50"/>
        <v>888.46912821190085</v>
      </c>
      <c r="C134">
        <f t="shared" si="51"/>
        <v>957.08879635784945</v>
      </c>
      <c r="K134">
        <v>190</v>
      </c>
      <c r="L134">
        <f t="shared" si="53"/>
        <v>-928</v>
      </c>
      <c r="N134">
        <f t="shared" si="48"/>
        <v>56</v>
      </c>
      <c r="O134">
        <f t="shared" si="52"/>
        <v>270.10784083238354</v>
      </c>
      <c r="P134">
        <f t="shared" si="49"/>
        <v>192.68679185127132</v>
      </c>
      <c r="AB134">
        <v>-400</v>
      </c>
      <c r="AC134">
        <f t="shared" si="54"/>
        <v>-556</v>
      </c>
    </row>
    <row r="135" spans="1:29" x14ac:dyDescent="0.3">
      <c r="A135">
        <f t="shared" si="47"/>
        <v>51</v>
      </c>
      <c r="B135">
        <f t="shared" si="50"/>
        <v>905.05028385365063</v>
      </c>
      <c r="C135">
        <f t="shared" si="51"/>
        <v>943.88720892670688</v>
      </c>
      <c r="K135">
        <v>190</v>
      </c>
      <c r="L135">
        <f t="shared" si="53"/>
        <v>-927</v>
      </c>
      <c r="N135">
        <f t="shared" si="48"/>
        <v>57</v>
      </c>
      <c r="O135">
        <f t="shared" si="52"/>
        <v>266.72690130548438</v>
      </c>
      <c r="P135">
        <f t="shared" si="49"/>
        <v>194.92701835689687</v>
      </c>
      <c r="AB135">
        <v>-400</v>
      </c>
      <c r="AC135">
        <f t="shared" si="54"/>
        <v>-557</v>
      </c>
    </row>
    <row r="136" spans="1:29" x14ac:dyDescent="0.3">
      <c r="A136">
        <f t="shared" si="47"/>
        <v>50</v>
      </c>
      <c r="B136">
        <f t="shared" si="50"/>
        <v>921.39863398629529</v>
      </c>
      <c r="C136">
        <f t="shared" si="51"/>
        <v>930.39839574472171</v>
      </c>
      <c r="K136">
        <v>190</v>
      </c>
      <c r="L136">
        <f t="shared" si="53"/>
        <v>-926</v>
      </c>
      <c r="N136">
        <f t="shared" si="48"/>
        <v>58</v>
      </c>
      <c r="O136">
        <f t="shared" si="52"/>
        <v>263.30739866528626</v>
      </c>
      <c r="P136">
        <f t="shared" si="49"/>
        <v>197.10792839051445</v>
      </c>
      <c r="AB136">
        <v>-400</v>
      </c>
      <c r="AC136">
        <f t="shared" si="54"/>
        <v>-558</v>
      </c>
    </row>
    <row r="137" spans="1:29" x14ac:dyDescent="0.3">
      <c r="A137">
        <f t="shared" si="47"/>
        <v>49</v>
      </c>
      <c r="B137">
        <f t="shared" si="50"/>
        <v>937.50920379176591</v>
      </c>
      <c r="C137">
        <f t="shared" si="51"/>
        <v>916.62646147022372</v>
      </c>
      <c r="K137">
        <v>190</v>
      </c>
      <c r="L137">
        <f t="shared" si="53"/>
        <v>-925</v>
      </c>
      <c r="N137">
        <f t="shared" si="48"/>
        <v>59</v>
      </c>
      <c r="O137">
        <f t="shared" si="52"/>
        <v>259.8503734696057</v>
      </c>
      <c r="P137">
        <f t="shared" si="49"/>
        <v>199.22885829918323</v>
      </c>
      <c r="AB137">
        <v>-400</v>
      </c>
      <c r="AC137">
        <f t="shared" si="54"/>
        <v>-559</v>
      </c>
    </row>
    <row r="138" spans="1:29" x14ac:dyDescent="0.3">
      <c r="A138">
        <f t="shared" si="47"/>
        <v>48</v>
      </c>
      <c r="B138">
        <f t="shared" si="50"/>
        <v>953.37709080876743</v>
      </c>
      <c r="C138">
        <f t="shared" si="51"/>
        <v>902.57559691555264</v>
      </c>
      <c r="K138">
        <v>190</v>
      </c>
      <c r="L138">
        <f t="shared" si="53"/>
        <v>-924</v>
      </c>
      <c r="N138">
        <f t="shared" si="48"/>
        <v>60</v>
      </c>
      <c r="O138">
        <f t="shared" si="52"/>
        <v>256.35687769440784</v>
      </c>
      <c r="P138">
        <f t="shared" si="49"/>
        <v>201.28916268197005</v>
      </c>
      <c r="AB138">
        <v>-400</v>
      </c>
      <c r="AC138">
        <f t="shared" si="54"/>
        <v>-560</v>
      </c>
    </row>
    <row r="139" spans="1:29" x14ac:dyDescent="0.3">
      <c r="A139">
        <f t="shared" si="47"/>
        <v>47</v>
      </c>
      <c r="B139">
        <f t="shared" si="50"/>
        <v>968.99746642460127</v>
      </c>
      <c r="C139">
        <f t="shared" si="51"/>
        <v>888.25007777179064</v>
      </c>
      <c r="K139">
        <v>190</v>
      </c>
      <c r="L139">
        <f t="shared" si="53"/>
        <v>-923</v>
      </c>
      <c r="N139">
        <f t="shared" si="48"/>
        <v>61</v>
      </c>
      <c r="O139">
        <f t="shared" si="52"/>
        <v>252.82797441368876</v>
      </c>
      <c r="P139">
        <f t="shared" si="49"/>
        <v>203.28821458634533</v>
      </c>
      <c r="AB139">
        <v>-400</v>
      </c>
      <c r="AC139">
        <f t="shared" si="54"/>
        <v>-561</v>
      </c>
    </row>
    <row r="140" spans="1:29" x14ac:dyDescent="0.3">
      <c r="A140">
        <f t="shared" si="47"/>
        <v>46</v>
      </c>
      <c r="B140">
        <f t="shared" si="50"/>
        <v>984.3655773445181</v>
      </c>
      <c r="C140">
        <f t="shared" si="51"/>
        <v>873.65426330766479</v>
      </c>
      <c r="K140">
        <v>190</v>
      </c>
      <c r="L140">
        <f t="shared" si="53"/>
        <v>-922</v>
      </c>
      <c r="N140">
        <f t="shared" si="48"/>
        <v>62</v>
      </c>
      <c r="O140">
        <f t="shared" si="52"/>
        <v>249.26473747598141</v>
      </c>
      <c r="P140">
        <f t="shared" si="49"/>
        <v>205.22540569896523</v>
      </c>
      <c r="AB140">
        <v>-400</v>
      </c>
      <c r="AC140">
        <f t="shared" si="54"/>
        <v>-562</v>
      </c>
    </row>
    <row r="141" spans="1:29" x14ac:dyDescent="0.3">
      <c r="A141">
        <f t="shared" si="47"/>
        <v>45</v>
      </c>
      <c r="B141">
        <f t="shared" si="50"/>
        <v>999.47674703814766</v>
      </c>
      <c r="C141">
        <f t="shared" si="51"/>
        <v>858.79259504301967</v>
      </c>
      <c r="K141">
        <v>190</v>
      </c>
      <c r="L141">
        <f t="shared" si="53"/>
        <v>-921</v>
      </c>
      <c r="N141">
        <f t="shared" si="48"/>
        <v>63</v>
      </c>
      <c r="O141">
        <f t="shared" si="52"/>
        <v>245.66825117758196</v>
      </c>
      <c r="P141">
        <f t="shared" si="49"/>
        <v>207.10014653078215</v>
      </c>
      <c r="AB141">
        <v>-400</v>
      </c>
      <c r="AC141">
        <f t="shared" si="54"/>
        <v>-563</v>
      </c>
    </row>
    <row r="142" spans="1:29" x14ac:dyDescent="0.3">
      <c r="A142">
        <f t="shared" si="47"/>
        <v>44</v>
      </c>
      <c r="B142">
        <f t="shared" si="50"/>
        <v>1014.3263771625736</v>
      </c>
      <c r="C142">
        <f t="shared" si="51"/>
        <v>843.66959539725553</v>
      </c>
      <c r="K142">
        <v>190</v>
      </c>
      <c r="L142">
        <f t="shared" si="53"/>
        <v>-920</v>
      </c>
      <c r="N142">
        <f t="shared" si="48"/>
        <v>64</v>
      </c>
      <c r="O142">
        <f t="shared" si="52"/>
        <v>242.0396099325983</v>
      </c>
      <c r="P142">
        <f t="shared" si="49"/>
        <v>208.91186659642671</v>
      </c>
      <c r="AB142">
        <v>-400</v>
      </c>
      <c r="AC142">
        <f t="shared" si="54"/>
        <v>-564</v>
      </c>
    </row>
    <row r="143" spans="1:29" x14ac:dyDescent="0.3">
      <c r="A143">
        <f t="shared" si="47"/>
        <v>43</v>
      </c>
      <c r="B143">
        <f t="shared" si="50"/>
        <v>1028.9099489616119</v>
      </c>
      <c r="C143">
        <f t="shared" si="51"/>
        <v>828.28986631315502</v>
      </c>
      <c r="K143">
        <v>190</v>
      </c>
      <c r="L143">
        <f t="shared" si="53"/>
        <v>-919</v>
      </c>
      <c r="N143">
        <f t="shared" si="48"/>
        <v>65</v>
      </c>
      <c r="O143">
        <f t="shared" si="52"/>
        <v>238.37991793991787</v>
      </c>
      <c r="P143">
        <f t="shared" si="49"/>
        <v>210.66001458780693</v>
      </c>
      <c r="AB143">
        <v>-400</v>
      </c>
      <c r="AC143">
        <f t="shared" si="54"/>
        <v>-565</v>
      </c>
    </row>
    <row r="144" spans="1:29" x14ac:dyDescent="0.3">
      <c r="A144">
        <f t="shared" si="47"/>
        <v>42</v>
      </c>
      <c r="B144">
        <f t="shared" si="50"/>
        <v>1043.2230246408735</v>
      </c>
      <c r="C144">
        <f t="shared" si="51"/>
        <v>812.65808785650563</v>
      </c>
      <c r="K144">
        <v>190</v>
      </c>
      <c r="L144">
        <f t="shared" si="53"/>
        <v>-918</v>
      </c>
      <c r="N144">
        <f t="shared" si="48"/>
        <v>66</v>
      </c>
      <c r="O144">
        <f t="shared" si="52"/>
        <v>234.69028884719958</v>
      </c>
      <c r="P144">
        <f t="shared" si="49"/>
        <v>212.34405854187187</v>
      </c>
      <c r="AB144">
        <v>-400</v>
      </c>
      <c r="AC144">
        <f t="shared" si="54"/>
        <v>-566</v>
      </c>
    </row>
    <row r="145" spans="1:29" x14ac:dyDescent="0.3">
      <c r="A145">
        <f t="shared" si="47"/>
        <v>41</v>
      </c>
      <c r="B145">
        <f t="shared" si="50"/>
        <v>1057.2612487181882</v>
      </c>
      <c r="C145">
        <f t="shared" si="51"/>
        <v>796.77901679195213</v>
      </c>
      <c r="K145">
        <v>190</v>
      </c>
      <c r="L145">
        <f t="shared" si="53"/>
        <v>-917</v>
      </c>
      <c r="N145">
        <f t="shared" si="48"/>
        <v>67</v>
      </c>
      <c r="O145">
        <f t="shared" si="52"/>
        <v>230.97184541198953</v>
      </c>
      <c r="P145">
        <f t="shared" si="49"/>
        <v>213.96348600248845</v>
      </c>
      <c r="AB145">
        <v>-400</v>
      </c>
      <c r="AC145">
        <f t="shared" si="54"/>
        <v>-567</v>
      </c>
    </row>
    <row r="146" spans="1:29" x14ac:dyDescent="0.3">
      <c r="A146">
        <f t="shared" si="47"/>
        <v>40</v>
      </c>
      <c r="B146">
        <f t="shared" si="50"/>
        <v>1071.020349348983</v>
      </c>
      <c r="C146">
        <f t="shared" si="51"/>
        <v>780.65748513550898</v>
      </c>
      <c r="K146">
        <v>190</v>
      </c>
      <c r="L146">
        <f t="shared" si="53"/>
        <v>-916</v>
      </c>
      <c r="N146">
        <f t="shared" si="48"/>
        <v>68</v>
      </c>
      <c r="O146">
        <f t="shared" si="52"/>
        <v>227.22571916006484</v>
      </c>
      <c r="P146">
        <f t="shared" si="49"/>
        <v>215.51780417638238</v>
      </c>
      <c r="AB146">
        <v>-400</v>
      </c>
      <c r="AC146">
        <f t="shared" si="54"/>
        <v>-568</v>
      </c>
    </row>
    <row r="147" spans="1:29" x14ac:dyDescent="0.3">
      <c r="A147">
        <f>A146-1</f>
        <v>39</v>
      </c>
      <c r="B147">
        <f t="shared" si="50"/>
        <v>1084.4961396262079</v>
      </c>
      <c r="C147">
        <f t="shared" si="51"/>
        <v>764.29839868417275</v>
      </c>
      <c r="K147">
        <v>190</v>
      </c>
      <c r="L147">
        <f t="shared" si="53"/>
        <v>-915</v>
      </c>
      <c r="N147">
        <f t="shared" ref="N147:N193" si="55">N146+1</f>
        <v>69</v>
      </c>
      <c r="O147">
        <f t="shared" si="52"/>
        <v>223.45305004110949</v>
      </c>
      <c r="P147">
        <f t="shared" ref="P147:P193" si="56">0 + 232.5*SIN(N147*3.14/180)</f>
        <v>217.00654008309536</v>
      </c>
      <c r="AB147">
        <v>-400</v>
      </c>
      <c r="AC147">
        <f t="shared" si="54"/>
        <v>-569</v>
      </c>
    </row>
    <row r="148" spans="1:29" x14ac:dyDescent="0.3">
      <c r="A148">
        <f t="shared" ref="A148:A211" si="57">A147-1</f>
        <v>38</v>
      </c>
      <c r="B148">
        <f t="shared" si="50"/>
        <v>1097.684518854415</v>
      </c>
      <c r="C148">
        <f t="shared" si="51"/>
        <v>747.70673552308415</v>
      </c>
      <c r="K148">
        <v>190</v>
      </c>
      <c r="L148">
        <f t="shared" si="53"/>
        <v>-914</v>
      </c>
      <c r="N148">
        <f t="shared" si="55"/>
        <v>70</v>
      </c>
      <c r="O148">
        <f t="shared" si="52"/>
        <v>219.65498608182631</v>
      </c>
      <c r="P148">
        <f t="shared" si="56"/>
        <v>218.4292406989139</v>
      </c>
      <c r="AB148">
        <v>-400</v>
      </c>
      <c r="AC148">
        <f t="shared" si="54"/>
        <v>-570</v>
      </c>
    </row>
    <row r="149" spans="1:29" x14ac:dyDescent="0.3">
      <c r="A149">
        <f t="shared" si="57"/>
        <v>37</v>
      </c>
      <c r="B149">
        <f t="shared" si="50"/>
        <v>1110.5814737976057</v>
      </c>
      <c r="C149">
        <f t="shared" si="51"/>
        <v>730.88754451069144</v>
      </c>
      <c r="K149">
        <v>190</v>
      </c>
      <c r="L149">
        <f t="shared" si="53"/>
        <v>-913</v>
      </c>
      <c r="N149">
        <f t="shared" si="55"/>
        <v>71</v>
      </c>
      <c r="O149">
        <f t="shared" si="52"/>
        <v>215.83268303659167</v>
      </c>
      <c r="P149">
        <f t="shared" si="56"/>
        <v>219.78547309472438</v>
      </c>
      <c r="AB149">
        <v>-400</v>
      </c>
      <c r="AC149">
        <f t="shared" si="54"/>
        <v>-571</v>
      </c>
    </row>
    <row r="150" spans="1:29" x14ac:dyDescent="0.3">
      <c r="A150">
        <f t="shared" si="57"/>
        <v>36</v>
      </c>
      <c r="B150">
        <f t="shared" si="50"/>
        <v>1123.1830799004592</v>
      </c>
      <c r="C150">
        <f t="shared" si="51"/>
        <v>713.84594374237861</v>
      </c>
      <c r="K150">
        <v>190</v>
      </c>
      <c r="L150">
        <f t="shared" si="53"/>
        <v>-912</v>
      </c>
      <c r="N150">
        <f t="shared" si="55"/>
        <v>72</v>
      </c>
      <c r="O150">
        <f t="shared" si="52"/>
        <v>211.98730403575814</v>
      </c>
      <c r="P150">
        <f t="shared" si="56"/>
        <v>221.07482456775426</v>
      </c>
      <c r="AB150">
        <v>-400</v>
      </c>
      <c r="AC150">
        <f t="shared" si="54"/>
        <v>-572</v>
      </c>
    </row>
    <row r="151" spans="1:29" x14ac:dyDescent="0.3">
      <c r="A151">
        <f t="shared" si="57"/>
        <v>35</v>
      </c>
      <c r="B151">
        <f t="shared" si="50"/>
        <v>1135.4855024825815</v>
      </c>
      <c r="C151">
        <f t="shared" si="51"/>
        <v>696.58711899302443</v>
      </c>
      <c r="K151">
        <v>190</v>
      </c>
      <c r="L151">
        <f t="shared" si="53"/>
        <v>-911</v>
      </c>
      <c r="N151">
        <f t="shared" si="55"/>
        <v>73</v>
      </c>
      <c r="O151">
        <f t="shared" si="52"/>
        <v>208.12001923171289</v>
      </c>
      <c r="P151">
        <f t="shared" si="56"/>
        <v>222.29690276715746</v>
      </c>
      <c r="AB151">
        <v>-400</v>
      </c>
      <c r="AC151">
        <f t="shared" si="54"/>
        <v>-573</v>
      </c>
    </row>
    <row r="152" spans="1:29" x14ac:dyDescent="0.3">
      <c r="A152">
        <f t="shared" si="57"/>
        <v>34</v>
      </c>
      <c r="B152">
        <f t="shared" si="50"/>
        <v>1147.4849979054002</v>
      </c>
      <c r="C152">
        <f t="shared" si="51"/>
        <v>679.11632213896576</v>
      </c>
      <c r="K152">
        <v>190</v>
      </c>
      <c r="L152">
        <f t="shared" si="53"/>
        <v>-910</v>
      </c>
      <c r="N152">
        <f t="shared" si="55"/>
        <v>74</v>
      </c>
      <c r="O152">
        <f t="shared" si="52"/>
        <v>204.23200544279931</v>
      </c>
      <c r="P152">
        <f t="shared" si="56"/>
        <v>223.45133581340747</v>
      </c>
      <c r="AB152">
        <v>-400</v>
      </c>
      <c r="AC152">
        <f t="shared" si="54"/>
        <v>-574</v>
      </c>
    </row>
    <row r="153" spans="1:29" x14ac:dyDescent="0.3">
      <c r="A153">
        <f t="shared" si="57"/>
        <v>33</v>
      </c>
      <c r="B153">
        <f t="shared" si="50"/>
        <v>1159.177914711358</v>
      </c>
      <c r="C153">
        <f t="shared" si="51"/>
        <v>661.43886955984681</v>
      </c>
      <c r="K153">
        <v>190</v>
      </c>
      <c r="L153">
        <f t="shared" si="53"/>
        <v>-909</v>
      </c>
      <c r="N153">
        <f t="shared" si="55"/>
        <v>75</v>
      </c>
      <c r="O153">
        <f t="shared" si="52"/>
        <v>200.32444579521012</v>
      </c>
      <c r="P153">
        <f t="shared" si="56"/>
        <v>224.53777241146034</v>
      </c>
      <c r="AB153">
        <v>-400</v>
      </c>
      <c r="AC153">
        <f t="shared" si="54"/>
        <v>-575</v>
      </c>
    </row>
    <row r="154" spans="1:29" x14ac:dyDescent="0.3">
      <c r="A154">
        <f t="shared" si="57"/>
        <v>32</v>
      </c>
      <c r="B154">
        <f t="shared" si="50"/>
        <v>1170.5606947350532</v>
      </c>
      <c r="C154">
        <f t="shared" si="51"/>
        <v>643.56014052084083</v>
      </c>
      <c r="K154">
        <v>190</v>
      </c>
      <c r="L154">
        <f t="shared" si="53"/>
        <v>-908</v>
      </c>
      <c r="N154">
        <f t="shared" si="55"/>
        <v>76</v>
      </c>
      <c r="O154">
        <f t="shared" si="52"/>
        <v>196.39852936296083</v>
      </c>
      <c r="P154">
        <f t="shared" si="56"/>
        <v>225.55588195765424</v>
      </c>
      <c r="AB154">
        <v>-400</v>
      </c>
      <c r="AC154">
        <f t="shared" si="54"/>
        <v>-576</v>
      </c>
    </row>
    <row r="155" spans="1:29" x14ac:dyDescent="0.3">
      <c r="A155">
        <f t="shared" si="57"/>
        <v>31</v>
      </c>
      <c r="B155">
        <f t="shared" si="50"/>
        <v>1181.6298741859955</v>
      </c>
      <c r="C155">
        <f t="shared" si="51"/>
        <v>625.48557553573335</v>
      </c>
      <c r="K155">
        <v>190</v>
      </c>
      <c r="L155">
        <f t="shared" si="53"/>
        <v>-907</v>
      </c>
      <c r="N155">
        <f t="shared" si="55"/>
        <v>77</v>
      </c>
      <c r="O155">
        <f t="shared" si="52"/>
        <v>192.45545080605359</v>
      </c>
      <c r="P155">
        <f t="shared" si="56"/>
        <v>226.50535464031242</v>
      </c>
      <c r="AB155">
        <v>-400</v>
      </c>
      <c r="AC155">
        <f t="shared" si="54"/>
        <v>-577</v>
      </c>
    </row>
    <row r="156" spans="1:29" x14ac:dyDescent="0.3">
      <c r="A156">
        <f t="shared" si="57"/>
        <v>30</v>
      </c>
      <c r="B156">
        <f t="shared" si="50"/>
        <v>1192.3820847026375</v>
      </c>
      <c r="C156">
        <f t="shared" si="51"/>
        <v>607.22067471136938</v>
      </c>
      <c r="K156">
        <v>190</v>
      </c>
      <c r="L156">
        <f t="shared" si="53"/>
        <v>-906</v>
      </c>
      <c r="N156">
        <f t="shared" si="55"/>
        <v>78</v>
      </c>
      <c r="O156">
        <f t="shared" si="52"/>
        <v>188.49641000694083</v>
      </c>
      <c r="P156">
        <f t="shared" si="56"/>
        <v>227.38590153401921</v>
      </c>
      <c r="AB156">
        <v>-400</v>
      </c>
      <c r="AC156">
        <f t="shared" si="54"/>
        <v>-578</v>
      </c>
    </row>
    <row r="157" spans="1:29" x14ac:dyDescent="0.3">
      <c r="A157">
        <f t="shared" si="57"/>
        <v>29</v>
      </c>
      <c r="B157">
        <f t="shared" si="50"/>
        <v>1202.8140543773727</v>
      </c>
      <c r="C157">
        <f t="shared" si="51"/>
        <v>588.77099607396667</v>
      </c>
      <c r="K157">
        <v>190</v>
      </c>
      <c r="L157">
        <f t="shared" si="53"/>
        <v>-905</v>
      </c>
      <c r="N157">
        <f t="shared" si="55"/>
        <v>79</v>
      </c>
      <c r="O157">
        <f t="shared" si="52"/>
        <v>184.52261170540021</v>
      </c>
      <c r="P157">
        <f t="shared" si="56"/>
        <v>228.19725468754035</v>
      </c>
      <c r="AB157">
        <v>-400</v>
      </c>
      <c r="AC157">
        <f t="shared" si="54"/>
        <v>-579</v>
      </c>
    </row>
    <row r="158" spans="1:29" x14ac:dyDescent="0.3">
      <c r="A158">
        <f t="shared" si="57"/>
        <v>28</v>
      </c>
      <c r="B158">
        <f t="shared" si="50"/>
        <v>1212.922608752179</v>
      </c>
      <c r="C158">
        <f t="shared" si="51"/>
        <v>570.14215387780143</v>
      </c>
      <c r="K158">
        <v>190</v>
      </c>
      <c r="L158">
        <f t="shared" si="53"/>
        <v>-904</v>
      </c>
      <c r="N158">
        <f t="shared" si="55"/>
        <v>80</v>
      </c>
      <c r="O158">
        <f t="shared" si="52"/>
        <v>180.53526513193086</v>
      </c>
      <c r="P158">
        <f t="shared" si="56"/>
        <v>228.9391672053606</v>
      </c>
      <c r="AB158">
        <v>-400</v>
      </c>
      <c r="AC158">
        <f t="shared" si="54"/>
        <v>-580</v>
      </c>
    </row>
    <row r="159" spans="1:29" x14ac:dyDescent="0.3">
      <c r="A159">
        <f t="shared" si="57"/>
        <v>27</v>
      </c>
      <c r="B159">
        <f t="shared" si="50"/>
        <v>1222.7046717846085</v>
      </c>
      <c r="C159">
        <f t="shared" si="51"/>
        <v>551.3398168967874</v>
      </c>
      <c r="K159">
        <v>190</v>
      </c>
      <c r="L159">
        <f t="shared" si="53"/>
        <v>-903</v>
      </c>
      <c r="N159">
        <f t="shared" si="55"/>
        <v>81</v>
      </c>
      <c r="O159">
        <f t="shared" si="52"/>
        <v>176.53558363978377</v>
      </c>
      <c r="P159">
        <f t="shared" si="56"/>
        <v>229.61141332281451</v>
      </c>
      <c r="AB159">
        <v>-400</v>
      </c>
      <c r="AC159">
        <f t="shared" si="54"/>
        <v>-581</v>
      </c>
    </row>
    <row r="160" spans="1:29" x14ac:dyDescent="0.3">
      <c r="A160">
        <f t="shared" si="57"/>
        <v>26</v>
      </c>
      <c r="B160">
        <f t="shared" si="50"/>
        <v>1232.1572667838318</v>
      </c>
      <c r="C160">
        <f t="shared" si="51"/>
        <v>532.36970669946106</v>
      </c>
      <c r="K160">
        <v>190</v>
      </c>
      <c r="L160">
        <f t="shared" si="53"/>
        <v>-902</v>
      </c>
      <c r="N160">
        <f t="shared" si="55"/>
        <v>82</v>
      </c>
      <c r="O160">
        <f t="shared" si="52"/>
        <v>172.52478433573691</v>
      </c>
      <c r="P160">
        <f t="shared" si="56"/>
        <v>230.21378847478664</v>
      </c>
      <c r="AB160">
        <v>-400</v>
      </c>
      <c r="AC160">
        <f t="shared" si="54"/>
        <v>-582</v>
      </c>
    </row>
    <row r="161" spans="1:29" x14ac:dyDescent="0.3">
      <c r="A161">
        <f t="shared" si="57"/>
        <v>25</v>
      </c>
      <c r="B161">
        <f t="shared" si="50"/>
        <v>1241.2775173164457</v>
      </c>
      <c r="C161">
        <f t="shared" si="51"/>
        <v>513.23759590790462</v>
      </c>
      <c r="K161">
        <v>190</v>
      </c>
      <c r="L161">
        <f t="shared" si="53"/>
        <v>-901</v>
      </c>
      <c r="N161">
        <f t="shared" si="55"/>
        <v>83</v>
      </c>
      <c r="O161">
        <f t="shared" si="52"/>
        <v>168.50408770972888</v>
      </c>
      <c r="P161">
        <f t="shared" si="56"/>
        <v>230.74610935796096</v>
      </c>
      <c r="AB161">
        <v>-400</v>
      </c>
      <c r="AC161">
        <f t="shared" si="54"/>
        <v>-583</v>
      </c>
    </row>
    <row r="162" spans="1:29" x14ac:dyDescent="0.3">
      <c r="A162">
        <f t="shared" si="57"/>
        <v>24</v>
      </c>
      <c r="B162">
        <f t="shared" si="50"/>
        <v>1250.0626480817766</v>
      </c>
      <c r="C162">
        <f t="shared" si="51"/>
        <v>493.94930644113049</v>
      </c>
      <c r="K162">
        <v>190</v>
      </c>
      <c r="L162">
        <f t="shared" si="53"/>
        <v>-900</v>
      </c>
      <c r="N162">
        <f t="shared" si="55"/>
        <v>84</v>
      </c>
      <c r="O162">
        <f t="shared" si="52"/>
        <v>164.47471726346237</v>
      </c>
      <c r="P162">
        <f t="shared" si="56"/>
        <v>231.20821398660036</v>
      </c>
      <c r="AB162">
        <v>-400</v>
      </c>
      <c r="AC162">
        <f t="shared" si="54"/>
        <v>-584</v>
      </c>
    </row>
    <row r="163" spans="1:29" x14ac:dyDescent="0.3">
      <c r="A163">
        <f t="shared" si="57"/>
        <v>23</v>
      </c>
      <c r="B163">
        <f t="shared" si="50"/>
        <v>1258.5099857564057</v>
      </c>
      <c r="C163">
        <f t="shared" si="51"/>
        <v>474.51070774346624</v>
      </c>
      <c r="K163">
        <v>190</v>
      </c>
      <c r="L163">
        <f t="shared" si="53"/>
        <v>-899</v>
      </c>
      <c r="N163">
        <f t="shared" si="55"/>
        <v>85</v>
      </c>
      <c r="O163">
        <f t="shared" si="52"/>
        <v>160.43789913809161</v>
      </c>
      <c r="P163">
        <f t="shared" si="56"/>
        <v>231.5999617418388</v>
      </c>
      <c r="AB163">
        <v>-400</v>
      </c>
      <c r="AC163">
        <f t="shared" si="54"/>
        <v>-585</v>
      </c>
    </row>
    <row r="164" spans="1:29" x14ac:dyDescent="0.3">
      <c r="A164">
        <f t="shared" si="57"/>
        <v>22</v>
      </c>
      <c r="B164">
        <f t="shared" si="50"/>
        <v>1266.616959807664</v>
      </c>
      <c r="C164">
        <f t="shared" si="51"/>
        <v>454.92771499847805</v>
      </c>
      <c r="K164">
        <v>190</v>
      </c>
      <c r="L164">
        <f t="shared" si="53"/>
        <v>-898</v>
      </c>
      <c r="N164">
        <f t="shared" si="55"/>
        <v>86</v>
      </c>
      <c r="O164">
        <f t="shared" si="52"/>
        <v>156.39486174110658</v>
      </c>
      <c r="P164">
        <f t="shared" si="56"/>
        <v>231.921233414472</v>
      </c>
      <c r="AB164">
        <v>-400</v>
      </c>
      <c r="AC164">
        <f t="shared" si="54"/>
        <v>-586</v>
      </c>
    </row>
    <row r="165" spans="1:29" x14ac:dyDescent="0.3">
      <c r="A165">
        <f t="shared" si="57"/>
        <v>21</v>
      </c>
      <c r="B165">
        <f t="shared" si="50"/>
        <v>1274.3811032758481</v>
      </c>
      <c r="C165">
        <f t="shared" si="51"/>
        <v>435.20628732897387</v>
      </c>
      <c r="K165">
        <v>190</v>
      </c>
      <c r="L165">
        <f t="shared" si="53"/>
        <v>-897</v>
      </c>
      <c r="N165">
        <f t="shared" si="55"/>
        <v>87</v>
      </c>
      <c r="O165">
        <f t="shared" si="52"/>
        <v>152.34683537252729</v>
      </c>
      <c r="P165">
        <f t="shared" si="56"/>
        <v>232.17193124123276</v>
      </c>
      <c r="AB165">
        <v>-400</v>
      </c>
      <c r="AC165">
        <f t="shared" si="54"/>
        <v>-587</v>
      </c>
    </row>
    <row r="166" spans="1:29" x14ac:dyDescent="0.3">
      <c r="A166">
        <f t="shared" si="57"/>
        <v>20</v>
      </c>
      <c r="B166">
        <f t="shared" si="50"/>
        <v>1281.8000535249187</v>
      </c>
      <c r="C166">
        <f t="shared" si="51"/>
        <v>415.35242598363715</v>
      </c>
      <c r="K166">
        <v>190</v>
      </c>
      <c r="L166">
        <f t="shared" si="53"/>
        <v>-896</v>
      </c>
      <c r="N166">
        <f t="shared" si="55"/>
        <v>88</v>
      </c>
      <c r="O166">
        <f t="shared" si="52"/>
        <v>148.29505185052241</v>
      </c>
      <c r="P166">
        <f t="shared" si="56"/>
        <v>232.35197893454048</v>
      </c>
      <c r="AB166">
        <v>-400</v>
      </c>
      <c r="AC166">
        <f t="shared" si="54"/>
        <v>-588</v>
      </c>
    </row>
    <row r="167" spans="1:29" x14ac:dyDescent="0.3">
      <c r="A167">
        <f t="shared" si="57"/>
        <v>19</v>
      </c>
      <c r="B167">
        <f t="shared" si="50"/>
        <v>1288.8715529614515</v>
      </c>
      <c r="C167">
        <f t="shared" si="51"/>
        <v>395.37217251084178</v>
      </c>
      <c r="K167">
        <v>190</v>
      </c>
      <c r="L167">
        <f t="shared" si="53"/>
        <v>-895</v>
      </c>
      <c r="N167">
        <f t="shared" si="55"/>
        <v>89</v>
      </c>
      <c r="O167">
        <f t="shared" si="52"/>
        <v>144.24074413656581</v>
      </c>
      <c r="P167">
        <f t="shared" si="56"/>
        <v>232.46132170571553</v>
      </c>
      <c r="AB167">
        <v>-400</v>
      </c>
      <c r="AC167">
        <f t="shared" si="54"/>
        <v>-589</v>
      </c>
    </row>
    <row r="168" spans="1:29" x14ac:dyDescent="0.3">
      <c r="A168">
        <f t="shared" si="57"/>
        <v>18</v>
      </c>
      <c r="B168">
        <f t="shared" si="50"/>
        <v>1295.5934497216265</v>
      </c>
      <c r="C168">
        <f t="shared" si="51"/>
        <v>375.27160692020254</v>
      </c>
      <c r="K168">
        <v>190</v>
      </c>
      <c r="L168">
        <f t="shared" si="53"/>
        <v>-894</v>
      </c>
      <c r="N168">
        <f t="shared" si="55"/>
        <v>90</v>
      </c>
      <c r="O168">
        <f t="shared" si="52"/>
        <v>140.18514596024548</v>
      </c>
      <c r="P168">
        <f t="shared" si="56"/>
        <v>232.49992628165154</v>
      </c>
      <c r="AB168">
        <v>-400</v>
      </c>
      <c r="AC168">
        <f t="shared" si="54"/>
        <v>-590</v>
      </c>
    </row>
    <row r="169" spans="1:29" x14ac:dyDescent="0.3">
      <c r="A169">
        <f t="shared" si="57"/>
        <v>17</v>
      </c>
      <c r="B169">
        <f t="shared" si="50"/>
        <v>1301.9636983260409</v>
      </c>
      <c r="C169">
        <f t="shared" si="51"/>
        <v>355.05684583242345</v>
      </c>
      <c r="K169">
        <v>190</v>
      </c>
      <c r="L169">
        <f t="shared" si="53"/>
        <v>-893</v>
      </c>
      <c r="N169">
        <f t="shared" si="55"/>
        <v>91</v>
      </c>
      <c r="O169">
        <f t="shared" si="52"/>
        <v>136.12949144383819</v>
      </c>
      <c r="P169">
        <f t="shared" si="56"/>
        <v>232.46778091494031</v>
      </c>
      <c r="AB169">
        <v>-400</v>
      </c>
      <c r="AC169">
        <f t="shared" si="54"/>
        <v>-591</v>
      </c>
    </row>
    <row r="170" spans="1:29" x14ac:dyDescent="0.3">
      <c r="A170">
        <f t="shared" si="57"/>
        <v>16</v>
      </c>
      <c r="B170">
        <f t="shared" si="50"/>
        <v>1307.9803603021519</v>
      </c>
      <c r="C170">
        <f t="shared" si="51"/>
        <v>334.73404061800341</v>
      </c>
      <c r="K170">
        <v>190</v>
      </c>
      <c r="L170">
        <f t="shared" si="53"/>
        <v>-892</v>
      </c>
      <c r="N170">
        <f t="shared" si="55"/>
        <v>92</v>
      </c>
      <c r="O170">
        <f t="shared" si="52"/>
        <v>132.07501472676506</v>
      </c>
      <c r="P170">
        <f t="shared" si="56"/>
        <v>232.36489538744661</v>
      </c>
      <c r="AB170">
        <v>-400</v>
      </c>
      <c r="AC170">
        <f t="shared" si="54"/>
        <v>-592</v>
      </c>
    </row>
    <row r="171" spans="1:29" x14ac:dyDescent="0.3">
      <c r="A171">
        <f t="shared" si="57"/>
        <v>15</v>
      </c>
      <c r="B171">
        <f t="shared" si="50"/>
        <v>1313.6416047741543</v>
      </c>
      <c r="C171">
        <f t="shared" si="51"/>
        <v>314.30937552536943</v>
      </c>
      <c r="K171">
        <v>190</v>
      </c>
      <c r="L171">
        <f t="shared" si="53"/>
        <v>-891</v>
      </c>
      <c r="N171">
        <f t="shared" si="55"/>
        <v>93</v>
      </c>
      <c r="O171">
        <f t="shared" si="52"/>
        <v>128.02294959004166</v>
      </c>
      <c r="P171">
        <f t="shared" si="56"/>
        <v>232.1913010073317</v>
      </c>
      <c r="AB171">
        <v>-400</v>
      </c>
      <c r="AC171">
        <f t="shared" si="54"/>
        <v>-593</v>
      </c>
    </row>
    <row r="172" spans="1:29" x14ac:dyDescent="0.3">
      <c r="A172">
        <f t="shared" si="57"/>
        <v>14</v>
      </c>
      <c r="B172">
        <f t="shared" si="50"/>
        <v>1318.9457090201181</v>
      </c>
      <c r="C172">
        <f t="shared" si="51"/>
        <v>293.78906579900354</v>
      </c>
      <c r="K172">
        <v>190</v>
      </c>
      <c r="L172">
        <f t="shared" si="53"/>
        <v>-890</v>
      </c>
      <c r="N172">
        <f t="shared" si="55"/>
        <v>94</v>
      </c>
      <c r="O172">
        <f t="shared" si="52"/>
        <v>123.97452908083777</v>
      </c>
      <c r="P172">
        <f t="shared" si="56"/>
        <v>231.94705059952602</v>
      </c>
      <c r="AB172">
        <v>-400</v>
      </c>
      <c r="AC172">
        <f t="shared" si="54"/>
        <v>-594</v>
      </c>
    </row>
    <row r="173" spans="1:29" x14ac:dyDescent="0.3">
      <c r="A173">
        <f t="shared" si="57"/>
        <v>13</v>
      </c>
      <c r="B173">
        <f t="shared" si="50"/>
        <v>1323.8910589962143</v>
      </c>
      <c r="C173">
        <f t="shared" si="51"/>
        <v>273.17935578813825</v>
      </c>
      <c r="K173">
        <v>190</v>
      </c>
      <c r="L173">
        <f t="shared" si="53"/>
        <v>-889</v>
      </c>
      <c r="N173">
        <f t="shared" si="55"/>
        <v>95</v>
      </c>
      <c r="O173">
        <f t="shared" si="52"/>
        <v>119.93098513725934</v>
      </c>
      <c r="P173">
        <f t="shared" si="56"/>
        <v>231.63221848965463</v>
      </c>
      <c r="AB173">
        <v>-400</v>
      </c>
      <c r="AC173">
        <f t="shared" si="54"/>
        <v>-595</v>
      </c>
    </row>
    <row r="174" spans="1:29" x14ac:dyDescent="0.3">
      <c r="A174">
        <f t="shared" si="57"/>
        <v>12</v>
      </c>
      <c r="B174">
        <f t="shared" si="50"/>
        <v>1328.4761498278706</v>
      </c>
      <c r="C174">
        <f t="shared" si="51"/>
        <v>252.48651704659542</v>
      </c>
      <c r="K174">
        <v>190</v>
      </c>
      <c r="L174">
        <f t="shared" si="53"/>
        <v>-888</v>
      </c>
      <c r="N174">
        <f t="shared" si="55"/>
        <v>96</v>
      </c>
      <c r="O174">
        <f t="shared" si="52"/>
        <v>115.89354821346899</v>
      </c>
      <c r="P174">
        <f t="shared" si="56"/>
        <v>231.24690048141974</v>
      </c>
      <c r="AB174">
        <v>-400</v>
      </c>
      <c r="AC174">
        <f t="shared" si="54"/>
        <v>-596</v>
      </c>
    </row>
    <row r="175" spans="1:29" x14ac:dyDescent="0.3">
      <c r="A175">
        <f t="shared" si="57"/>
        <v>11</v>
      </c>
      <c r="B175">
        <f t="shared" si="50"/>
        <v>1332.6995862677054</v>
      </c>
      <c r="C175">
        <f t="shared" si="51"/>
        <v>231.71684642434641</v>
      </c>
      <c r="K175">
        <v>190</v>
      </c>
      <c r="L175">
        <f t="shared" si="53"/>
        <v>-887</v>
      </c>
      <c r="N175">
        <f t="shared" si="55"/>
        <v>97</v>
      </c>
      <c r="O175">
        <f t="shared" si="52"/>
        <v>111.86344690525753</v>
      </c>
      <c r="P175">
        <f t="shared" si="56"/>
        <v>230.79121382744782</v>
      </c>
      <c r="AB175">
        <v>-400</v>
      </c>
      <c r="AC175">
        <f t="shared" si="54"/>
        <v>-597</v>
      </c>
    </row>
    <row r="176" spans="1:29" x14ac:dyDescent="0.3">
      <c r="A176">
        <f t="shared" si="57"/>
        <v>10</v>
      </c>
      <c r="B176">
        <f t="shared" si="50"/>
        <v>1336.5600831201032</v>
      </c>
      <c r="C176">
        <f t="shared" si="51"/>
        <v>210.87666415137519</v>
      </c>
      <c r="K176">
        <v>190</v>
      </c>
      <c r="L176">
        <f t="shared" si="53"/>
        <v>-886</v>
      </c>
      <c r="N176">
        <f t="shared" si="55"/>
        <v>98</v>
      </c>
      <c r="O176">
        <f t="shared" si="52"/>
        <v>107.84190757618116</v>
      </c>
      <c r="P176">
        <f t="shared" si="56"/>
        <v>230.26529719360911</v>
      </c>
      <c r="AB176">
        <v>-400</v>
      </c>
      <c r="AC176">
        <f t="shared" si="54"/>
        <v>-598</v>
      </c>
    </row>
    <row r="177" spans="1:29" x14ac:dyDescent="0.3">
      <c r="A177">
        <f t="shared" si="57"/>
        <v>9</v>
      </c>
      <c r="B177">
        <f t="shared" si="50"/>
        <v>1340.0564656323002</v>
      </c>
      <c r="C177">
        <f t="shared" si="51"/>
        <v>189.97231191442609</v>
      </c>
      <c r="K177">
        <v>190</v>
      </c>
      <c r="L177">
        <f t="shared" si="53"/>
        <v>-885</v>
      </c>
      <c r="N177">
        <f t="shared" si="55"/>
        <v>99</v>
      </c>
      <c r="O177">
        <f t="shared" si="52"/>
        <v>103.83015398437803</v>
      </c>
      <c r="P177">
        <f t="shared" si="56"/>
        <v>229.66931061682186</v>
      </c>
      <c r="AB177">
        <v>-400</v>
      </c>
      <c r="AC177">
        <f t="shared" si="54"/>
        <v>-599</v>
      </c>
    </row>
    <row r="178" spans="1:29" x14ac:dyDescent="0.3">
      <c r="A178">
        <f t="shared" si="57"/>
        <v>8</v>
      </c>
      <c r="B178">
        <f t="shared" si="50"/>
        <v>1343.1876698518636</v>
      </c>
      <c r="C178">
        <f t="shared" si="51"/>
        <v>169.01015092722287</v>
      </c>
      <c r="K178">
        <v>190</v>
      </c>
      <c r="L178">
        <f t="shared" si="53"/>
        <v>-884</v>
      </c>
      <c r="N178">
        <f t="shared" si="55"/>
        <v>100</v>
      </c>
      <c r="O178">
        <f t="shared" si="52"/>
        <v>99.829406910177255</v>
      </c>
      <c r="P178">
        <f t="shared" si="56"/>
        <v>229.00343545635269</v>
      </c>
      <c r="AB178">
        <v>-400</v>
      </c>
      <c r="AC178">
        <f t="shared" si="54"/>
        <v>-600</v>
      </c>
    </row>
    <row r="179" spans="1:29" x14ac:dyDescent="0.3">
      <c r="A179">
        <f t="shared" si="57"/>
        <v>7</v>
      </c>
      <c r="B179">
        <f t="shared" si="50"/>
        <v>1345.9527429504531</v>
      </c>
      <c r="C179">
        <f t="shared" si="51"/>
        <v>147.99655999474552</v>
      </c>
      <c r="K179">
        <v>190</v>
      </c>
      <c r="L179">
        <f t="shared" si="53"/>
        <v>-883</v>
      </c>
      <c r="N179">
        <f t="shared" si="55"/>
        <v>101</v>
      </c>
      <c r="O179">
        <f t="shared" si="52"/>
        <v>95.840883784614519</v>
      </c>
      <c r="P179">
        <f t="shared" si="56"/>
        <v>228.2678743386289</v>
      </c>
      <c r="AB179">
        <v>-400</v>
      </c>
      <c r="AC179">
        <f t="shared" si="54"/>
        <v>-601</v>
      </c>
    </row>
    <row r="180" spans="1:29" x14ac:dyDescent="0.3">
      <c r="A180">
        <f t="shared" si="57"/>
        <v>6</v>
      </c>
      <c r="B180">
        <f t="shared" si="50"/>
        <v>1348.3508435137667</v>
      </c>
      <c r="C180">
        <f t="shared" si="51"/>
        <v>126.93793357215395</v>
      </c>
      <c r="K180">
        <v>190</v>
      </c>
      <c r="L180">
        <f t="shared" si="53"/>
        <v>-882</v>
      </c>
      <c r="N180">
        <f t="shared" si="55"/>
        <v>102</v>
      </c>
      <c r="O180">
        <f t="shared" si="52"/>
        <v>91.86579831896654</v>
      </c>
      <c r="P180">
        <f t="shared" si="56"/>
        <v>227.46285109557911</v>
      </c>
      <c r="AB180">
        <v>-400</v>
      </c>
      <c r="AC180">
        <f t="shared" si="54"/>
        <v>-602</v>
      </c>
    </row>
    <row r="181" spans="1:29" x14ac:dyDescent="0.3">
      <c r="A181">
        <f t="shared" si="57"/>
        <v>5</v>
      </c>
      <c r="B181">
        <f t="shared" si="50"/>
        <v>1350.3812417975844</v>
      </c>
      <c r="C181">
        <f t="shared" si="51"/>
        <v>105.84067981894934</v>
      </c>
      <c r="K181">
        <v>190</v>
      </c>
      <c r="L181">
        <f t="shared" si="53"/>
        <v>-881</v>
      </c>
      <c r="N181">
        <f t="shared" si="55"/>
        <v>103</v>
      </c>
      <c r="O181">
        <f t="shared" si="52"/>
        <v>87.905360135417851</v>
      </c>
      <c r="P181">
        <f t="shared" si="56"/>
        <v>226.58861069652087</v>
      </c>
      <c r="AB181">
        <v>-400</v>
      </c>
      <c r="AC181">
        <f t="shared" si="54"/>
        <v>-603</v>
      </c>
    </row>
    <row r="182" spans="1:29" x14ac:dyDescent="0.3">
      <c r="A182">
        <f t="shared" si="57"/>
        <v>4</v>
      </c>
      <c r="B182">
        <f t="shared" si="50"/>
        <v>1352.0433199498304</v>
      </c>
      <c r="C182">
        <f t="shared" si="51"/>
        <v>84.7112186489653</v>
      </c>
      <c r="K182">
        <v>190</v>
      </c>
      <c r="L182">
        <f t="shared" si="53"/>
        <v>-880</v>
      </c>
      <c r="N182">
        <f t="shared" si="55"/>
        <v>104</v>
      </c>
      <c r="O182">
        <f t="shared" si="52"/>
        <v>83.960774398971395</v>
      </c>
      <c r="P182">
        <f t="shared" si="56"/>
        <v>225.64541917361635</v>
      </c>
      <c r="AB182">
        <v>-400</v>
      </c>
      <c r="AC182">
        <f t="shared" si="54"/>
        <v>-604</v>
      </c>
    </row>
    <row r="183" spans="1:29" x14ac:dyDescent="0.3">
      <c r="A183">
        <f t="shared" si="57"/>
        <v>3</v>
      </c>
      <c r="B183">
        <f t="shared" si="50"/>
        <v>1353.3365721985856</v>
      </c>
      <c r="C183">
        <f t="shared" si="51"/>
        <v>63.555979776782195</v>
      </c>
      <c r="K183">
        <v>190</v>
      </c>
      <c r="L183">
        <f t="shared" si="53"/>
        <v>-879</v>
      </c>
      <c r="N183">
        <f t="shared" si="55"/>
        <v>105</v>
      </c>
      <c r="O183">
        <f t="shared" si="52"/>
        <v>80.033241450715792</v>
      </c>
      <c r="P183">
        <f t="shared" si="56"/>
        <v>224.63356354091846</v>
      </c>
      <c r="AB183">
        <v>-400</v>
      </c>
      <c r="AC183">
        <f t="shared" si="54"/>
        <v>-605</v>
      </c>
    </row>
    <row r="184" spans="1:29" x14ac:dyDescent="0.3">
      <c r="A184">
        <f t="shared" si="57"/>
        <v>2</v>
      </c>
      <c r="B184">
        <f t="shared" si="50"/>
        <v>1354.2606050059937</v>
      </c>
      <c r="C184">
        <f t="shared" si="51"/>
        <v>42.381400761159007</v>
      </c>
      <c r="K184">
        <v>190</v>
      </c>
      <c r="L184">
        <f t="shared" si="53"/>
        <v>-878</v>
      </c>
      <c r="N184">
        <f t="shared" si="55"/>
        <v>106</v>
      </c>
      <c r="O184">
        <f t="shared" si="52"/>
        <v>76.123956442560342</v>
      </c>
      <c r="P184">
        <f t="shared" si="56"/>
        <v>223.55335170703228</v>
      </c>
      <c r="AB184">
        <v>-400</v>
      </c>
      <c r="AC184">
        <f t="shared" si="54"/>
        <v>-606</v>
      </c>
    </row>
    <row r="185" spans="1:29" x14ac:dyDescent="0.3">
      <c r="A185">
        <f t="shared" si="57"/>
        <v>1</v>
      </c>
      <c r="B185">
        <f t="shared" si="50"/>
        <v>1354.8151371880172</v>
      </c>
      <c r="C185">
        <f t="shared" si="51"/>
        <v>21.193925046078242</v>
      </c>
      <c r="K185">
        <v>190</v>
      </c>
      <c r="L185">
        <f t="shared" si="53"/>
        <v>-877</v>
      </c>
      <c r="N185">
        <f t="shared" si="55"/>
        <v>107</v>
      </c>
      <c r="O185">
        <f t="shared" si="52"/>
        <v>72.23410897354961</v>
      </c>
      <c r="P185">
        <f t="shared" si="56"/>
        <v>222.40511238141818</v>
      </c>
      <c r="AB185">
        <v>-400</v>
      </c>
      <c r="AC185">
        <f t="shared" si="54"/>
        <v>-607</v>
      </c>
    </row>
    <row r="186" spans="1:29" x14ac:dyDescent="0.3">
      <c r="A186">
        <f t="shared" si="57"/>
        <v>0</v>
      </c>
      <c r="B186">
        <f t="shared" si="50"/>
        <v>1355</v>
      </c>
      <c r="C186">
        <f t="shared" si="51"/>
        <v>0</v>
      </c>
      <c r="K186">
        <v>190</v>
      </c>
      <c r="L186">
        <f t="shared" si="53"/>
        <v>-876</v>
      </c>
      <c r="N186">
        <f t="shared" si="55"/>
        <v>108</v>
      </c>
      <c r="O186">
        <f t="shared" si="52"/>
        <v>68.364882727866728</v>
      </c>
      <c r="P186">
        <f t="shared" si="56"/>
        <v>221.18919497436511</v>
      </c>
      <c r="AB186">
        <v>-400</v>
      </c>
      <c r="AC186">
        <f t="shared" si="54"/>
        <v>-608</v>
      </c>
    </row>
    <row r="187" spans="1:29" x14ac:dyDescent="0.3">
      <c r="A187">
        <f t="shared" si="57"/>
        <v>-1</v>
      </c>
      <c r="B187">
        <f t="shared" si="50"/>
        <v>1354.8151371880172</v>
      </c>
      <c r="C187">
        <f t="shared" si="51"/>
        <v>-21.193925046078242</v>
      </c>
      <c r="K187">
        <v>190</v>
      </c>
      <c r="L187">
        <f t="shared" si="53"/>
        <v>-875</v>
      </c>
      <c r="N187">
        <f t="shared" si="55"/>
        <v>109</v>
      </c>
      <c r="O187">
        <f t="shared" si="52"/>
        <v>64.517455114637585</v>
      </c>
      <c r="P187">
        <f t="shared" si="56"/>
        <v>219.90596949066492</v>
      </c>
      <c r="AB187">
        <v>-400</v>
      </c>
      <c r="AC187">
        <f t="shared" si="54"/>
        <v>-609</v>
      </c>
    </row>
    <row r="188" spans="1:29" x14ac:dyDescent="0.3">
      <c r="A188">
        <f t="shared" si="57"/>
        <v>-2</v>
      </c>
      <c r="B188">
        <f t="shared" si="50"/>
        <v>1354.2606050059937</v>
      </c>
      <c r="C188">
        <f t="shared" si="51"/>
        <v>-42.381400761159007</v>
      </c>
      <c r="K188">
        <v>190</v>
      </c>
      <c r="L188">
        <f t="shared" si="53"/>
        <v>-874</v>
      </c>
      <c r="N188">
        <f t="shared" si="55"/>
        <v>110</v>
      </c>
      <c r="O188">
        <f t="shared" si="52"/>
        <v>60.692996909643966</v>
      </c>
      <c r="P188">
        <f t="shared" si="56"/>
        <v>218.55582641701929</v>
      </c>
      <c r="AB188">
        <v>-400</v>
      </c>
      <c r="AC188">
        <f t="shared" si="54"/>
        <v>-610</v>
      </c>
    </row>
    <row r="189" spans="1:29" x14ac:dyDescent="0.3">
      <c r="A189">
        <f t="shared" si="57"/>
        <v>-3</v>
      </c>
      <c r="B189">
        <f t="shared" si="50"/>
        <v>1353.3365721985856</v>
      </c>
      <c r="C189">
        <f t="shared" si="51"/>
        <v>-63.555979776782195</v>
      </c>
      <c r="K189">
        <v>190</v>
      </c>
      <c r="L189">
        <f t="shared" si="53"/>
        <v>-873</v>
      </c>
      <c r="N189">
        <f t="shared" si="55"/>
        <v>111</v>
      </c>
      <c r="O189">
        <f t="shared" si="52"/>
        <v>56.892671899055671</v>
      </c>
      <c r="P189">
        <f t="shared" si="56"/>
        <v>217.13917660321454</v>
      </c>
      <c r="AB189">
        <v>-400</v>
      </c>
      <c r="AC189">
        <f t="shared" si="54"/>
        <v>-611</v>
      </c>
    </row>
    <row r="190" spans="1:29" x14ac:dyDescent="0.3">
      <c r="A190">
        <f t="shared" si="57"/>
        <v>-4</v>
      </c>
      <c r="B190">
        <f t="shared" si="50"/>
        <v>1352.0433199498304</v>
      </c>
      <c r="C190">
        <f t="shared" si="51"/>
        <v>-84.7112186489653</v>
      </c>
      <c r="K190">
        <v>190</v>
      </c>
      <c r="L190">
        <f t="shared" si="53"/>
        <v>-872</v>
      </c>
      <c r="N190">
        <f t="shared" si="55"/>
        <v>112</v>
      </c>
      <c r="O190">
        <f t="shared" si="52"/>
        <v>53.117636525288972</v>
      </c>
      <c r="P190">
        <f t="shared" si="56"/>
        <v>215.65645113709954</v>
      </c>
      <c r="AB190">
        <v>-400</v>
      </c>
      <c r="AC190">
        <f t="shared" si="54"/>
        <v>-612</v>
      </c>
    </row>
    <row r="191" spans="1:29" x14ac:dyDescent="0.3">
      <c r="A191">
        <f t="shared" si="57"/>
        <v>-5</v>
      </c>
      <c r="B191">
        <f t="shared" si="50"/>
        <v>1350.3812417975844</v>
      </c>
      <c r="C191">
        <f t="shared" si="51"/>
        <v>-105.84067981894934</v>
      </c>
      <c r="K191">
        <v>190</v>
      </c>
      <c r="L191">
        <f t="shared" si="53"/>
        <v>-871</v>
      </c>
      <c r="N191">
        <f t="shared" si="55"/>
        <v>113</v>
      </c>
      <c r="O191">
        <f t="shared" si="52"/>
        <v>49.369039535100271</v>
      </c>
      <c r="P191">
        <f t="shared" si="56"/>
        <v>214.10810121340523</v>
      </c>
      <c r="AB191">
        <v>-400</v>
      </c>
      <c r="AC191">
        <f t="shared" si="54"/>
        <v>-613</v>
      </c>
    </row>
    <row r="192" spans="1:29" x14ac:dyDescent="0.3">
      <c r="A192">
        <f t="shared" si="57"/>
        <v>-6</v>
      </c>
      <c r="B192">
        <f t="shared" si="50"/>
        <v>1348.3508435137667</v>
      </c>
      <c r="C192">
        <f t="shared" si="51"/>
        <v>-126.93793357215395</v>
      </c>
      <c r="K192">
        <v>190</v>
      </c>
      <c r="L192">
        <f t="shared" si="53"/>
        <v>-870</v>
      </c>
      <c r="N192">
        <f t="shared" si="55"/>
        <v>114</v>
      </c>
      <c r="O192">
        <f t="shared" si="52"/>
        <v>45.64802163002139</v>
      </c>
      <c r="P192">
        <f t="shared" si="56"/>
        <v>212.49459799644575</v>
      </c>
      <c r="AB192">
        <v>-400</v>
      </c>
      <c r="AC192">
        <f t="shared" si="54"/>
        <v>-614</v>
      </c>
    </row>
    <row r="193" spans="1:29" x14ac:dyDescent="0.3">
      <c r="A193">
        <f t="shared" si="57"/>
        <v>-7</v>
      </c>
      <c r="B193">
        <f t="shared" si="50"/>
        <v>1345.9527429504531</v>
      </c>
      <c r="C193">
        <f t="shared" si="51"/>
        <v>-147.99655999474552</v>
      </c>
      <c r="K193">
        <v>190</v>
      </c>
      <c r="L193">
        <f t="shared" si="53"/>
        <v>-869</v>
      </c>
      <c r="N193">
        <f t="shared" si="55"/>
        <v>115</v>
      </c>
      <c r="O193">
        <f t="shared" si="52"/>
        <v>41.955715119243138</v>
      </c>
      <c r="P193">
        <f t="shared" si="56"/>
        <v>210.81643247674265</v>
      </c>
      <c r="AB193">
        <v>-400</v>
      </c>
      <c r="AC193">
        <f t="shared" si="54"/>
        <v>-615</v>
      </c>
    </row>
    <row r="194" spans="1:29" x14ac:dyDescent="0.3">
      <c r="A194">
        <f t="shared" si="57"/>
        <v>-8</v>
      </c>
      <c r="B194">
        <f t="shared" ref="B194:B246" si="58" xml:space="preserve"> 140 + 1215*COS(A194*3.14/180)</f>
        <v>1343.1876698518636</v>
      </c>
      <c r="C194">
        <f t="shared" ref="C194:C236" si="59" xml:space="preserve"> 0 + 1215*SIN(A194*3.14/180)</f>
        <v>-169.01015092722287</v>
      </c>
      <c r="K194">
        <v>190</v>
      </c>
      <c r="L194">
        <f t="shared" si="53"/>
        <v>-868</v>
      </c>
      <c r="AB194">
        <v>-400</v>
      </c>
      <c r="AC194">
        <f t="shared" si="54"/>
        <v>-616</v>
      </c>
    </row>
    <row r="195" spans="1:29" x14ac:dyDescent="0.3">
      <c r="A195">
        <f t="shared" si="57"/>
        <v>-9</v>
      </c>
      <c r="B195">
        <f t="shared" si="58"/>
        <v>1340.0564656323002</v>
      </c>
      <c r="C195">
        <f t="shared" si="59"/>
        <v>-189.97231191442609</v>
      </c>
      <c r="K195">
        <v>190</v>
      </c>
      <c r="L195">
        <f t="shared" ref="L195:L258" si="60">L194+1</f>
        <v>-867</v>
      </c>
      <c r="AB195">
        <v>-400</v>
      </c>
      <c r="AC195">
        <f>AC194-1</f>
        <v>-617</v>
      </c>
    </row>
    <row r="196" spans="1:29" x14ac:dyDescent="0.3">
      <c r="A196">
        <f t="shared" si="57"/>
        <v>-10</v>
      </c>
      <c r="B196">
        <f t="shared" si="58"/>
        <v>1336.5600831201032</v>
      </c>
      <c r="C196">
        <f t="shared" si="59"/>
        <v>-210.87666415137519</v>
      </c>
      <c r="K196">
        <v>190</v>
      </c>
      <c r="L196">
        <f t="shared" si="60"/>
        <v>-866</v>
      </c>
      <c r="AB196">
        <v>-400</v>
      </c>
      <c r="AC196">
        <f>AC195-1</f>
        <v>-618</v>
      </c>
    </row>
    <row r="197" spans="1:29" x14ac:dyDescent="0.3">
      <c r="A197">
        <f t="shared" si="57"/>
        <v>-11</v>
      </c>
      <c r="B197">
        <f t="shared" si="58"/>
        <v>1332.6995862677054</v>
      </c>
      <c r="C197">
        <f t="shared" si="59"/>
        <v>-231.71684642434641</v>
      </c>
      <c r="K197">
        <v>190</v>
      </c>
      <c r="L197">
        <f t="shared" si="60"/>
        <v>-865</v>
      </c>
      <c r="AB197">
        <v>-400</v>
      </c>
      <c r="AC197">
        <f>AC196-1</f>
        <v>-619</v>
      </c>
    </row>
    <row r="198" spans="1:29" x14ac:dyDescent="0.3">
      <c r="A198">
        <f t="shared" si="57"/>
        <v>-12</v>
      </c>
      <c r="B198">
        <f t="shared" si="58"/>
        <v>1328.4761498278706</v>
      </c>
      <c r="C198">
        <f t="shared" si="59"/>
        <v>-252.48651704659542</v>
      </c>
      <c r="K198">
        <v>190</v>
      </c>
      <c r="L198">
        <f t="shared" si="60"/>
        <v>-864</v>
      </c>
    </row>
    <row r="199" spans="1:29" x14ac:dyDescent="0.3">
      <c r="A199">
        <f t="shared" si="57"/>
        <v>-13</v>
      </c>
      <c r="B199">
        <f t="shared" si="58"/>
        <v>1323.8910589962143</v>
      </c>
      <c r="C199">
        <f t="shared" si="59"/>
        <v>-273.17935578813825</v>
      </c>
      <c r="K199">
        <v>190</v>
      </c>
      <c r="L199">
        <f t="shared" si="60"/>
        <v>-863</v>
      </c>
    </row>
    <row r="200" spans="1:29" x14ac:dyDescent="0.3">
      <c r="A200">
        <f t="shared" si="57"/>
        <v>-14</v>
      </c>
      <c r="B200">
        <f t="shared" si="58"/>
        <v>1318.9457090201181</v>
      </c>
      <c r="C200">
        <f t="shared" si="59"/>
        <v>-293.78906579900354</v>
      </c>
      <c r="K200">
        <v>190</v>
      </c>
      <c r="L200">
        <f t="shared" si="60"/>
        <v>-862</v>
      </c>
    </row>
    <row r="201" spans="1:29" x14ac:dyDescent="0.3">
      <c r="A201">
        <f t="shared" si="57"/>
        <v>-15</v>
      </c>
      <c r="B201">
        <f t="shared" si="58"/>
        <v>1313.6416047741543</v>
      </c>
      <c r="C201">
        <f t="shared" si="59"/>
        <v>-314.30937552536943</v>
      </c>
      <c r="K201">
        <v>190</v>
      </c>
      <c r="L201">
        <f t="shared" si="60"/>
        <v>-861</v>
      </c>
    </row>
    <row r="202" spans="1:29" x14ac:dyDescent="0.3">
      <c r="A202">
        <f t="shared" si="57"/>
        <v>-16</v>
      </c>
      <c r="B202">
        <f t="shared" si="58"/>
        <v>1307.9803603021519</v>
      </c>
      <c r="C202">
        <f t="shared" si="59"/>
        <v>-334.73404061800341</v>
      </c>
      <c r="K202">
        <v>190</v>
      </c>
      <c r="L202">
        <f t="shared" si="60"/>
        <v>-860</v>
      </c>
    </row>
    <row r="203" spans="1:29" x14ac:dyDescent="0.3">
      <c r="A203">
        <f t="shared" si="57"/>
        <v>-17</v>
      </c>
      <c r="B203">
        <f t="shared" si="58"/>
        <v>1301.9636983260409</v>
      </c>
      <c r="C203">
        <f t="shared" si="59"/>
        <v>-355.05684583242345</v>
      </c>
      <c r="K203">
        <v>190</v>
      </c>
      <c r="L203">
        <f t="shared" si="60"/>
        <v>-859</v>
      </c>
    </row>
    <row r="204" spans="1:29" x14ac:dyDescent="0.3">
      <c r="A204">
        <f t="shared" si="57"/>
        <v>-18</v>
      </c>
      <c r="B204">
        <f t="shared" si="58"/>
        <v>1295.5934497216265</v>
      </c>
      <c r="C204">
        <f t="shared" si="59"/>
        <v>-375.27160692020254</v>
      </c>
      <c r="K204">
        <v>190</v>
      </c>
      <c r="L204">
        <f t="shared" si="60"/>
        <v>-858</v>
      </c>
    </row>
    <row r="205" spans="1:29" x14ac:dyDescent="0.3">
      <c r="A205">
        <f t="shared" si="57"/>
        <v>-19</v>
      </c>
      <c r="B205">
        <f t="shared" si="58"/>
        <v>1288.8715529614515</v>
      </c>
      <c r="C205">
        <f t="shared" si="59"/>
        <v>-395.37217251084178</v>
      </c>
      <c r="K205">
        <v>190</v>
      </c>
      <c r="L205">
        <f t="shared" si="60"/>
        <v>-857</v>
      </c>
    </row>
    <row r="206" spans="1:29" x14ac:dyDescent="0.3">
      <c r="A206">
        <f t="shared" si="57"/>
        <v>-20</v>
      </c>
      <c r="B206">
        <f t="shared" si="58"/>
        <v>1281.8000535249187</v>
      </c>
      <c r="C206">
        <f t="shared" si="59"/>
        <v>-415.35242598363715</v>
      </c>
      <c r="K206">
        <v>190</v>
      </c>
      <c r="L206">
        <f t="shared" si="60"/>
        <v>-856</v>
      </c>
    </row>
    <row r="207" spans="1:29" x14ac:dyDescent="0.3">
      <c r="A207">
        <f t="shared" si="57"/>
        <v>-21</v>
      </c>
      <c r="B207">
        <f t="shared" si="58"/>
        <v>1274.3811032758481</v>
      </c>
      <c r="C207">
        <f t="shared" si="59"/>
        <v>-435.20628732897387</v>
      </c>
      <c r="K207">
        <v>190</v>
      </c>
      <c r="L207">
        <f t="shared" si="60"/>
        <v>-855</v>
      </c>
    </row>
    <row r="208" spans="1:29" x14ac:dyDescent="0.3">
      <c r="A208">
        <f t="shared" si="57"/>
        <v>-22</v>
      </c>
      <c r="B208">
        <f t="shared" si="58"/>
        <v>1266.616959807664</v>
      </c>
      <c r="C208">
        <f t="shared" si="59"/>
        <v>-454.92771499847805</v>
      </c>
      <c r="K208">
        <v>190</v>
      </c>
      <c r="L208">
        <f t="shared" si="60"/>
        <v>-854</v>
      </c>
    </row>
    <row r="209" spans="1:12" x14ac:dyDescent="0.3">
      <c r="A209">
        <f t="shared" si="57"/>
        <v>-23</v>
      </c>
      <c r="B209">
        <f t="shared" si="58"/>
        <v>1258.5099857564057</v>
      </c>
      <c r="C209">
        <f t="shared" si="59"/>
        <v>-474.51070774346624</v>
      </c>
      <c r="K209">
        <v>190</v>
      </c>
      <c r="L209">
        <f t="shared" si="60"/>
        <v>-853</v>
      </c>
    </row>
    <row r="210" spans="1:12" x14ac:dyDescent="0.3">
      <c r="A210">
        <f t="shared" si="57"/>
        <v>-24</v>
      </c>
      <c r="B210">
        <f t="shared" si="58"/>
        <v>1250.0626480817766</v>
      </c>
      <c r="C210">
        <f t="shared" si="59"/>
        <v>-493.94930644113049</v>
      </c>
      <c r="K210">
        <v>190</v>
      </c>
      <c r="L210">
        <f t="shared" si="60"/>
        <v>-852</v>
      </c>
    </row>
    <row r="211" spans="1:12" x14ac:dyDescent="0.3">
      <c r="A211">
        <f t="shared" si="57"/>
        <v>-25</v>
      </c>
      <c r="B211">
        <f t="shared" si="58"/>
        <v>1241.2775173164457</v>
      </c>
      <c r="C211">
        <f t="shared" si="59"/>
        <v>-513.23759590790462</v>
      </c>
      <c r="K211">
        <v>190</v>
      </c>
      <c r="L211">
        <f t="shared" si="60"/>
        <v>-851</v>
      </c>
    </row>
    <row r="212" spans="1:12" x14ac:dyDescent="0.3">
      <c r="A212">
        <f t="shared" ref="A212:A236" si="61">A211-1</f>
        <v>-26</v>
      </c>
      <c r="B212">
        <f t="shared" si="58"/>
        <v>1232.1572667838318</v>
      </c>
      <c r="C212">
        <f t="shared" si="59"/>
        <v>-532.36970669946106</v>
      </c>
      <c r="K212">
        <v>190</v>
      </c>
      <c r="L212">
        <f t="shared" si="60"/>
        <v>-850</v>
      </c>
    </row>
    <row r="213" spans="1:12" x14ac:dyDescent="0.3">
      <c r="A213">
        <f t="shared" si="61"/>
        <v>-27</v>
      </c>
      <c r="B213">
        <f t="shared" si="58"/>
        <v>1222.7046717846085</v>
      </c>
      <c r="C213">
        <f t="shared" si="59"/>
        <v>-551.3398168967874</v>
      </c>
      <c r="K213">
        <v>190</v>
      </c>
      <c r="L213">
        <f t="shared" si="60"/>
        <v>-849</v>
      </c>
    </row>
    <row r="214" spans="1:12" x14ac:dyDescent="0.3">
      <c r="A214">
        <f t="shared" si="61"/>
        <v>-28</v>
      </c>
      <c r="B214">
        <f t="shared" si="58"/>
        <v>1212.922608752179</v>
      </c>
      <c r="C214">
        <f t="shared" si="59"/>
        <v>-570.14215387780143</v>
      </c>
      <c r="K214">
        <v>190</v>
      </c>
      <c r="L214">
        <f t="shared" si="60"/>
        <v>-848</v>
      </c>
    </row>
    <row r="215" spans="1:12" x14ac:dyDescent="0.3">
      <c r="A215">
        <f t="shared" si="61"/>
        <v>-29</v>
      </c>
      <c r="B215">
        <f t="shared" si="58"/>
        <v>1202.8140543773727</v>
      </c>
      <c r="C215">
        <f t="shared" si="59"/>
        <v>-588.77099607396667</v>
      </c>
      <c r="K215">
        <v>190</v>
      </c>
      <c r="L215">
        <f t="shared" si="60"/>
        <v>-847</v>
      </c>
    </row>
    <row r="216" spans="1:12" x14ac:dyDescent="0.3">
      <c r="A216">
        <f t="shared" si="61"/>
        <v>-30</v>
      </c>
      <c r="B216">
        <f t="shared" si="58"/>
        <v>1192.3820847026375</v>
      </c>
      <c r="C216">
        <f t="shared" si="59"/>
        <v>-607.22067471136938</v>
      </c>
      <c r="K216">
        <v>190</v>
      </c>
      <c r="L216">
        <f t="shared" si="60"/>
        <v>-846</v>
      </c>
    </row>
    <row r="217" spans="1:12" x14ac:dyDescent="0.3">
      <c r="A217">
        <f t="shared" si="61"/>
        <v>-31</v>
      </c>
      <c r="B217">
        <f t="shared" si="58"/>
        <v>1181.6298741859955</v>
      </c>
      <c r="C217">
        <f t="shared" si="59"/>
        <v>-625.48557553573335</v>
      </c>
      <c r="K217">
        <v>190</v>
      </c>
      <c r="L217">
        <f t="shared" si="60"/>
        <v>-845</v>
      </c>
    </row>
    <row r="218" spans="1:12" x14ac:dyDescent="0.3">
      <c r="A218">
        <f t="shared" si="61"/>
        <v>-32</v>
      </c>
      <c r="B218">
        <f t="shared" si="58"/>
        <v>1170.5606947350532</v>
      </c>
      <c r="C218">
        <f t="shared" si="59"/>
        <v>-643.56014052084083</v>
      </c>
      <c r="K218">
        <v>190</v>
      </c>
      <c r="L218">
        <f t="shared" si="60"/>
        <v>-844</v>
      </c>
    </row>
    <row r="219" spans="1:12" x14ac:dyDescent="0.3">
      <c r="A219">
        <f t="shared" si="61"/>
        <v>-33</v>
      </c>
      <c r="B219">
        <f t="shared" si="58"/>
        <v>1159.177914711358</v>
      </c>
      <c r="C219">
        <f t="shared" si="59"/>
        <v>-661.43886955984681</v>
      </c>
      <c r="K219">
        <v>190</v>
      </c>
      <c r="L219">
        <f t="shared" si="60"/>
        <v>-843</v>
      </c>
    </row>
    <row r="220" spans="1:12" x14ac:dyDescent="0.3">
      <c r="A220">
        <f t="shared" si="61"/>
        <v>-34</v>
      </c>
      <c r="B220">
        <f t="shared" si="58"/>
        <v>1147.4849979054002</v>
      </c>
      <c r="C220">
        <f t="shared" si="59"/>
        <v>-679.11632213896576</v>
      </c>
      <c r="K220">
        <v>190</v>
      </c>
      <c r="L220">
        <f t="shared" si="60"/>
        <v>-842</v>
      </c>
    </row>
    <row r="221" spans="1:12" x14ac:dyDescent="0.3">
      <c r="A221">
        <f t="shared" si="61"/>
        <v>-35</v>
      </c>
      <c r="B221">
        <f t="shared" si="58"/>
        <v>1135.4855024825815</v>
      </c>
      <c r="C221">
        <f t="shared" si="59"/>
        <v>-696.58711899302443</v>
      </c>
      <c r="K221">
        <v>190</v>
      </c>
      <c r="L221">
        <f t="shared" si="60"/>
        <v>-841</v>
      </c>
    </row>
    <row r="222" spans="1:12" x14ac:dyDescent="0.3">
      <c r="A222">
        <f t="shared" si="61"/>
        <v>-36</v>
      </c>
      <c r="B222">
        <f t="shared" si="58"/>
        <v>1123.1830799004592</v>
      </c>
      <c r="C222">
        <f t="shared" si="59"/>
        <v>-713.84594374237861</v>
      </c>
      <c r="K222">
        <v>190</v>
      </c>
      <c r="L222">
        <f t="shared" si="60"/>
        <v>-840</v>
      </c>
    </row>
    <row r="223" spans="1:12" x14ac:dyDescent="0.3">
      <c r="A223">
        <f t="shared" si="61"/>
        <v>-37</v>
      </c>
      <c r="B223">
        <f t="shared" si="58"/>
        <v>1110.5814737976057</v>
      </c>
      <c r="C223">
        <f t="shared" si="59"/>
        <v>-730.88754451069144</v>
      </c>
      <c r="K223">
        <v>190</v>
      </c>
      <c r="L223">
        <f t="shared" si="60"/>
        <v>-839</v>
      </c>
    </row>
    <row r="224" spans="1:12" x14ac:dyDescent="0.3">
      <c r="A224">
        <f t="shared" si="61"/>
        <v>-38</v>
      </c>
      <c r="B224">
        <f t="shared" si="58"/>
        <v>1097.684518854415</v>
      </c>
      <c r="C224">
        <f t="shared" si="59"/>
        <v>-747.70673552308415</v>
      </c>
      <c r="K224">
        <v>190</v>
      </c>
      <c r="L224">
        <f t="shared" si="60"/>
        <v>-838</v>
      </c>
    </row>
    <row r="225" spans="1:12" x14ac:dyDescent="0.3">
      <c r="A225">
        <f t="shared" si="61"/>
        <v>-39</v>
      </c>
      <c r="B225">
        <f t="shared" si="58"/>
        <v>1084.4961396262079</v>
      </c>
      <c r="C225">
        <f t="shared" si="59"/>
        <v>-764.29839868417275</v>
      </c>
      <c r="K225">
        <v>190</v>
      </c>
      <c r="L225">
        <f t="shared" si="60"/>
        <v>-837</v>
      </c>
    </row>
    <row r="226" spans="1:12" x14ac:dyDescent="0.3">
      <c r="A226">
        <f t="shared" si="61"/>
        <v>-40</v>
      </c>
      <c r="B226">
        <f t="shared" si="58"/>
        <v>1071.020349348983</v>
      </c>
      <c r="C226">
        <f t="shared" si="59"/>
        <v>-780.65748513550898</v>
      </c>
      <c r="K226">
        <v>190</v>
      </c>
      <c r="L226">
        <f t="shared" si="60"/>
        <v>-836</v>
      </c>
    </row>
    <row r="227" spans="1:12" x14ac:dyDescent="0.3">
      <c r="A227">
        <f t="shared" si="61"/>
        <v>-41</v>
      </c>
      <c r="B227">
        <f t="shared" si="58"/>
        <v>1057.2612487181882</v>
      </c>
      <c r="C227">
        <f t="shared" si="59"/>
        <v>-796.77901679195213</v>
      </c>
      <c r="K227">
        <v>190</v>
      </c>
      <c r="L227">
        <f t="shared" si="60"/>
        <v>-835</v>
      </c>
    </row>
    <row r="228" spans="1:12" x14ac:dyDescent="0.3">
      <c r="A228">
        <f t="shared" si="61"/>
        <v>-42</v>
      </c>
      <c r="B228">
        <f t="shared" si="58"/>
        <v>1043.2230246408735</v>
      </c>
      <c r="C228">
        <f t="shared" si="59"/>
        <v>-812.65808785650563</v>
      </c>
      <c r="K228">
        <v>190</v>
      </c>
      <c r="L228">
        <f t="shared" si="60"/>
        <v>-834</v>
      </c>
    </row>
    <row r="229" spans="1:12" x14ac:dyDescent="0.3">
      <c r="A229">
        <f t="shared" si="61"/>
        <v>-43</v>
      </c>
      <c r="B229">
        <f t="shared" si="58"/>
        <v>1028.9099489616119</v>
      </c>
      <c r="C229">
        <f t="shared" si="59"/>
        <v>-828.28986631315502</v>
      </c>
      <c r="K229">
        <v>190</v>
      </c>
      <c r="L229">
        <f t="shared" si="60"/>
        <v>-833</v>
      </c>
    </row>
    <row r="230" spans="1:12" x14ac:dyDescent="0.3">
      <c r="A230">
        <f t="shared" si="61"/>
        <v>-44</v>
      </c>
      <c r="B230">
        <f t="shared" si="58"/>
        <v>1014.3263771625736</v>
      </c>
      <c r="C230">
        <f t="shared" si="59"/>
        <v>-843.66959539725553</v>
      </c>
      <c r="K230">
        <v>190</v>
      </c>
      <c r="L230">
        <f t="shared" si="60"/>
        <v>-832</v>
      </c>
    </row>
    <row r="231" spans="1:12" x14ac:dyDescent="0.3">
      <c r="A231">
        <f t="shared" si="61"/>
        <v>-45</v>
      </c>
      <c r="B231">
        <f t="shared" si="58"/>
        <v>999.47674703814766</v>
      </c>
      <c r="C231">
        <f t="shared" si="59"/>
        <v>-858.79259504301967</v>
      </c>
      <c r="K231">
        <v>190</v>
      </c>
      <c r="L231">
        <f t="shared" si="60"/>
        <v>-831</v>
      </c>
    </row>
    <row r="232" spans="1:12" x14ac:dyDescent="0.3">
      <c r="A232">
        <f t="shared" si="61"/>
        <v>-46</v>
      </c>
      <c r="B232">
        <f t="shared" si="58"/>
        <v>984.3655773445181</v>
      </c>
      <c r="C232">
        <f t="shared" si="59"/>
        <v>-873.65426330766479</v>
      </c>
      <c r="K232">
        <v>190</v>
      </c>
      <c r="L232">
        <f t="shared" si="60"/>
        <v>-830</v>
      </c>
    </row>
    <row r="233" spans="1:12" x14ac:dyDescent="0.3">
      <c r="A233">
        <f t="shared" si="61"/>
        <v>-47</v>
      </c>
      <c r="B233">
        <f t="shared" si="58"/>
        <v>968.99746642460127</v>
      </c>
      <c r="C233">
        <f t="shared" si="59"/>
        <v>-888.25007777179064</v>
      </c>
      <c r="K233">
        <v>190</v>
      </c>
      <c r="L233">
        <f t="shared" si="60"/>
        <v>-829</v>
      </c>
    </row>
    <row r="234" spans="1:12" x14ac:dyDescent="0.3">
      <c r="A234">
        <f t="shared" si="61"/>
        <v>-48</v>
      </c>
      <c r="B234">
        <f t="shared" si="58"/>
        <v>953.37709080876743</v>
      </c>
      <c r="C234">
        <f t="shared" si="59"/>
        <v>-902.57559691555264</v>
      </c>
      <c r="K234">
        <v>190</v>
      </c>
      <c r="L234">
        <f t="shared" si="60"/>
        <v>-828</v>
      </c>
    </row>
    <row r="235" spans="1:12" x14ac:dyDescent="0.3">
      <c r="A235">
        <f t="shared" si="61"/>
        <v>-49</v>
      </c>
      <c r="B235">
        <f t="shared" si="58"/>
        <v>937.50920379176591</v>
      </c>
      <c r="C235">
        <f t="shared" si="59"/>
        <v>-916.62646147022372</v>
      </c>
      <c r="K235">
        <v>190</v>
      </c>
      <c r="L235">
        <f t="shared" si="60"/>
        <v>-827</v>
      </c>
    </row>
    <row r="236" spans="1:12" x14ac:dyDescent="0.3">
      <c r="A236">
        <f t="shared" si="61"/>
        <v>-50</v>
      </c>
      <c r="B236">
        <f t="shared" si="58"/>
        <v>921.39863398629529</v>
      </c>
      <c r="C236">
        <f t="shared" si="59"/>
        <v>-930.39839574472171</v>
      </c>
      <c r="K236">
        <v>190</v>
      </c>
      <c r="L236">
        <f t="shared" si="60"/>
        <v>-826</v>
      </c>
    </row>
    <row r="237" spans="1:12" x14ac:dyDescent="0.3">
      <c r="A237">
        <f t="shared" ref="A237:A246" si="62">A236-1</f>
        <v>-51</v>
      </c>
      <c r="B237">
        <f t="shared" si="58"/>
        <v>905.05028385365063</v>
      </c>
      <c r="C237">
        <f t="shared" ref="C237:C246" si="63" xml:space="preserve"> 0 + 1215*SIN(A237*3.14/180)</f>
        <v>-943.88720892670688</v>
      </c>
      <c r="K237">
        <v>190</v>
      </c>
      <c r="L237">
        <f t="shared" si="60"/>
        <v>-825</v>
      </c>
    </row>
    <row r="238" spans="1:12" x14ac:dyDescent="0.3">
      <c r="A238">
        <f t="shared" si="62"/>
        <v>-52</v>
      </c>
      <c r="B238">
        <f t="shared" si="58"/>
        <v>888.46912821190085</v>
      </c>
      <c r="C238">
        <f t="shared" si="63"/>
        <v>-957.08879635784945</v>
      </c>
      <c r="K238">
        <v>190</v>
      </c>
      <c r="L238">
        <f t="shared" si="60"/>
        <v>-824</v>
      </c>
    </row>
    <row r="239" spans="1:12" x14ac:dyDescent="0.3">
      <c r="A239">
        <f t="shared" si="62"/>
        <v>-53</v>
      </c>
      <c r="B239">
        <f t="shared" si="58"/>
        <v>871.66021272204637</v>
      </c>
      <c r="C239">
        <f t="shared" si="63"/>
        <v>-969.99914078288225</v>
      </c>
      <c r="K239">
        <v>190</v>
      </c>
      <c r="L239">
        <f t="shared" si="60"/>
        <v>-823</v>
      </c>
    </row>
    <row r="240" spans="1:12" x14ac:dyDescent="0.3">
      <c r="A240">
        <f t="shared" si="62"/>
        <v>-54</v>
      </c>
      <c r="B240">
        <f t="shared" si="58"/>
        <v>854.62865235262063</v>
      </c>
      <c r="C240">
        <f t="shared" si="63"/>
        <v>-982.61431357205322</v>
      </c>
      <c r="K240">
        <v>190</v>
      </c>
      <c r="L240">
        <f t="shared" si="60"/>
        <v>-822</v>
      </c>
    </row>
    <row r="241" spans="1:12" x14ac:dyDescent="0.3">
      <c r="A241">
        <f t="shared" si="62"/>
        <v>-55</v>
      </c>
      <c r="B241">
        <f t="shared" si="58"/>
        <v>837.37962982319914</v>
      </c>
      <c r="C241">
        <f t="shared" si="63"/>
        <v>-994.93047591661286</v>
      </c>
      <c r="K241">
        <v>190</v>
      </c>
      <c r="L241">
        <f t="shared" si="60"/>
        <v>-821</v>
      </c>
    </row>
    <row r="242" spans="1:12" x14ac:dyDescent="0.3">
      <c r="A242">
        <f t="shared" si="62"/>
        <v>-56</v>
      </c>
      <c r="B242">
        <f t="shared" si="58"/>
        <v>819.91839402729454</v>
      </c>
      <c r="C242">
        <f t="shared" si="63"/>
        <v>-1006.9438799969663</v>
      </c>
      <c r="K242">
        <v>190</v>
      </c>
      <c r="L242">
        <f t="shared" si="60"/>
        <v>-820</v>
      </c>
    </row>
    <row r="243" spans="1:12" x14ac:dyDescent="0.3">
      <c r="A243">
        <f t="shared" si="62"/>
        <v>-57</v>
      </c>
      <c r="B243">
        <f t="shared" si="58"/>
        <v>802.25025843511207</v>
      </c>
      <c r="C243">
        <f t="shared" si="63"/>
        <v>-1018.6508701231385</v>
      </c>
      <c r="K243">
        <v>190</v>
      </c>
      <c r="L243">
        <f t="shared" si="60"/>
        <v>-819</v>
      </c>
    </row>
    <row r="244" spans="1:12" x14ac:dyDescent="0.3">
      <c r="A244">
        <f t="shared" si="62"/>
        <v>-58</v>
      </c>
      <c r="B244">
        <f t="shared" si="58"/>
        <v>784.38059947665715</v>
      </c>
      <c r="C244">
        <f t="shared" si="63"/>
        <v>-1030.0478838472045</v>
      </c>
      <c r="K244">
        <v>190</v>
      </c>
      <c r="L244">
        <f t="shared" si="60"/>
        <v>-818</v>
      </c>
    </row>
    <row r="245" spans="1:12" x14ac:dyDescent="0.3">
      <c r="A245">
        <f t="shared" si="62"/>
        <v>-59</v>
      </c>
      <c r="B245">
        <f t="shared" si="58"/>
        <v>766.3148549056815</v>
      </c>
      <c r="C245">
        <f t="shared" si="63"/>
        <v>-1041.1314530473446</v>
      </c>
      <c r="K245">
        <v>190</v>
      </c>
      <c r="L245">
        <f t="shared" si="60"/>
        <v>-817</v>
      </c>
    </row>
    <row r="246" spans="1:12" x14ac:dyDescent="0.3">
      <c r="A246">
        <f t="shared" si="62"/>
        <v>-60</v>
      </c>
      <c r="B246">
        <f t="shared" si="58"/>
        <v>748.05852214497008</v>
      </c>
      <c r="C246">
        <f t="shared" si="63"/>
        <v>-1051.8982049831984</v>
      </c>
      <c r="K246">
        <v>190</v>
      </c>
      <c r="L246">
        <f t="shared" si="60"/>
        <v>-816</v>
      </c>
    </row>
    <row r="247" spans="1:12" x14ac:dyDescent="0.3">
      <c r="K247">
        <v>190</v>
      </c>
      <c r="L247">
        <f t="shared" si="60"/>
        <v>-815</v>
      </c>
    </row>
    <row r="248" spans="1:12" x14ac:dyDescent="0.3">
      <c r="K248">
        <v>190</v>
      </c>
      <c r="L248">
        <f t="shared" si="60"/>
        <v>-814</v>
      </c>
    </row>
    <row r="249" spans="1:12" x14ac:dyDescent="0.3">
      <c r="K249">
        <v>190</v>
      </c>
      <c r="L249">
        <f t="shared" si="60"/>
        <v>-813</v>
      </c>
    </row>
    <row r="250" spans="1:12" x14ac:dyDescent="0.3">
      <c r="K250">
        <v>190</v>
      </c>
      <c r="L250">
        <f t="shared" si="60"/>
        <v>-812</v>
      </c>
    </row>
    <row r="251" spans="1:12" x14ac:dyDescent="0.3">
      <c r="K251">
        <v>190</v>
      </c>
      <c r="L251">
        <f t="shared" si="60"/>
        <v>-811</v>
      </c>
    </row>
    <row r="252" spans="1:12" x14ac:dyDescent="0.3">
      <c r="K252">
        <v>190</v>
      </c>
      <c r="L252">
        <f t="shared" si="60"/>
        <v>-810</v>
      </c>
    </row>
    <row r="253" spans="1:12" x14ac:dyDescent="0.3">
      <c r="K253">
        <v>190</v>
      </c>
      <c r="L253">
        <f t="shared" si="60"/>
        <v>-809</v>
      </c>
    </row>
    <row r="254" spans="1:12" x14ac:dyDescent="0.3">
      <c r="K254">
        <v>190</v>
      </c>
      <c r="L254">
        <f t="shared" si="60"/>
        <v>-808</v>
      </c>
    </row>
    <row r="255" spans="1:12" x14ac:dyDescent="0.3">
      <c r="K255">
        <v>190</v>
      </c>
      <c r="L255">
        <f t="shared" si="60"/>
        <v>-807</v>
      </c>
    </row>
    <row r="256" spans="1:12" x14ac:dyDescent="0.3">
      <c r="K256">
        <v>190</v>
      </c>
      <c r="L256">
        <f t="shared" si="60"/>
        <v>-806</v>
      </c>
    </row>
    <row r="257" spans="11:12" x14ac:dyDescent="0.3">
      <c r="K257">
        <v>190</v>
      </c>
      <c r="L257">
        <f t="shared" si="60"/>
        <v>-805</v>
      </c>
    </row>
    <row r="258" spans="11:12" x14ac:dyDescent="0.3">
      <c r="K258">
        <v>190</v>
      </c>
      <c r="L258">
        <f t="shared" si="60"/>
        <v>-804</v>
      </c>
    </row>
    <row r="259" spans="11:12" x14ac:dyDescent="0.3">
      <c r="K259">
        <v>190</v>
      </c>
      <c r="L259">
        <f t="shared" ref="L259:L322" si="64">L258+1</f>
        <v>-803</v>
      </c>
    </row>
    <row r="260" spans="11:12" x14ac:dyDescent="0.3">
      <c r="K260">
        <v>190</v>
      </c>
      <c r="L260">
        <f t="shared" si="64"/>
        <v>-802</v>
      </c>
    </row>
    <row r="261" spans="11:12" x14ac:dyDescent="0.3">
      <c r="K261">
        <v>190</v>
      </c>
      <c r="L261">
        <f t="shared" si="64"/>
        <v>-801</v>
      </c>
    </row>
    <row r="262" spans="11:12" x14ac:dyDescent="0.3">
      <c r="K262">
        <v>190</v>
      </c>
      <c r="L262">
        <f t="shared" si="64"/>
        <v>-800</v>
      </c>
    </row>
    <row r="263" spans="11:12" x14ac:dyDescent="0.3">
      <c r="K263">
        <v>190</v>
      </c>
      <c r="L263">
        <f t="shared" si="64"/>
        <v>-799</v>
      </c>
    </row>
    <row r="264" spans="11:12" x14ac:dyDescent="0.3">
      <c r="K264">
        <v>190</v>
      </c>
      <c r="L264">
        <f t="shared" si="64"/>
        <v>-798</v>
      </c>
    </row>
    <row r="265" spans="11:12" x14ac:dyDescent="0.3">
      <c r="K265">
        <v>190</v>
      </c>
      <c r="L265">
        <f t="shared" si="64"/>
        <v>-797</v>
      </c>
    </row>
    <row r="266" spans="11:12" x14ac:dyDescent="0.3">
      <c r="K266">
        <v>190</v>
      </c>
      <c r="L266">
        <f t="shared" si="64"/>
        <v>-796</v>
      </c>
    </row>
    <row r="267" spans="11:12" x14ac:dyDescent="0.3">
      <c r="K267">
        <v>190</v>
      </c>
      <c r="L267">
        <f t="shared" si="64"/>
        <v>-795</v>
      </c>
    </row>
    <row r="268" spans="11:12" x14ac:dyDescent="0.3">
      <c r="K268">
        <v>190</v>
      </c>
      <c r="L268">
        <f t="shared" si="64"/>
        <v>-794</v>
      </c>
    </row>
    <row r="269" spans="11:12" x14ac:dyDescent="0.3">
      <c r="K269">
        <v>190</v>
      </c>
      <c r="L269">
        <f t="shared" si="64"/>
        <v>-793</v>
      </c>
    </row>
    <row r="270" spans="11:12" x14ac:dyDescent="0.3">
      <c r="K270">
        <v>190</v>
      </c>
      <c r="L270">
        <f t="shared" si="64"/>
        <v>-792</v>
      </c>
    </row>
    <row r="271" spans="11:12" x14ac:dyDescent="0.3">
      <c r="K271">
        <v>190</v>
      </c>
      <c r="L271">
        <f t="shared" si="64"/>
        <v>-791</v>
      </c>
    </row>
    <row r="272" spans="11:12" x14ac:dyDescent="0.3">
      <c r="K272">
        <v>190</v>
      </c>
      <c r="L272">
        <f t="shared" si="64"/>
        <v>-790</v>
      </c>
    </row>
    <row r="273" spans="11:12" x14ac:dyDescent="0.3">
      <c r="K273">
        <v>190</v>
      </c>
      <c r="L273">
        <f t="shared" si="64"/>
        <v>-789</v>
      </c>
    </row>
    <row r="274" spans="11:12" x14ac:dyDescent="0.3">
      <c r="K274">
        <v>190</v>
      </c>
      <c r="L274">
        <f t="shared" si="64"/>
        <v>-788</v>
      </c>
    </row>
    <row r="275" spans="11:12" x14ac:dyDescent="0.3">
      <c r="K275">
        <v>190</v>
      </c>
      <c r="L275">
        <f t="shared" si="64"/>
        <v>-787</v>
      </c>
    </row>
    <row r="276" spans="11:12" x14ac:dyDescent="0.3">
      <c r="K276">
        <v>190</v>
      </c>
      <c r="L276">
        <f t="shared" si="64"/>
        <v>-786</v>
      </c>
    </row>
    <row r="277" spans="11:12" x14ac:dyDescent="0.3">
      <c r="K277">
        <v>190</v>
      </c>
      <c r="L277">
        <f t="shared" si="64"/>
        <v>-785</v>
      </c>
    </row>
    <row r="278" spans="11:12" x14ac:dyDescent="0.3">
      <c r="K278">
        <v>190</v>
      </c>
      <c r="L278">
        <f t="shared" si="64"/>
        <v>-784</v>
      </c>
    </row>
    <row r="279" spans="11:12" x14ac:dyDescent="0.3">
      <c r="K279">
        <v>190</v>
      </c>
      <c r="L279">
        <f t="shared" si="64"/>
        <v>-783</v>
      </c>
    </row>
    <row r="280" spans="11:12" x14ac:dyDescent="0.3">
      <c r="K280">
        <v>190</v>
      </c>
      <c r="L280">
        <f t="shared" si="64"/>
        <v>-782</v>
      </c>
    </row>
    <row r="281" spans="11:12" x14ac:dyDescent="0.3">
      <c r="K281">
        <v>190</v>
      </c>
      <c r="L281">
        <f t="shared" si="64"/>
        <v>-781</v>
      </c>
    </row>
    <row r="282" spans="11:12" x14ac:dyDescent="0.3">
      <c r="K282">
        <v>190</v>
      </c>
      <c r="L282">
        <f t="shared" si="64"/>
        <v>-780</v>
      </c>
    </row>
    <row r="283" spans="11:12" x14ac:dyDescent="0.3">
      <c r="K283">
        <v>190</v>
      </c>
      <c r="L283">
        <f t="shared" si="64"/>
        <v>-779</v>
      </c>
    </row>
    <row r="284" spans="11:12" x14ac:dyDescent="0.3">
      <c r="K284">
        <v>190</v>
      </c>
      <c r="L284">
        <f t="shared" si="64"/>
        <v>-778</v>
      </c>
    </row>
    <row r="285" spans="11:12" x14ac:dyDescent="0.3">
      <c r="K285">
        <v>190</v>
      </c>
      <c r="L285">
        <f t="shared" si="64"/>
        <v>-777</v>
      </c>
    </row>
    <row r="286" spans="11:12" x14ac:dyDescent="0.3">
      <c r="K286">
        <v>190</v>
      </c>
      <c r="L286">
        <f t="shared" si="64"/>
        <v>-776</v>
      </c>
    </row>
    <row r="287" spans="11:12" x14ac:dyDescent="0.3">
      <c r="K287">
        <v>190</v>
      </c>
      <c r="L287">
        <f t="shared" si="64"/>
        <v>-775</v>
      </c>
    </row>
    <row r="288" spans="11:12" x14ac:dyDescent="0.3">
      <c r="K288">
        <v>190</v>
      </c>
      <c r="L288">
        <f t="shared" si="64"/>
        <v>-774</v>
      </c>
    </row>
    <row r="289" spans="11:12" x14ac:dyDescent="0.3">
      <c r="K289">
        <v>190</v>
      </c>
      <c r="L289">
        <f t="shared" si="64"/>
        <v>-773</v>
      </c>
    </row>
    <row r="290" spans="11:12" x14ac:dyDescent="0.3">
      <c r="K290">
        <v>190</v>
      </c>
      <c r="L290">
        <f t="shared" si="64"/>
        <v>-772</v>
      </c>
    </row>
    <row r="291" spans="11:12" x14ac:dyDescent="0.3">
      <c r="K291">
        <v>190</v>
      </c>
      <c r="L291">
        <f t="shared" si="64"/>
        <v>-771</v>
      </c>
    </row>
    <row r="292" spans="11:12" x14ac:dyDescent="0.3">
      <c r="K292">
        <v>190</v>
      </c>
      <c r="L292">
        <f t="shared" si="64"/>
        <v>-770</v>
      </c>
    </row>
    <row r="293" spans="11:12" x14ac:dyDescent="0.3">
      <c r="K293">
        <v>190</v>
      </c>
      <c r="L293">
        <f t="shared" si="64"/>
        <v>-769</v>
      </c>
    </row>
    <row r="294" spans="11:12" x14ac:dyDescent="0.3">
      <c r="K294">
        <v>190</v>
      </c>
      <c r="L294">
        <f t="shared" si="64"/>
        <v>-768</v>
      </c>
    </row>
    <row r="295" spans="11:12" x14ac:dyDescent="0.3">
      <c r="K295">
        <v>190</v>
      </c>
      <c r="L295">
        <f t="shared" si="64"/>
        <v>-767</v>
      </c>
    </row>
    <row r="296" spans="11:12" x14ac:dyDescent="0.3">
      <c r="K296">
        <v>190</v>
      </c>
      <c r="L296">
        <f t="shared" si="64"/>
        <v>-766</v>
      </c>
    </row>
    <row r="297" spans="11:12" x14ac:dyDescent="0.3">
      <c r="K297">
        <v>190</v>
      </c>
      <c r="L297">
        <f t="shared" si="64"/>
        <v>-765</v>
      </c>
    </row>
    <row r="298" spans="11:12" x14ac:dyDescent="0.3">
      <c r="K298">
        <v>190</v>
      </c>
      <c r="L298">
        <f t="shared" si="64"/>
        <v>-764</v>
      </c>
    </row>
    <row r="299" spans="11:12" x14ac:dyDescent="0.3">
      <c r="K299">
        <v>190</v>
      </c>
      <c r="L299">
        <f t="shared" si="64"/>
        <v>-763</v>
      </c>
    </row>
    <row r="300" spans="11:12" x14ac:dyDescent="0.3">
      <c r="K300">
        <v>190</v>
      </c>
      <c r="L300">
        <f t="shared" si="64"/>
        <v>-762</v>
      </c>
    </row>
    <row r="301" spans="11:12" x14ac:dyDescent="0.3">
      <c r="K301">
        <v>190</v>
      </c>
      <c r="L301">
        <f t="shared" si="64"/>
        <v>-761</v>
      </c>
    </row>
    <row r="302" spans="11:12" x14ac:dyDescent="0.3">
      <c r="K302">
        <v>190</v>
      </c>
      <c r="L302">
        <f t="shared" si="64"/>
        <v>-760</v>
      </c>
    </row>
    <row r="303" spans="11:12" x14ac:dyDescent="0.3">
      <c r="K303">
        <v>190</v>
      </c>
      <c r="L303">
        <f t="shared" si="64"/>
        <v>-759</v>
      </c>
    </row>
    <row r="304" spans="11:12" x14ac:dyDescent="0.3">
      <c r="K304">
        <v>190</v>
      </c>
      <c r="L304">
        <f t="shared" si="64"/>
        <v>-758</v>
      </c>
    </row>
    <row r="305" spans="11:12" x14ac:dyDescent="0.3">
      <c r="K305">
        <v>190</v>
      </c>
      <c r="L305">
        <f t="shared" si="64"/>
        <v>-757</v>
      </c>
    </row>
    <row r="306" spans="11:12" x14ac:dyDescent="0.3">
      <c r="K306">
        <v>190</v>
      </c>
      <c r="L306">
        <f t="shared" si="64"/>
        <v>-756</v>
      </c>
    </row>
    <row r="307" spans="11:12" x14ac:dyDescent="0.3">
      <c r="K307">
        <v>190</v>
      </c>
      <c r="L307">
        <f t="shared" si="64"/>
        <v>-755</v>
      </c>
    </row>
    <row r="308" spans="11:12" x14ac:dyDescent="0.3">
      <c r="K308">
        <v>190</v>
      </c>
      <c r="L308">
        <f t="shared" si="64"/>
        <v>-754</v>
      </c>
    </row>
    <row r="309" spans="11:12" x14ac:dyDescent="0.3">
      <c r="K309">
        <v>190</v>
      </c>
      <c r="L309">
        <f t="shared" si="64"/>
        <v>-753</v>
      </c>
    </row>
    <row r="310" spans="11:12" x14ac:dyDescent="0.3">
      <c r="K310">
        <v>190</v>
      </c>
      <c r="L310">
        <f t="shared" si="64"/>
        <v>-752</v>
      </c>
    </row>
    <row r="311" spans="11:12" x14ac:dyDescent="0.3">
      <c r="K311">
        <v>190</v>
      </c>
      <c r="L311">
        <f t="shared" si="64"/>
        <v>-751</v>
      </c>
    </row>
    <row r="312" spans="11:12" x14ac:dyDescent="0.3">
      <c r="K312">
        <v>190</v>
      </c>
      <c r="L312">
        <f t="shared" si="64"/>
        <v>-750</v>
      </c>
    </row>
    <row r="313" spans="11:12" x14ac:dyDescent="0.3">
      <c r="K313">
        <v>190</v>
      </c>
      <c r="L313">
        <f t="shared" si="64"/>
        <v>-749</v>
      </c>
    </row>
    <row r="314" spans="11:12" x14ac:dyDescent="0.3">
      <c r="K314">
        <v>190</v>
      </c>
      <c r="L314">
        <f t="shared" si="64"/>
        <v>-748</v>
      </c>
    </row>
    <row r="315" spans="11:12" x14ac:dyDescent="0.3">
      <c r="K315">
        <v>190</v>
      </c>
      <c r="L315">
        <f t="shared" si="64"/>
        <v>-747</v>
      </c>
    </row>
    <row r="316" spans="11:12" x14ac:dyDescent="0.3">
      <c r="K316">
        <v>190</v>
      </c>
      <c r="L316">
        <f t="shared" si="64"/>
        <v>-746</v>
      </c>
    </row>
    <row r="317" spans="11:12" x14ac:dyDescent="0.3">
      <c r="K317">
        <v>190</v>
      </c>
      <c r="L317">
        <f t="shared" si="64"/>
        <v>-745</v>
      </c>
    </row>
    <row r="318" spans="11:12" x14ac:dyDescent="0.3">
      <c r="K318">
        <v>190</v>
      </c>
      <c r="L318">
        <f t="shared" si="64"/>
        <v>-744</v>
      </c>
    </row>
    <row r="319" spans="11:12" x14ac:dyDescent="0.3">
      <c r="K319">
        <v>190</v>
      </c>
      <c r="L319">
        <f t="shared" si="64"/>
        <v>-743</v>
      </c>
    </row>
    <row r="320" spans="11:12" x14ac:dyDescent="0.3">
      <c r="K320">
        <v>190</v>
      </c>
      <c r="L320">
        <f t="shared" si="64"/>
        <v>-742</v>
      </c>
    </row>
    <row r="321" spans="11:12" x14ac:dyDescent="0.3">
      <c r="K321">
        <v>190</v>
      </c>
      <c r="L321">
        <f t="shared" si="64"/>
        <v>-741</v>
      </c>
    </row>
    <row r="322" spans="11:12" x14ac:dyDescent="0.3">
      <c r="K322">
        <v>190</v>
      </c>
      <c r="L322">
        <f t="shared" si="64"/>
        <v>-740</v>
      </c>
    </row>
    <row r="323" spans="11:12" x14ac:dyDescent="0.3">
      <c r="K323">
        <v>190</v>
      </c>
      <c r="L323">
        <f t="shared" ref="L323:L386" si="65">L322+1</f>
        <v>-739</v>
      </c>
    </row>
    <row r="324" spans="11:12" x14ac:dyDescent="0.3">
      <c r="K324">
        <v>190</v>
      </c>
      <c r="L324">
        <f t="shared" si="65"/>
        <v>-738</v>
      </c>
    </row>
    <row r="325" spans="11:12" x14ac:dyDescent="0.3">
      <c r="K325">
        <v>190</v>
      </c>
      <c r="L325">
        <f t="shared" si="65"/>
        <v>-737</v>
      </c>
    </row>
    <row r="326" spans="11:12" x14ac:dyDescent="0.3">
      <c r="K326">
        <v>190</v>
      </c>
      <c r="L326">
        <f t="shared" si="65"/>
        <v>-736</v>
      </c>
    </row>
    <row r="327" spans="11:12" x14ac:dyDescent="0.3">
      <c r="K327">
        <v>190</v>
      </c>
      <c r="L327">
        <f t="shared" si="65"/>
        <v>-735</v>
      </c>
    </row>
    <row r="328" spans="11:12" x14ac:dyDescent="0.3">
      <c r="K328">
        <v>190</v>
      </c>
      <c r="L328">
        <f t="shared" si="65"/>
        <v>-734</v>
      </c>
    </row>
    <row r="329" spans="11:12" x14ac:dyDescent="0.3">
      <c r="K329">
        <v>190</v>
      </c>
      <c r="L329">
        <f t="shared" si="65"/>
        <v>-733</v>
      </c>
    </row>
    <row r="330" spans="11:12" x14ac:dyDescent="0.3">
      <c r="K330">
        <v>190</v>
      </c>
      <c r="L330">
        <f t="shared" si="65"/>
        <v>-732</v>
      </c>
    </row>
    <row r="331" spans="11:12" x14ac:dyDescent="0.3">
      <c r="K331">
        <v>190</v>
      </c>
      <c r="L331">
        <f t="shared" si="65"/>
        <v>-731</v>
      </c>
    </row>
    <row r="332" spans="11:12" x14ac:dyDescent="0.3">
      <c r="K332">
        <v>190</v>
      </c>
      <c r="L332">
        <f t="shared" si="65"/>
        <v>-730</v>
      </c>
    </row>
    <row r="333" spans="11:12" x14ac:dyDescent="0.3">
      <c r="K333">
        <v>190</v>
      </c>
      <c r="L333">
        <f t="shared" si="65"/>
        <v>-729</v>
      </c>
    </row>
    <row r="334" spans="11:12" x14ac:dyDescent="0.3">
      <c r="K334">
        <v>190</v>
      </c>
      <c r="L334">
        <f t="shared" si="65"/>
        <v>-728</v>
      </c>
    </row>
    <row r="335" spans="11:12" x14ac:dyDescent="0.3">
      <c r="K335">
        <v>190</v>
      </c>
      <c r="L335">
        <f t="shared" si="65"/>
        <v>-727</v>
      </c>
    </row>
    <row r="336" spans="11:12" x14ac:dyDescent="0.3">
      <c r="K336">
        <v>190</v>
      </c>
      <c r="L336">
        <f t="shared" si="65"/>
        <v>-726</v>
      </c>
    </row>
    <row r="337" spans="11:12" x14ac:dyDescent="0.3">
      <c r="K337">
        <v>190</v>
      </c>
      <c r="L337">
        <f t="shared" si="65"/>
        <v>-725</v>
      </c>
    </row>
    <row r="338" spans="11:12" x14ac:dyDescent="0.3">
      <c r="K338">
        <v>190</v>
      </c>
      <c r="L338">
        <f t="shared" si="65"/>
        <v>-724</v>
      </c>
    </row>
    <row r="339" spans="11:12" x14ac:dyDescent="0.3">
      <c r="K339">
        <v>190</v>
      </c>
      <c r="L339">
        <f t="shared" si="65"/>
        <v>-723</v>
      </c>
    </row>
    <row r="340" spans="11:12" x14ac:dyDescent="0.3">
      <c r="K340">
        <v>190</v>
      </c>
      <c r="L340">
        <f t="shared" si="65"/>
        <v>-722</v>
      </c>
    </row>
    <row r="341" spans="11:12" x14ac:dyDescent="0.3">
      <c r="K341">
        <v>190</v>
      </c>
      <c r="L341">
        <f t="shared" si="65"/>
        <v>-721</v>
      </c>
    </row>
    <row r="342" spans="11:12" x14ac:dyDescent="0.3">
      <c r="K342">
        <v>190</v>
      </c>
      <c r="L342">
        <f t="shared" si="65"/>
        <v>-720</v>
      </c>
    </row>
    <row r="343" spans="11:12" x14ac:dyDescent="0.3">
      <c r="K343">
        <v>190</v>
      </c>
      <c r="L343">
        <f t="shared" si="65"/>
        <v>-719</v>
      </c>
    </row>
    <row r="344" spans="11:12" x14ac:dyDescent="0.3">
      <c r="K344">
        <v>190</v>
      </c>
      <c r="L344">
        <f t="shared" si="65"/>
        <v>-718</v>
      </c>
    </row>
    <row r="345" spans="11:12" x14ac:dyDescent="0.3">
      <c r="K345">
        <v>190</v>
      </c>
      <c r="L345">
        <f t="shared" si="65"/>
        <v>-717</v>
      </c>
    </row>
    <row r="346" spans="11:12" x14ac:dyDescent="0.3">
      <c r="K346">
        <v>190</v>
      </c>
      <c r="L346">
        <f t="shared" si="65"/>
        <v>-716</v>
      </c>
    </row>
    <row r="347" spans="11:12" x14ac:dyDescent="0.3">
      <c r="K347">
        <v>190</v>
      </c>
      <c r="L347">
        <f t="shared" si="65"/>
        <v>-715</v>
      </c>
    </row>
    <row r="348" spans="11:12" x14ac:dyDescent="0.3">
      <c r="K348">
        <v>190</v>
      </c>
      <c r="L348">
        <f t="shared" si="65"/>
        <v>-714</v>
      </c>
    </row>
    <row r="349" spans="11:12" x14ac:dyDescent="0.3">
      <c r="K349">
        <v>190</v>
      </c>
      <c r="L349">
        <f t="shared" si="65"/>
        <v>-713</v>
      </c>
    </row>
    <row r="350" spans="11:12" x14ac:dyDescent="0.3">
      <c r="K350">
        <v>190</v>
      </c>
      <c r="L350">
        <f t="shared" si="65"/>
        <v>-712</v>
      </c>
    </row>
    <row r="351" spans="11:12" x14ac:dyDescent="0.3">
      <c r="K351">
        <v>190</v>
      </c>
      <c r="L351">
        <f t="shared" si="65"/>
        <v>-711</v>
      </c>
    </row>
    <row r="352" spans="11:12" x14ac:dyDescent="0.3">
      <c r="K352">
        <v>190</v>
      </c>
      <c r="L352">
        <f t="shared" si="65"/>
        <v>-710</v>
      </c>
    </row>
    <row r="353" spans="11:12" x14ac:dyDescent="0.3">
      <c r="K353">
        <v>190</v>
      </c>
      <c r="L353">
        <f t="shared" si="65"/>
        <v>-709</v>
      </c>
    </row>
    <row r="354" spans="11:12" x14ac:dyDescent="0.3">
      <c r="K354">
        <v>190</v>
      </c>
      <c r="L354">
        <f t="shared" si="65"/>
        <v>-708</v>
      </c>
    </row>
    <row r="355" spans="11:12" x14ac:dyDescent="0.3">
      <c r="K355">
        <v>190</v>
      </c>
      <c r="L355">
        <f t="shared" si="65"/>
        <v>-707</v>
      </c>
    </row>
    <row r="356" spans="11:12" x14ac:dyDescent="0.3">
      <c r="K356">
        <v>190</v>
      </c>
      <c r="L356">
        <f t="shared" si="65"/>
        <v>-706</v>
      </c>
    </row>
    <row r="357" spans="11:12" x14ac:dyDescent="0.3">
      <c r="K357">
        <v>190</v>
      </c>
      <c r="L357">
        <f t="shared" si="65"/>
        <v>-705</v>
      </c>
    </row>
    <row r="358" spans="11:12" x14ac:dyDescent="0.3">
      <c r="K358">
        <v>190</v>
      </c>
      <c r="L358">
        <f t="shared" si="65"/>
        <v>-704</v>
      </c>
    </row>
    <row r="359" spans="11:12" x14ac:dyDescent="0.3">
      <c r="K359">
        <v>190</v>
      </c>
      <c r="L359">
        <f t="shared" si="65"/>
        <v>-703</v>
      </c>
    </row>
    <row r="360" spans="11:12" x14ac:dyDescent="0.3">
      <c r="K360">
        <v>190</v>
      </c>
      <c r="L360">
        <f t="shared" si="65"/>
        <v>-702</v>
      </c>
    </row>
    <row r="361" spans="11:12" x14ac:dyDescent="0.3">
      <c r="K361">
        <v>190</v>
      </c>
      <c r="L361">
        <f t="shared" si="65"/>
        <v>-701</v>
      </c>
    </row>
    <row r="362" spans="11:12" x14ac:dyDescent="0.3">
      <c r="K362">
        <v>190</v>
      </c>
      <c r="L362">
        <f t="shared" si="65"/>
        <v>-700</v>
      </c>
    </row>
    <row r="363" spans="11:12" x14ac:dyDescent="0.3">
      <c r="K363">
        <v>190</v>
      </c>
      <c r="L363">
        <f t="shared" si="65"/>
        <v>-699</v>
      </c>
    </row>
    <row r="364" spans="11:12" x14ac:dyDescent="0.3">
      <c r="K364">
        <v>190</v>
      </c>
      <c r="L364">
        <f t="shared" si="65"/>
        <v>-698</v>
      </c>
    </row>
    <row r="365" spans="11:12" x14ac:dyDescent="0.3">
      <c r="K365">
        <v>190</v>
      </c>
      <c r="L365">
        <f t="shared" si="65"/>
        <v>-697</v>
      </c>
    </row>
    <row r="366" spans="11:12" x14ac:dyDescent="0.3">
      <c r="K366">
        <v>190</v>
      </c>
      <c r="L366">
        <f t="shared" si="65"/>
        <v>-696</v>
      </c>
    </row>
    <row r="367" spans="11:12" x14ac:dyDescent="0.3">
      <c r="K367">
        <v>190</v>
      </c>
      <c r="L367">
        <f t="shared" si="65"/>
        <v>-695</v>
      </c>
    </row>
    <row r="368" spans="11:12" x14ac:dyDescent="0.3">
      <c r="K368">
        <v>190</v>
      </c>
      <c r="L368">
        <f t="shared" si="65"/>
        <v>-694</v>
      </c>
    </row>
    <row r="369" spans="11:12" x14ac:dyDescent="0.3">
      <c r="K369">
        <v>190</v>
      </c>
      <c r="L369">
        <f t="shared" si="65"/>
        <v>-693</v>
      </c>
    </row>
    <row r="370" spans="11:12" x14ac:dyDescent="0.3">
      <c r="K370">
        <v>190</v>
      </c>
      <c r="L370">
        <f t="shared" si="65"/>
        <v>-692</v>
      </c>
    </row>
    <row r="371" spans="11:12" x14ac:dyDescent="0.3">
      <c r="K371">
        <v>190</v>
      </c>
      <c r="L371">
        <f t="shared" si="65"/>
        <v>-691</v>
      </c>
    </row>
    <row r="372" spans="11:12" x14ac:dyDescent="0.3">
      <c r="K372">
        <v>190</v>
      </c>
      <c r="L372">
        <f t="shared" si="65"/>
        <v>-690</v>
      </c>
    </row>
    <row r="373" spans="11:12" x14ac:dyDescent="0.3">
      <c r="K373">
        <v>190</v>
      </c>
      <c r="L373">
        <f t="shared" si="65"/>
        <v>-689</v>
      </c>
    </row>
    <row r="374" spans="11:12" x14ac:dyDescent="0.3">
      <c r="K374">
        <v>190</v>
      </c>
      <c r="L374">
        <f t="shared" si="65"/>
        <v>-688</v>
      </c>
    </row>
    <row r="375" spans="11:12" x14ac:dyDescent="0.3">
      <c r="K375">
        <v>190</v>
      </c>
      <c r="L375">
        <f t="shared" si="65"/>
        <v>-687</v>
      </c>
    </row>
    <row r="376" spans="11:12" x14ac:dyDescent="0.3">
      <c r="K376">
        <v>190</v>
      </c>
      <c r="L376">
        <f t="shared" si="65"/>
        <v>-686</v>
      </c>
    </row>
    <row r="377" spans="11:12" x14ac:dyDescent="0.3">
      <c r="K377">
        <v>190</v>
      </c>
      <c r="L377">
        <f t="shared" si="65"/>
        <v>-685</v>
      </c>
    </row>
    <row r="378" spans="11:12" x14ac:dyDescent="0.3">
      <c r="K378">
        <v>190</v>
      </c>
      <c r="L378">
        <f t="shared" si="65"/>
        <v>-684</v>
      </c>
    </row>
    <row r="379" spans="11:12" x14ac:dyDescent="0.3">
      <c r="K379">
        <v>190</v>
      </c>
      <c r="L379">
        <f t="shared" si="65"/>
        <v>-683</v>
      </c>
    </row>
    <row r="380" spans="11:12" x14ac:dyDescent="0.3">
      <c r="K380">
        <v>190</v>
      </c>
      <c r="L380">
        <f t="shared" si="65"/>
        <v>-682</v>
      </c>
    </row>
    <row r="381" spans="11:12" x14ac:dyDescent="0.3">
      <c r="K381">
        <v>190</v>
      </c>
      <c r="L381">
        <f t="shared" si="65"/>
        <v>-681</v>
      </c>
    </row>
    <row r="382" spans="11:12" x14ac:dyDescent="0.3">
      <c r="K382">
        <v>190</v>
      </c>
      <c r="L382">
        <f t="shared" si="65"/>
        <v>-680</v>
      </c>
    </row>
    <row r="383" spans="11:12" x14ac:dyDescent="0.3">
      <c r="K383">
        <v>190</v>
      </c>
      <c r="L383">
        <f t="shared" si="65"/>
        <v>-679</v>
      </c>
    </row>
    <row r="384" spans="11:12" x14ac:dyDescent="0.3">
      <c r="K384">
        <v>190</v>
      </c>
      <c r="L384">
        <f t="shared" si="65"/>
        <v>-678</v>
      </c>
    </row>
    <row r="385" spans="11:12" x14ac:dyDescent="0.3">
      <c r="K385">
        <v>190</v>
      </c>
      <c r="L385">
        <f t="shared" si="65"/>
        <v>-677</v>
      </c>
    </row>
    <row r="386" spans="11:12" x14ac:dyDescent="0.3">
      <c r="K386">
        <v>190</v>
      </c>
      <c r="L386">
        <f t="shared" si="65"/>
        <v>-676</v>
      </c>
    </row>
    <row r="387" spans="11:12" x14ac:dyDescent="0.3">
      <c r="K387">
        <v>190</v>
      </c>
      <c r="L387">
        <f t="shared" ref="L387:L450" si="66">L386+1</f>
        <v>-675</v>
      </c>
    </row>
    <row r="388" spans="11:12" x14ac:dyDescent="0.3">
      <c r="K388">
        <v>190</v>
      </c>
      <c r="L388">
        <f t="shared" si="66"/>
        <v>-674</v>
      </c>
    </row>
    <row r="389" spans="11:12" x14ac:dyDescent="0.3">
      <c r="K389">
        <v>190</v>
      </c>
      <c r="L389">
        <f t="shared" si="66"/>
        <v>-673</v>
      </c>
    </row>
    <row r="390" spans="11:12" x14ac:dyDescent="0.3">
      <c r="K390">
        <v>190</v>
      </c>
      <c r="L390">
        <f t="shared" si="66"/>
        <v>-672</v>
      </c>
    </row>
    <row r="391" spans="11:12" x14ac:dyDescent="0.3">
      <c r="K391">
        <v>190</v>
      </c>
      <c r="L391">
        <f t="shared" si="66"/>
        <v>-671</v>
      </c>
    </row>
    <row r="392" spans="11:12" x14ac:dyDescent="0.3">
      <c r="K392">
        <v>190</v>
      </c>
      <c r="L392">
        <f t="shared" si="66"/>
        <v>-670</v>
      </c>
    </row>
    <row r="393" spans="11:12" x14ac:dyDescent="0.3">
      <c r="K393">
        <v>190</v>
      </c>
      <c r="L393">
        <f t="shared" si="66"/>
        <v>-669</v>
      </c>
    </row>
    <row r="394" spans="11:12" x14ac:dyDescent="0.3">
      <c r="K394">
        <v>190</v>
      </c>
      <c r="L394">
        <f t="shared" si="66"/>
        <v>-668</v>
      </c>
    </row>
    <row r="395" spans="11:12" x14ac:dyDescent="0.3">
      <c r="K395">
        <v>190</v>
      </c>
      <c r="L395">
        <f t="shared" si="66"/>
        <v>-667</v>
      </c>
    </row>
    <row r="396" spans="11:12" x14ac:dyDescent="0.3">
      <c r="K396">
        <v>190</v>
      </c>
      <c r="L396">
        <f t="shared" si="66"/>
        <v>-666</v>
      </c>
    </row>
    <row r="397" spans="11:12" x14ac:dyDescent="0.3">
      <c r="K397">
        <v>190</v>
      </c>
      <c r="L397">
        <f t="shared" si="66"/>
        <v>-665</v>
      </c>
    </row>
    <row r="398" spans="11:12" x14ac:dyDescent="0.3">
      <c r="K398">
        <v>190</v>
      </c>
      <c r="L398">
        <f t="shared" si="66"/>
        <v>-664</v>
      </c>
    </row>
    <row r="399" spans="11:12" x14ac:dyDescent="0.3">
      <c r="K399">
        <v>190</v>
      </c>
      <c r="L399">
        <f t="shared" si="66"/>
        <v>-663</v>
      </c>
    </row>
    <row r="400" spans="11:12" x14ac:dyDescent="0.3">
      <c r="K400">
        <v>190</v>
      </c>
      <c r="L400">
        <f t="shared" si="66"/>
        <v>-662</v>
      </c>
    </row>
    <row r="401" spans="11:12" x14ac:dyDescent="0.3">
      <c r="K401">
        <v>190</v>
      </c>
      <c r="L401">
        <f t="shared" si="66"/>
        <v>-661</v>
      </c>
    </row>
    <row r="402" spans="11:12" x14ac:dyDescent="0.3">
      <c r="K402">
        <v>190</v>
      </c>
      <c r="L402">
        <f t="shared" si="66"/>
        <v>-660</v>
      </c>
    </row>
    <row r="403" spans="11:12" x14ac:dyDescent="0.3">
      <c r="K403">
        <v>190</v>
      </c>
      <c r="L403">
        <f t="shared" si="66"/>
        <v>-659</v>
      </c>
    </row>
    <row r="404" spans="11:12" x14ac:dyDescent="0.3">
      <c r="K404">
        <v>190</v>
      </c>
      <c r="L404">
        <f t="shared" si="66"/>
        <v>-658</v>
      </c>
    </row>
    <row r="405" spans="11:12" x14ac:dyDescent="0.3">
      <c r="K405">
        <v>190</v>
      </c>
      <c r="L405">
        <f t="shared" si="66"/>
        <v>-657</v>
      </c>
    </row>
    <row r="406" spans="11:12" x14ac:dyDescent="0.3">
      <c r="K406">
        <v>190</v>
      </c>
      <c r="L406">
        <f t="shared" si="66"/>
        <v>-656</v>
      </c>
    </row>
    <row r="407" spans="11:12" x14ac:dyDescent="0.3">
      <c r="K407">
        <v>190</v>
      </c>
      <c r="L407">
        <f t="shared" si="66"/>
        <v>-655</v>
      </c>
    </row>
    <row r="408" spans="11:12" x14ac:dyDescent="0.3">
      <c r="K408">
        <v>190</v>
      </c>
      <c r="L408">
        <f t="shared" si="66"/>
        <v>-654</v>
      </c>
    </row>
    <row r="409" spans="11:12" x14ac:dyDescent="0.3">
      <c r="K409">
        <v>190</v>
      </c>
      <c r="L409">
        <f t="shared" si="66"/>
        <v>-653</v>
      </c>
    </row>
    <row r="410" spans="11:12" x14ac:dyDescent="0.3">
      <c r="K410">
        <v>190</v>
      </c>
      <c r="L410">
        <f t="shared" si="66"/>
        <v>-652</v>
      </c>
    </row>
    <row r="411" spans="11:12" x14ac:dyDescent="0.3">
      <c r="K411">
        <v>190</v>
      </c>
      <c r="L411">
        <f t="shared" si="66"/>
        <v>-651</v>
      </c>
    </row>
    <row r="412" spans="11:12" x14ac:dyDescent="0.3">
      <c r="K412">
        <v>190</v>
      </c>
      <c r="L412">
        <f t="shared" si="66"/>
        <v>-650</v>
      </c>
    </row>
    <row r="413" spans="11:12" x14ac:dyDescent="0.3">
      <c r="K413">
        <v>190</v>
      </c>
      <c r="L413">
        <f t="shared" si="66"/>
        <v>-649</v>
      </c>
    </row>
    <row r="414" spans="11:12" x14ac:dyDescent="0.3">
      <c r="K414">
        <v>190</v>
      </c>
      <c r="L414">
        <f t="shared" si="66"/>
        <v>-648</v>
      </c>
    </row>
    <row r="415" spans="11:12" x14ac:dyDescent="0.3">
      <c r="K415">
        <v>190</v>
      </c>
      <c r="L415">
        <f t="shared" si="66"/>
        <v>-647</v>
      </c>
    </row>
    <row r="416" spans="11:12" x14ac:dyDescent="0.3">
      <c r="K416">
        <v>190</v>
      </c>
      <c r="L416">
        <f t="shared" si="66"/>
        <v>-646</v>
      </c>
    </row>
    <row r="417" spans="11:12" x14ac:dyDescent="0.3">
      <c r="K417">
        <v>190</v>
      </c>
      <c r="L417">
        <f t="shared" si="66"/>
        <v>-645</v>
      </c>
    </row>
    <row r="418" spans="11:12" x14ac:dyDescent="0.3">
      <c r="K418">
        <v>190</v>
      </c>
      <c r="L418">
        <f t="shared" si="66"/>
        <v>-644</v>
      </c>
    </row>
    <row r="419" spans="11:12" x14ac:dyDescent="0.3">
      <c r="K419">
        <v>190</v>
      </c>
      <c r="L419">
        <f t="shared" si="66"/>
        <v>-643</v>
      </c>
    </row>
    <row r="420" spans="11:12" x14ac:dyDescent="0.3">
      <c r="K420">
        <v>190</v>
      </c>
      <c r="L420">
        <f t="shared" si="66"/>
        <v>-642</v>
      </c>
    </row>
    <row r="421" spans="11:12" x14ac:dyDescent="0.3">
      <c r="K421">
        <v>190</v>
      </c>
      <c r="L421">
        <f t="shared" si="66"/>
        <v>-641</v>
      </c>
    </row>
    <row r="422" spans="11:12" x14ac:dyDescent="0.3">
      <c r="K422">
        <v>190</v>
      </c>
      <c r="L422">
        <f t="shared" si="66"/>
        <v>-640</v>
      </c>
    </row>
    <row r="423" spans="11:12" x14ac:dyDescent="0.3">
      <c r="K423">
        <v>190</v>
      </c>
      <c r="L423">
        <f t="shared" si="66"/>
        <v>-639</v>
      </c>
    </row>
    <row r="424" spans="11:12" x14ac:dyDescent="0.3">
      <c r="K424">
        <v>190</v>
      </c>
      <c r="L424">
        <f t="shared" si="66"/>
        <v>-638</v>
      </c>
    </row>
    <row r="425" spans="11:12" x14ac:dyDescent="0.3">
      <c r="K425">
        <v>190</v>
      </c>
      <c r="L425">
        <f t="shared" si="66"/>
        <v>-637</v>
      </c>
    </row>
    <row r="426" spans="11:12" x14ac:dyDescent="0.3">
      <c r="K426">
        <v>190</v>
      </c>
      <c r="L426">
        <f t="shared" si="66"/>
        <v>-636</v>
      </c>
    </row>
    <row r="427" spans="11:12" x14ac:dyDescent="0.3">
      <c r="K427">
        <v>190</v>
      </c>
      <c r="L427">
        <f t="shared" si="66"/>
        <v>-635</v>
      </c>
    </row>
    <row r="428" spans="11:12" x14ac:dyDescent="0.3">
      <c r="K428">
        <v>190</v>
      </c>
      <c r="L428">
        <f t="shared" si="66"/>
        <v>-634</v>
      </c>
    </row>
    <row r="429" spans="11:12" x14ac:dyDescent="0.3">
      <c r="K429">
        <v>190</v>
      </c>
      <c r="L429">
        <f t="shared" si="66"/>
        <v>-633</v>
      </c>
    </row>
    <row r="430" spans="11:12" x14ac:dyDescent="0.3">
      <c r="K430">
        <v>190</v>
      </c>
      <c r="L430">
        <f t="shared" si="66"/>
        <v>-632</v>
      </c>
    </row>
    <row r="431" spans="11:12" x14ac:dyDescent="0.3">
      <c r="K431">
        <v>190</v>
      </c>
      <c r="L431">
        <f t="shared" si="66"/>
        <v>-631</v>
      </c>
    </row>
    <row r="432" spans="11:12" x14ac:dyDescent="0.3">
      <c r="K432">
        <v>190</v>
      </c>
      <c r="L432">
        <f t="shared" si="66"/>
        <v>-630</v>
      </c>
    </row>
    <row r="433" spans="11:12" x14ac:dyDescent="0.3">
      <c r="K433">
        <v>190</v>
      </c>
      <c r="L433">
        <f t="shared" si="66"/>
        <v>-629</v>
      </c>
    </row>
    <row r="434" spans="11:12" x14ac:dyDescent="0.3">
      <c r="K434">
        <v>190</v>
      </c>
      <c r="L434">
        <f t="shared" si="66"/>
        <v>-628</v>
      </c>
    </row>
    <row r="435" spans="11:12" x14ac:dyDescent="0.3">
      <c r="K435">
        <v>190</v>
      </c>
      <c r="L435">
        <f t="shared" si="66"/>
        <v>-627</v>
      </c>
    </row>
    <row r="436" spans="11:12" x14ac:dyDescent="0.3">
      <c r="K436">
        <v>190</v>
      </c>
      <c r="L436">
        <f t="shared" si="66"/>
        <v>-626</v>
      </c>
    </row>
    <row r="437" spans="11:12" x14ac:dyDescent="0.3">
      <c r="K437">
        <v>190</v>
      </c>
      <c r="L437">
        <f t="shared" si="66"/>
        <v>-625</v>
      </c>
    </row>
    <row r="438" spans="11:12" x14ac:dyDescent="0.3">
      <c r="K438">
        <v>190</v>
      </c>
      <c r="L438">
        <f t="shared" si="66"/>
        <v>-624</v>
      </c>
    </row>
    <row r="439" spans="11:12" x14ac:dyDescent="0.3">
      <c r="K439">
        <v>190</v>
      </c>
      <c r="L439">
        <f t="shared" si="66"/>
        <v>-623</v>
      </c>
    </row>
    <row r="440" spans="11:12" x14ac:dyDescent="0.3">
      <c r="K440">
        <v>190</v>
      </c>
      <c r="L440">
        <f t="shared" si="66"/>
        <v>-622</v>
      </c>
    </row>
    <row r="441" spans="11:12" x14ac:dyDescent="0.3">
      <c r="K441">
        <v>190</v>
      </c>
      <c r="L441">
        <f t="shared" si="66"/>
        <v>-621</v>
      </c>
    </row>
    <row r="442" spans="11:12" x14ac:dyDescent="0.3">
      <c r="K442">
        <v>190</v>
      </c>
      <c r="L442">
        <f t="shared" si="66"/>
        <v>-620</v>
      </c>
    </row>
    <row r="443" spans="11:12" x14ac:dyDescent="0.3">
      <c r="K443">
        <v>190</v>
      </c>
      <c r="L443">
        <f t="shared" si="66"/>
        <v>-619</v>
      </c>
    </row>
    <row r="444" spans="11:12" x14ac:dyDescent="0.3">
      <c r="K444">
        <v>190</v>
      </c>
      <c r="L444">
        <f t="shared" si="66"/>
        <v>-618</v>
      </c>
    </row>
    <row r="445" spans="11:12" x14ac:dyDescent="0.3">
      <c r="K445">
        <v>190</v>
      </c>
      <c r="L445">
        <f t="shared" si="66"/>
        <v>-617</v>
      </c>
    </row>
    <row r="446" spans="11:12" x14ac:dyDescent="0.3">
      <c r="K446">
        <v>190</v>
      </c>
      <c r="L446">
        <f t="shared" si="66"/>
        <v>-616</v>
      </c>
    </row>
    <row r="447" spans="11:12" x14ac:dyDescent="0.3">
      <c r="K447">
        <v>190</v>
      </c>
      <c r="L447">
        <f t="shared" si="66"/>
        <v>-615</v>
      </c>
    </row>
    <row r="448" spans="11:12" x14ac:dyDescent="0.3">
      <c r="K448">
        <v>190</v>
      </c>
      <c r="L448">
        <f t="shared" si="66"/>
        <v>-614</v>
      </c>
    </row>
    <row r="449" spans="11:12" x14ac:dyDescent="0.3">
      <c r="K449">
        <v>190</v>
      </c>
      <c r="L449">
        <f t="shared" si="66"/>
        <v>-613</v>
      </c>
    </row>
    <row r="450" spans="11:12" x14ac:dyDescent="0.3">
      <c r="K450">
        <v>190</v>
      </c>
      <c r="L450">
        <f t="shared" si="66"/>
        <v>-612</v>
      </c>
    </row>
    <row r="451" spans="11:12" x14ac:dyDescent="0.3">
      <c r="K451">
        <v>190</v>
      </c>
      <c r="L451">
        <f t="shared" ref="L451:L514" si="67">L450+1</f>
        <v>-611</v>
      </c>
    </row>
    <row r="452" spans="11:12" x14ac:dyDescent="0.3">
      <c r="K452">
        <v>190</v>
      </c>
      <c r="L452">
        <f t="shared" si="67"/>
        <v>-610</v>
      </c>
    </row>
    <row r="453" spans="11:12" x14ac:dyDescent="0.3">
      <c r="K453">
        <v>190</v>
      </c>
      <c r="L453">
        <f t="shared" si="67"/>
        <v>-609</v>
      </c>
    </row>
    <row r="454" spans="11:12" x14ac:dyDescent="0.3">
      <c r="K454">
        <v>190</v>
      </c>
      <c r="L454">
        <f t="shared" si="67"/>
        <v>-608</v>
      </c>
    </row>
    <row r="455" spans="11:12" x14ac:dyDescent="0.3">
      <c r="K455">
        <v>190</v>
      </c>
      <c r="L455">
        <f t="shared" si="67"/>
        <v>-607</v>
      </c>
    </row>
    <row r="456" spans="11:12" x14ac:dyDescent="0.3">
      <c r="K456">
        <v>190</v>
      </c>
      <c r="L456">
        <f t="shared" si="67"/>
        <v>-606</v>
      </c>
    </row>
    <row r="457" spans="11:12" x14ac:dyDescent="0.3">
      <c r="K457">
        <v>190</v>
      </c>
      <c r="L457">
        <f t="shared" si="67"/>
        <v>-605</v>
      </c>
    </row>
    <row r="458" spans="11:12" x14ac:dyDescent="0.3">
      <c r="K458">
        <v>190</v>
      </c>
      <c r="L458">
        <f t="shared" si="67"/>
        <v>-604</v>
      </c>
    </row>
    <row r="459" spans="11:12" x14ac:dyDescent="0.3">
      <c r="K459">
        <v>190</v>
      </c>
      <c r="L459">
        <f t="shared" si="67"/>
        <v>-603</v>
      </c>
    </row>
    <row r="460" spans="11:12" x14ac:dyDescent="0.3">
      <c r="K460">
        <v>190</v>
      </c>
      <c r="L460">
        <f t="shared" si="67"/>
        <v>-602</v>
      </c>
    </row>
    <row r="461" spans="11:12" x14ac:dyDescent="0.3">
      <c r="K461">
        <v>190</v>
      </c>
      <c r="L461">
        <f t="shared" si="67"/>
        <v>-601</v>
      </c>
    </row>
    <row r="462" spans="11:12" x14ac:dyDescent="0.3">
      <c r="K462">
        <v>190</v>
      </c>
      <c r="L462">
        <f t="shared" si="67"/>
        <v>-600</v>
      </c>
    </row>
    <row r="463" spans="11:12" x14ac:dyDescent="0.3">
      <c r="K463">
        <v>190</v>
      </c>
      <c r="L463">
        <f t="shared" si="67"/>
        <v>-599</v>
      </c>
    </row>
    <row r="464" spans="11:12" x14ac:dyDescent="0.3">
      <c r="K464">
        <v>190</v>
      </c>
      <c r="L464">
        <f t="shared" si="67"/>
        <v>-598</v>
      </c>
    </row>
    <row r="465" spans="11:12" x14ac:dyDescent="0.3">
      <c r="K465">
        <v>190</v>
      </c>
      <c r="L465">
        <f t="shared" si="67"/>
        <v>-597</v>
      </c>
    </row>
    <row r="466" spans="11:12" x14ac:dyDescent="0.3">
      <c r="K466">
        <v>190</v>
      </c>
      <c r="L466">
        <f t="shared" si="67"/>
        <v>-596</v>
      </c>
    </row>
    <row r="467" spans="11:12" x14ac:dyDescent="0.3">
      <c r="K467">
        <v>190</v>
      </c>
      <c r="L467">
        <f t="shared" si="67"/>
        <v>-595</v>
      </c>
    </row>
    <row r="468" spans="11:12" x14ac:dyDescent="0.3">
      <c r="K468">
        <v>190</v>
      </c>
      <c r="L468">
        <f t="shared" si="67"/>
        <v>-594</v>
      </c>
    </row>
    <row r="469" spans="11:12" x14ac:dyDescent="0.3">
      <c r="K469">
        <v>190</v>
      </c>
      <c r="L469">
        <f t="shared" si="67"/>
        <v>-593</v>
      </c>
    </row>
    <row r="470" spans="11:12" x14ac:dyDescent="0.3">
      <c r="K470">
        <v>190</v>
      </c>
      <c r="L470">
        <f t="shared" si="67"/>
        <v>-592</v>
      </c>
    </row>
    <row r="471" spans="11:12" x14ac:dyDescent="0.3">
      <c r="K471">
        <v>190</v>
      </c>
      <c r="L471">
        <f t="shared" si="67"/>
        <v>-591</v>
      </c>
    </row>
    <row r="472" spans="11:12" x14ac:dyDescent="0.3">
      <c r="K472">
        <v>190</v>
      </c>
      <c r="L472">
        <f t="shared" si="67"/>
        <v>-590</v>
      </c>
    </row>
    <row r="473" spans="11:12" x14ac:dyDescent="0.3">
      <c r="K473">
        <v>190</v>
      </c>
      <c r="L473">
        <f t="shared" si="67"/>
        <v>-589</v>
      </c>
    </row>
    <row r="474" spans="11:12" x14ac:dyDescent="0.3">
      <c r="K474">
        <v>190</v>
      </c>
      <c r="L474">
        <f t="shared" si="67"/>
        <v>-588</v>
      </c>
    </row>
    <row r="475" spans="11:12" x14ac:dyDescent="0.3">
      <c r="K475">
        <v>190</v>
      </c>
      <c r="L475">
        <f t="shared" si="67"/>
        <v>-587</v>
      </c>
    </row>
    <row r="476" spans="11:12" x14ac:dyDescent="0.3">
      <c r="K476">
        <v>190</v>
      </c>
      <c r="L476">
        <f t="shared" si="67"/>
        <v>-586</v>
      </c>
    </row>
    <row r="477" spans="11:12" x14ac:dyDescent="0.3">
      <c r="K477">
        <v>190</v>
      </c>
      <c r="L477">
        <f t="shared" si="67"/>
        <v>-585</v>
      </c>
    </row>
    <row r="478" spans="11:12" x14ac:dyDescent="0.3">
      <c r="K478">
        <v>190</v>
      </c>
      <c r="L478">
        <f t="shared" si="67"/>
        <v>-584</v>
      </c>
    </row>
    <row r="479" spans="11:12" x14ac:dyDescent="0.3">
      <c r="K479">
        <v>190</v>
      </c>
      <c r="L479">
        <f t="shared" si="67"/>
        <v>-583</v>
      </c>
    </row>
    <row r="480" spans="11:12" x14ac:dyDescent="0.3">
      <c r="K480">
        <v>190</v>
      </c>
      <c r="L480">
        <f t="shared" si="67"/>
        <v>-582</v>
      </c>
    </row>
    <row r="481" spans="11:12" x14ac:dyDescent="0.3">
      <c r="K481">
        <v>190</v>
      </c>
      <c r="L481">
        <f t="shared" si="67"/>
        <v>-581</v>
      </c>
    </row>
    <row r="482" spans="11:12" x14ac:dyDescent="0.3">
      <c r="K482">
        <v>190</v>
      </c>
      <c r="L482">
        <f t="shared" si="67"/>
        <v>-580</v>
      </c>
    </row>
    <row r="483" spans="11:12" x14ac:dyDescent="0.3">
      <c r="K483">
        <v>190</v>
      </c>
      <c r="L483">
        <f t="shared" si="67"/>
        <v>-579</v>
      </c>
    </row>
    <row r="484" spans="11:12" x14ac:dyDescent="0.3">
      <c r="K484">
        <v>190</v>
      </c>
      <c r="L484">
        <f t="shared" si="67"/>
        <v>-578</v>
      </c>
    </row>
    <row r="485" spans="11:12" x14ac:dyDescent="0.3">
      <c r="K485">
        <v>190</v>
      </c>
      <c r="L485">
        <f t="shared" si="67"/>
        <v>-577</v>
      </c>
    </row>
    <row r="486" spans="11:12" x14ac:dyDescent="0.3">
      <c r="K486">
        <v>190</v>
      </c>
      <c r="L486">
        <f t="shared" si="67"/>
        <v>-576</v>
      </c>
    </row>
    <row r="487" spans="11:12" x14ac:dyDescent="0.3">
      <c r="K487">
        <v>190</v>
      </c>
      <c r="L487">
        <f t="shared" si="67"/>
        <v>-575</v>
      </c>
    </row>
    <row r="488" spans="11:12" x14ac:dyDescent="0.3">
      <c r="K488">
        <v>190</v>
      </c>
      <c r="L488">
        <f t="shared" si="67"/>
        <v>-574</v>
      </c>
    </row>
    <row r="489" spans="11:12" x14ac:dyDescent="0.3">
      <c r="K489">
        <v>190</v>
      </c>
      <c r="L489">
        <f t="shared" si="67"/>
        <v>-573</v>
      </c>
    </row>
    <row r="490" spans="11:12" x14ac:dyDescent="0.3">
      <c r="K490">
        <v>190</v>
      </c>
      <c r="L490">
        <f t="shared" si="67"/>
        <v>-572</v>
      </c>
    </row>
    <row r="491" spans="11:12" x14ac:dyDescent="0.3">
      <c r="K491">
        <v>190</v>
      </c>
      <c r="L491">
        <f t="shared" si="67"/>
        <v>-571</v>
      </c>
    </row>
    <row r="492" spans="11:12" x14ac:dyDescent="0.3">
      <c r="K492">
        <v>190</v>
      </c>
      <c r="L492">
        <f t="shared" si="67"/>
        <v>-570</v>
      </c>
    </row>
    <row r="493" spans="11:12" x14ac:dyDescent="0.3">
      <c r="K493">
        <v>190</v>
      </c>
      <c r="L493">
        <f t="shared" si="67"/>
        <v>-569</v>
      </c>
    </row>
    <row r="494" spans="11:12" x14ac:dyDescent="0.3">
      <c r="K494">
        <v>190</v>
      </c>
      <c r="L494">
        <f t="shared" si="67"/>
        <v>-568</v>
      </c>
    </row>
    <row r="495" spans="11:12" x14ac:dyDescent="0.3">
      <c r="K495">
        <v>190</v>
      </c>
      <c r="L495">
        <f t="shared" si="67"/>
        <v>-567</v>
      </c>
    </row>
    <row r="496" spans="11:12" x14ac:dyDescent="0.3">
      <c r="K496">
        <v>190</v>
      </c>
      <c r="L496">
        <f t="shared" si="67"/>
        <v>-566</v>
      </c>
    </row>
    <row r="497" spans="11:12" x14ac:dyDescent="0.3">
      <c r="K497">
        <v>190</v>
      </c>
      <c r="L497">
        <f t="shared" si="67"/>
        <v>-565</v>
      </c>
    </row>
    <row r="498" spans="11:12" x14ac:dyDescent="0.3">
      <c r="K498">
        <v>190</v>
      </c>
      <c r="L498">
        <f t="shared" si="67"/>
        <v>-564</v>
      </c>
    </row>
    <row r="499" spans="11:12" x14ac:dyDescent="0.3">
      <c r="K499">
        <v>190</v>
      </c>
      <c r="L499">
        <f t="shared" si="67"/>
        <v>-563</v>
      </c>
    </row>
    <row r="500" spans="11:12" x14ac:dyDescent="0.3">
      <c r="K500">
        <v>190</v>
      </c>
      <c r="L500">
        <f t="shared" si="67"/>
        <v>-562</v>
      </c>
    </row>
    <row r="501" spans="11:12" x14ac:dyDescent="0.3">
      <c r="K501">
        <v>190</v>
      </c>
      <c r="L501">
        <f t="shared" si="67"/>
        <v>-561</v>
      </c>
    </row>
    <row r="502" spans="11:12" x14ac:dyDescent="0.3">
      <c r="K502">
        <v>190</v>
      </c>
      <c r="L502">
        <f t="shared" si="67"/>
        <v>-560</v>
      </c>
    </row>
    <row r="503" spans="11:12" x14ac:dyDescent="0.3">
      <c r="K503">
        <v>190</v>
      </c>
      <c r="L503">
        <f t="shared" si="67"/>
        <v>-559</v>
      </c>
    </row>
    <row r="504" spans="11:12" x14ac:dyDescent="0.3">
      <c r="K504">
        <v>190</v>
      </c>
      <c r="L504">
        <f t="shared" si="67"/>
        <v>-558</v>
      </c>
    </row>
    <row r="505" spans="11:12" x14ac:dyDescent="0.3">
      <c r="K505">
        <v>190</v>
      </c>
      <c r="L505">
        <f t="shared" si="67"/>
        <v>-557</v>
      </c>
    </row>
    <row r="506" spans="11:12" x14ac:dyDescent="0.3">
      <c r="K506">
        <v>190</v>
      </c>
      <c r="L506">
        <f t="shared" si="67"/>
        <v>-556</v>
      </c>
    </row>
    <row r="507" spans="11:12" x14ac:dyDescent="0.3">
      <c r="K507">
        <v>190</v>
      </c>
      <c r="L507">
        <f t="shared" si="67"/>
        <v>-555</v>
      </c>
    </row>
    <row r="508" spans="11:12" x14ac:dyDescent="0.3">
      <c r="K508">
        <v>190</v>
      </c>
      <c r="L508">
        <f t="shared" si="67"/>
        <v>-554</v>
      </c>
    </row>
    <row r="509" spans="11:12" x14ac:dyDescent="0.3">
      <c r="K509">
        <v>190</v>
      </c>
      <c r="L509">
        <f t="shared" si="67"/>
        <v>-553</v>
      </c>
    </row>
    <row r="510" spans="11:12" x14ac:dyDescent="0.3">
      <c r="K510">
        <v>190</v>
      </c>
      <c r="L510">
        <f t="shared" si="67"/>
        <v>-552</v>
      </c>
    </row>
    <row r="511" spans="11:12" x14ac:dyDescent="0.3">
      <c r="K511">
        <v>190</v>
      </c>
      <c r="L511">
        <f t="shared" si="67"/>
        <v>-551</v>
      </c>
    </row>
    <row r="512" spans="11:12" x14ac:dyDescent="0.3">
      <c r="K512">
        <v>190</v>
      </c>
      <c r="L512">
        <f t="shared" si="67"/>
        <v>-550</v>
      </c>
    </row>
    <row r="513" spans="11:12" x14ac:dyDescent="0.3">
      <c r="K513">
        <v>190</v>
      </c>
      <c r="L513">
        <f t="shared" si="67"/>
        <v>-549</v>
      </c>
    </row>
    <row r="514" spans="11:12" x14ac:dyDescent="0.3">
      <c r="K514">
        <v>190</v>
      </c>
      <c r="L514">
        <f t="shared" si="67"/>
        <v>-548</v>
      </c>
    </row>
    <row r="515" spans="11:12" x14ac:dyDescent="0.3">
      <c r="K515">
        <v>190</v>
      </c>
      <c r="L515">
        <f t="shared" ref="L515:L578" si="68">L514+1</f>
        <v>-547</v>
      </c>
    </row>
    <row r="516" spans="11:12" x14ac:dyDescent="0.3">
      <c r="K516">
        <v>190</v>
      </c>
      <c r="L516">
        <f t="shared" si="68"/>
        <v>-546</v>
      </c>
    </row>
    <row r="517" spans="11:12" x14ac:dyDescent="0.3">
      <c r="K517">
        <v>190</v>
      </c>
      <c r="L517">
        <f t="shared" si="68"/>
        <v>-545</v>
      </c>
    </row>
    <row r="518" spans="11:12" x14ac:dyDescent="0.3">
      <c r="K518">
        <v>190</v>
      </c>
      <c r="L518">
        <f t="shared" si="68"/>
        <v>-544</v>
      </c>
    </row>
    <row r="519" spans="11:12" x14ac:dyDescent="0.3">
      <c r="K519">
        <v>190</v>
      </c>
      <c r="L519">
        <f t="shared" si="68"/>
        <v>-543</v>
      </c>
    </row>
    <row r="520" spans="11:12" x14ac:dyDescent="0.3">
      <c r="K520">
        <v>190</v>
      </c>
      <c r="L520">
        <f t="shared" si="68"/>
        <v>-542</v>
      </c>
    </row>
    <row r="521" spans="11:12" x14ac:dyDescent="0.3">
      <c r="K521">
        <v>190</v>
      </c>
      <c r="L521">
        <f t="shared" si="68"/>
        <v>-541</v>
      </c>
    </row>
    <row r="522" spans="11:12" x14ac:dyDescent="0.3">
      <c r="K522">
        <v>190</v>
      </c>
      <c r="L522">
        <f t="shared" si="68"/>
        <v>-540</v>
      </c>
    </row>
    <row r="523" spans="11:12" x14ac:dyDescent="0.3">
      <c r="K523">
        <v>190</v>
      </c>
      <c r="L523">
        <f t="shared" si="68"/>
        <v>-539</v>
      </c>
    </row>
    <row r="524" spans="11:12" x14ac:dyDescent="0.3">
      <c r="K524">
        <v>190</v>
      </c>
      <c r="L524">
        <f t="shared" si="68"/>
        <v>-538</v>
      </c>
    </row>
    <row r="525" spans="11:12" x14ac:dyDescent="0.3">
      <c r="K525">
        <v>190</v>
      </c>
      <c r="L525">
        <f t="shared" si="68"/>
        <v>-537</v>
      </c>
    </row>
    <row r="526" spans="11:12" x14ac:dyDescent="0.3">
      <c r="K526">
        <v>190</v>
      </c>
      <c r="L526">
        <f t="shared" si="68"/>
        <v>-536</v>
      </c>
    </row>
    <row r="527" spans="11:12" x14ac:dyDescent="0.3">
      <c r="K527">
        <v>190</v>
      </c>
      <c r="L527">
        <f t="shared" si="68"/>
        <v>-535</v>
      </c>
    </row>
    <row r="528" spans="11:12" x14ac:dyDescent="0.3">
      <c r="K528">
        <v>190</v>
      </c>
      <c r="L528">
        <f t="shared" si="68"/>
        <v>-534</v>
      </c>
    </row>
    <row r="529" spans="11:12" x14ac:dyDescent="0.3">
      <c r="K529">
        <v>190</v>
      </c>
      <c r="L529">
        <f t="shared" si="68"/>
        <v>-533</v>
      </c>
    </row>
    <row r="530" spans="11:12" x14ac:dyDescent="0.3">
      <c r="K530">
        <v>190</v>
      </c>
      <c r="L530">
        <f t="shared" si="68"/>
        <v>-532</v>
      </c>
    </row>
    <row r="531" spans="11:12" x14ac:dyDescent="0.3">
      <c r="K531">
        <v>190</v>
      </c>
      <c r="L531">
        <f t="shared" si="68"/>
        <v>-531</v>
      </c>
    </row>
    <row r="532" spans="11:12" x14ac:dyDescent="0.3">
      <c r="K532">
        <v>190</v>
      </c>
      <c r="L532">
        <f t="shared" si="68"/>
        <v>-530</v>
      </c>
    </row>
    <row r="533" spans="11:12" x14ac:dyDescent="0.3">
      <c r="K533">
        <v>190</v>
      </c>
      <c r="L533">
        <f t="shared" si="68"/>
        <v>-529</v>
      </c>
    </row>
    <row r="534" spans="11:12" x14ac:dyDescent="0.3">
      <c r="K534">
        <v>190</v>
      </c>
      <c r="L534">
        <f t="shared" si="68"/>
        <v>-528</v>
      </c>
    </row>
    <row r="535" spans="11:12" x14ac:dyDescent="0.3">
      <c r="K535">
        <v>190</v>
      </c>
      <c r="L535">
        <f t="shared" si="68"/>
        <v>-527</v>
      </c>
    </row>
    <row r="536" spans="11:12" x14ac:dyDescent="0.3">
      <c r="K536">
        <v>190</v>
      </c>
      <c r="L536">
        <f t="shared" si="68"/>
        <v>-526</v>
      </c>
    </row>
    <row r="537" spans="11:12" x14ac:dyDescent="0.3">
      <c r="K537">
        <v>190</v>
      </c>
      <c r="L537">
        <f t="shared" si="68"/>
        <v>-525</v>
      </c>
    </row>
    <row r="538" spans="11:12" x14ac:dyDescent="0.3">
      <c r="K538">
        <v>190</v>
      </c>
      <c r="L538">
        <f t="shared" si="68"/>
        <v>-524</v>
      </c>
    </row>
    <row r="539" spans="11:12" x14ac:dyDescent="0.3">
      <c r="K539">
        <v>190</v>
      </c>
      <c r="L539">
        <f t="shared" si="68"/>
        <v>-523</v>
      </c>
    </row>
    <row r="540" spans="11:12" x14ac:dyDescent="0.3">
      <c r="K540">
        <v>190</v>
      </c>
      <c r="L540">
        <f t="shared" si="68"/>
        <v>-522</v>
      </c>
    </row>
    <row r="541" spans="11:12" x14ac:dyDescent="0.3">
      <c r="K541">
        <v>190</v>
      </c>
      <c r="L541">
        <f t="shared" si="68"/>
        <v>-521</v>
      </c>
    </row>
    <row r="542" spans="11:12" x14ac:dyDescent="0.3">
      <c r="K542">
        <v>190</v>
      </c>
      <c r="L542">
        <f t="shared" si="68"/>
        <v>-520</v>
      </c>
    </row>
    <row r="543" spans="11:12" x14ac:dyDescent="0.3">
      <c r="K543">
        <v>190</v>
      </c>
      <c r="L543">
        <f t="shared" si="68"/>
        <v>-519</v>
      </c>
    </row>
    <row r="544" spans="11:12" x14ac:dyDescent="0.3">
      <c r="K544">
        <v>190</v>
      </c>
      <c r="L544">
        <f t="shared" si="68"/>
        <v>-518</v>
      </c>
    </row>
    <row r="545" spans="11:12" x14ac:dyDescent="0.3">
      <c r="K545">
        <v>190</v>
      </c>
      <c r="L545">
        <f t="shared" si="68"/>
        <v>-517</v>
      </c>
    </row>
    <row r="546" spans="11:12" x14ac:dyDescent="0.3">
      <c r="K546">
        <v>190</v>
      </c>
      <c r="L546">
        <f t="shared" si="68"/>
        <v>-516</v>
      </c>
    </row>
    <row r="547" spans="11:12" x14ac:dyDescent="0.3">
      <c r="K547">
        <v>190</v>
      </c>
      <c r="L547">
        <f t="shared" si="68"/>
        <v>-515</v>
      </c>
    </row>
    <row r="548" spans="11:12" x14ac:dyDescent="0.3">
      <c r="K548">
        <v>190</v>
      </c>
      <c r="L548">
        <f t="shared" si="68"/>
        <v>-514</v>
      </c>
    </row>
    <row r="549" spans="11:12" x14ac:dyDescent="0.3">
      <c r="K549">
        <v>190</v>
      </c>
      <c r="L549">
        <f t="shared" si="68"/>
        <v>-513</v>
      </c>
    </row>
    <row r="550" spans="11:12" x14ac:dyDescent="0.3">
      <c r="K550">
        <v>190</v>
      </c>
      <c r="L550">
        <f t="shared" si="68"/>
        <v>-512</v>
      </c>
    </row>
    <row r="551" spans="11:12" x14ac:dyDescent="0.3">
      <c r="K551">
        <v>190</v>
      </c>
      <c r="L551">
        <f t="shared" si="68"/>
        <v>-511</v>
      </c>
    </row>
    <row r="552" spans="11:12" x14ac:dyDescent="0.3">
      <c r="K552">
        <v>190</v>
      </c>
      <c r="L552">
        <f t="shared" si="68"/>
        <v>-510</v>
      </c>
    </row>
    <row r="553" spans="11:12" x14ac:dyDescent="0.3">
      <c r="K553">
        <v>190</v>
      </c>
      <c r="L553">
        <f t="shared" si="68"/>
        <v>-509</v>
      </c>
    </row>
    <row r="554" spans="11:12" x14ac:dyDescent="0.3">
      <c r="K554">
        <v>190</v>
      </c>
      <c r="L554">
        <f t="shared" si="68"/>
        <v>-508</v>
      </c>
    </row>
    <row r="555" spans="11:12" x14ac:dyDescent="0.3">
      <c r="K555">
        <v>190</v>
      </c>
      <c r="L555">
        <f t="shared" si="68"/>
        <v>-507</v>
      </c>
    </row>
    <row r="556" spans="11:12" x14ac:dyDescent="0.3">
      <c r="K556">
        <v>190</v>
      </c>
      <c r="L556">
        <f t="shared" si="68"/>
        <v>-506</v>
      </c>
    </row>
    <row r="557" spans="11:12" x14ac:dyDescent="0.3">
      <c r="K557">
        <v>190</v>
      </c>
      <c r="L557">
        <f t="shared" si="68"/>
        <v>-505</v>
      </c>
    </row>
    <row r="558" spans="11:12" x14ac:dyDescent="0.3">
      <c r="K558">
        <v>190</v>
      </c>
      <c r="L558">
        <f t="shared" si="68"/>
        <v>-504</v>
      </c>
    </row>
    <row r="559" spans="11:12" x14ac:dyDescent="0.3">
      <c r="K559">
        <v>190</v>
      </c>
      <c r="L559">
        <f t="shared" si="68"/>
        <v>-503</v>
      </c>
    </row>
    <row r="560" spans="11:12" x14ac:dyDescent="0.3">
      <c r="K560">
        <v>190</v>
      </c>
      <c r="L560">
        <f t="shared" si="68"/>
        <v>-502</v>
      </c>
    </row>
    <row r="561" spans="11:12" x14ac:dyDescent="0.3">
      <c r="K561">
        <v>190</v>
      </c>
      <c r="L561">
        <f t="shared" si="68"/>
        <v>-501</v>
      </c>
    </row>
    <row r="562" spans="11:12" x14ac:dyDescent="0.3">
      <c r="K562">
        <v>190</v>
      </c>
      <c r="L562">
        <f t="shared" si="68"/>
        <v>-500</v>
      </c>
    </row>
    <row r="563" spans="11:12" x14ac:dyDescent="0.3">
      <c r="K563">
        <v>190</v>
      </c>
      <c r="L563">
        <f t="shared" si="68"/>
        <v>-499</v>
      </c>
    </row>
    <row r="564" spans="11:12" x14ac:dyDescent="0.3">
      <c r="K564">
        <v>190</v>
      </c>
      <c r="L564">
        <f t="shared" si="68"/>
        <v>-498</v>
      </c>
    </row>
    <row r="565" spans="11:12" x14ac:dyDescent="0.3">
      <c r="K565">
        <v>190</v>
      </c>
      <c r="L565">
        <f t="shared" si="68"/>
        <v>-497</v>
      </c>
    </row>
    <row r="566" spans="11:12" x14ac:dyDescent="0.3">
      <c r="K566">
        <v>190</v>
      </c>
      <c r="L566">
        <f t="shared" si="68"/>
        <v>-496</v>
      </c>
    </row>
    <row r="567" spans="11:12" x14ac:dyDescent="0.3">
      <c r="K567">
        <v>190</v>
      </c>
      <c r="L567">
        <f t="shared" si="68"/>
        <v>-495</v>
      </c>
    </row>
    <row r="568" spans="11:12" x14ac:dyDescent="0.3">
      <c r="K568">
        <v>190</v>
      </c>
      <c r="L568">
        <f t="shared" si="68"/>
        <v>-494</v>
      </c>
    </row>
    <row r="569" spans="11:12" x14ac:dyDescent="0.3">
      <c r="K569">
        <v>190</v>
      </c>
      <c r="L569">
        <f t="shared" si="68"/>
        <v>-493</v>
      </c>
    </row>
    <row r="570" spans="11:12" x14ac:dyDescent="0.3">
      <c r="K570">
        <v>190</v>
      </c>
      <c r="L570">
        <f t="shared" si="68"/>
        <v>-492</v>
      </c>
    </row>
    <row r="571" spans="11:12" x14ac:dyDescent="0.3">
      <c r="K571">
        <v>190</v>
      </c>
      <c r="L571">
        <f t="shared" si="68"/>
        <v>-491</v>
      </c>
    </row>
    <row r="572" spans="11:12" x14ac:dyDescent="0.3">
      <c r="K572">
        <v>190</v>
      </c>
      <c r="L572">
        <f t="shared" si="68"/>
        <v>-490</v>
      </c>
    </row>
    <row r="573" spans="11:12" x14ac:dyDescent="0.3">
      <c r="K573">
        <v>190</v>
      </c>
      <c r="L573">
        <f t="shared" si="68"/>
        <v>-489</v>
      </c>
    </row>
    <row r="574" spans="11:12" x14ac:dyDescent="0.3">
      <c r="K574">
        <v>190</v>
      </c>
      <c r="L574">
        <f t="shared" si="68"/>
        <v>-488</v>
      </c>
    </row>
    <row r="575" spans="11:12" x14ac:dyDescent="0.3">
      <c r="K575">
        <v>190</v>
      </c>
      <c r="L575">
        <f t="shared" si="68"/>
        <v>-487</v>
      </c>
    </row>
    <row r="576" spans="11:12" x14ac:dyDescent="0.3">
      <c r="K576">
        <v>190</v>
      </c>
      <c r="L576">
        <f t="shared" si="68"/>
        <v>-486</v>
      </c>
    </row>
    <row r="577" spans="11:12" x14ac:dyDescent="0.3">
      <c r="K577">
        <v>190</v>
      </c>
      <c r="L577">
        <f t="shared" si="68"/>
        <v>-485</v>
      </c>
    </row>
    <row r="578" spans="11:12" x14ac:dyDescent="0.3">
      <c r="K578">
        <v>190</v>
      </c>
      <c r="L578">
        <f t="shared" si="68"/>
        <v>-484</v>
      </c>
    </row>
    <row r="579" spans="11:12" x14ac:dyDescent="0.3">
      <c r="K579">
        <v>190</v>
      </c>
      <c r="L579">
        <f t="shared" ref="L579:L642" si="69">L578+1</f>
        <v>-483</v>
      </c>
    </row>
    <row r="580" spans="11:12" x14ac:dyDescent="0.3">
      <c r="K580">
        <v>190</v>
      </c>
      <c r="L580">
        <f t="shared" si="69"/>
        <v>-482</v>
      </c>
    </row>
    <row r="581" spans="11:12" x14ac:dyDescent="0.3">
      <c r="K581">
        <v>190</v>
      </c>
      <c r="L581">
        <f t="shared" si="69"/>
        <v>-481</v>
      </c>
    </row>
    <row r="582" spans="11:12" x14ac:dyDescent="0.3">
      <c r="K582">
        <v>190</v>
      </c>
      <c r="L582">
        <f t="shared" si="69"/>
        <v>-480</v>
      </c>
    </row>
    <row r="583" spans="11:12" x14ac:dyDescent="0.3">
      <c r="K583">
        <v>190</v>
      </c>
      <c r="L583">
        <f t="shared" si="69"/>
        <v>-479</v>
      </c>
    </row>
    <row r="584" spans="11:12" x14ac:dyDescent="0.3">
      <c r="K584">
        <v>190</v>
      </c>
      <c r="L584">
        <f t="shared" si="69"/>
        <v>-478</v>
      </c>
    </row>
    <row r="585" spans="11:12" x14ac:dyDescent="0.3">
      <c r="K585">
        <v>190</v>
      </c>
      <c r="L585">
        <f t="shared" si="69"/>
        <v>-477</v>
      </c>
    </row>
    <row r="586" spans="11:12" x14ac:dyDescent="0.3">
      <c r="K586">
        <v>190</v>
      </c>
      <c r="L586">
        <f t="shared" si="69"/>
        <v>-476</v>
      </c>
    </row>
    <row r="587" spans="11:12" x14ac:dyDescent="0.3">
      <c r="K587">
        <v>190</v>
      </c>
      <c r="L587">
        <f t="shared" si="69"/>
        <v>-475</v>
      </c>
    </row>
    <row r="588" spans="11:12" x14ac:dyDescent="0.3">
      <c r="K588">
        <v>190</v>
      </c>
      <c r="L588">
        <f t="shared" si="69"/>
        <v>-474</v>
      </c>
    </row>
    <row r="589" spans="11:12" x14ac:dyDescent="0.3">
      <c r="K589">
        <v>190</v>
      </c>
      <c r="L589">
        <f t="shared" si="69"/>
        <v>-473</v>
      </c>
    </row>
    <row r="590" spans="11:12" x14ac:dyDescent="0.3">
      <c r="K590">
        <v>190</v>
      </c>
      <c r="L590">
        <f t="shared" si="69"/>
        <v>-472</v>
      </c>
    </row>
    <row r="591" spans="11:12" x14ac:dyDescent="0.3">
      <c r="K591">
        <v>190</v>
      </c>
      <c r="L591">
        <f t="shared" si="69"/>
        <v>-471</v>
      </c>
    </row>
    <row r="592" spans="11:12" x14ac:dyDescent="0.3">
      <c r="K592">
        <v>190</v>
      </c>
      <c r="L592">
        <f t="shared" si="69"/>
        <v>-470</v>
      </c>
    </row>
    <row r="593" spans="11:12" x14ac:dyDescent="0.3">
      <c r="K593">
        <v>190</v>
      </c>
      <c r="L593">
        <f t="shared" si="69"/>
        <v>-469</v>
      </c>
    </row>
    <row r="594" spans="11:12" x14ac:dyDescent="0.3">
      <c r="K594">
        <v>190</v>
      </c>
      <c r="L594">
        <f t="shared" si="69"/>
        <v>-468</v>
      </c>
    </row>
    <row r="595" spans="11:12" x14ac:dyDescent="0.3">
      <c r="K595">
        <v>190</v>
      </c>
      <c r="L595">
        <f t="shared" si="69"/>
        <v>-467</v>
      </c>
    </row>
    <row r="596" spans="11:12" x14ac:dyDescent="0.3">
      <c r="K596">
        <v>190</v>
      </c>
      <c r="L596">
        <f t="shared" si="69"/>
        <v>-466</v>
      </c>
    </row>
    <row r="597" spans="11:12" x14ac:dyDescent="0.3">
      <c r="K597">
        <v>190</v>
      </c>
      <c r="L597">
        <f t="shared" si="69"/>
        <v>-465</v>
      </c>
    </row>
    <row r="598" spans="11:12" x14ac:dyDescent="0.3">
      <c r="K598">
        <v>190</v>
      </c>
      <c r="L598">
        <f t="shared" si="69"/>
        <v>-464</v>
      </c>
    </row>
    <row r="599" spans="11:12" x14ac:dyDescent="0.3">
      <c r="K599">
        <v>190</v>
      </c>
      <c r="L599">
        <f t="shared" si="69"/>
        <v>-463</v>
      </c>
    </row>
    <row r="600" spans="11:12" x14ac:dyDescent="0.3">
      <c r="K600">
        <v>190</v>
      </c>
      <c r="L600">
        <f t="shared" si="69"/>
        <v>-462</v>
      </c>
    </row>
    <row r="601" spans="11:12" x14ac:dyDescent="0.3">
      <c r="K601">
        <v>190</v>
      </c>
      <c r="L601">
        <f t="shared" si="69"/>
        <v>-461</v>
      </c>
    </row>
    <row r="602" spans="11:12" x14ac:dyDescent="0.3">
      <c r="K602">
        <v>190</v>
      </c>
      <c r="L602">
        <f t="shared" si="69"/>
        <v>-460</v>
      </c>
    </row>
    <row r="603" spans="11:12" x14ac:dyDescent="0.3">
      <c r="K603">
        <v>190</v>
      </c>
      <c r="L603">
        <f t="shared" si="69"/>
        <v>-459</v>
      </c>
    </row>
    <row r="604" spans="11:12" x14ac:dyDescent="0.3">
      <c r="K604">
        <v>190</v>
      </c>
      <c r="L604">
        <f t="shared" si="69"/>
        <v>-458</v>
      </c>
    </row>
    <row r="605" spans="11:12" x14ac:dyDescent="0.3">
      <c r="K605">
        <v>190</v>
      </c>
      <c r="L605">
        <f t="shared" si="69"/>
        <v>-457</v>
      </c>
    </row>
    <row r="606" spans="11:12" x14ac:dyDescent="0.3">
      <c r="K606">
        <v>190</v>
      </c>
      <c r="L606">
        <f t="shared" si="69"/>
        <v>-456</v>
      </c>
    </row>
    <row r="607" spans="11:12" x14ac:dyDescent="0.3">
      <c r="K607">
        <v>190</v>
      </c>
      <c r="L607">
        <f t="shared" si="69"/>
        <v>-455</v>
      </c>
    </row>
    <row r="608" spans="11:12" x14ac:dyDescent="0.3">
      <c r="K608">
        <v>190</v>
      </c>
      <c r="L608">
        <f t="shared" si="69"/>
        <v>-454</v>
      </c>
    </row>
    <row r="609" spans="11:12" x14ac:dyDescent="0.3">
      <c r="K609">
        <v>190</v>
      </c>
      <c r="L609">
        <f t="shared" si="69"/>
        <v>-453</v>
      </c>
    </row>
    <row r="610" spans="11:12" x14ac:dyDescent="0.3">
      <c r="K610">
        <v>190</v>
      </c>
      <c r="L610">
        <f t="shared" si="69"/>
        <v>-452</v>
      </c>
    </row>
    <row r="611" spans="11:12" x14ac:dyDescent="0.3">
      <c r="K611">
        <v>190</v>
      </c>
      <c r="L611">
        <f t="shared" si="69"/>
        <v>-451</v>
      </c>
    </row>
    <row r="612" spans="11:12" x14ac:dyDescent="0.3">
      <c r="K612">
        <v>190</v>
      </c>
      <c r="L612">
        <f t="shared" si="69"/>
        <v>-450</v>
      </c>
    </row>
    <row r="613" spans="11:12" x14ac:dyDescent="0.3">
      <c r="K613">
        <v>190</v>
      </c>
      <c r="L613">
        <f t="shared" si="69"/>
        <v>-449</v>
      </c>
    </row>
    <row r="614" spans="11:12" x14ac:dyDescent="0.3">
      <c r="K614">
        <v>190</v>
      </c>
      <c r="L614">
        <f t="shared" si="69"/>
        <v>-448</v>
      </c>
    </row>
    <row r="615" spans="11:12" x14ac:dyDescent="0.3">
      <c r="K615">
        <v>190</v>
      </c>
      <c r="L615">
        <f t="shared" si="69"/>
        <v>-447</v>
      </c>
    </row>
    <row r="616" spans="11:12" x14ac:dyDescent="0.3">
      <c r="K616">
        <v>190</v>
      </c>
      <c r="L616">
        <f t="shared" si="69"/>
        <v>-446</v>
      </c>
    </row>
    <row r="617" spans="11:12" x14ac:dyDescent="0.3">
      <c r="K617">
        <v>190</v>
      </c>
      <c r="L617">
        <f t="shared" si="69"/>
        <v>-445</v>
      </c>
    </row>
    <row r="618" spans="11:12" x14ac:dyDescent="0.3">
      <c r="K618">
        <v>190</v>
      </c>
      <c r="L618">
        <f t="shared" si="69"/>
        <v>-444</v>
      </c>
    </row>
    <row r="619" spans="11:12" x14ac:dyDescent="0.3">
      <c r="K619">
        <v>190</v>
      </c>
      <c r="L619">
        <f t="shared" si="69"/>
        <v>-443</v>
      </c>
    </row>
    <row r="620" spans="11:12" x14ac:dyDescent="0.3">
      <c r="K620">
        <v>190</v>
      </c>
      <c r="L620">
        <f t="shared" si="69"/>
        <v>-442</v>
      </c>
    </row>
    <row r="621" spans="11:12" x14ac:dyDescent="0.3">
      <c r="K621">
        <v>190</v>
      </c>
      <c r="L621">
        <f t="shared" si="69"/>
        <v>-441</v>
      </c>
    </row>
    <row r="622" spans="11:12" x14ac:dyDescent="0.3">
      <c r="K622">
        <v>190</v>
      </c>
      <c r="L622">
        <f t="shared" si="69"/>
        <v>-440</v>
      </c>
    </row>
    <row r="623" spans="11:12" x14ac:dyDescent="0.3">
      <c r="K623">
        <v>190</v>
      </c>
      <c r="L623">
        <f t="shared" si="69"/>
        <v>-439</v>
      </c>
    </row>
    <row r="624" spans="11:12" x14ac:dyDescent="0.3">
      <c r="K624">
        <v>190</v>
      </c>
      <c r="L624">
        <f t="shared" si="69"/>
        <v>-438</v>
      </c>
    </row>
    <row r="625" spans="11:12" x14ac:dyDescent="0.3">
      <c r="K625">
        <v>190</v>
      </c>
      <c r="L625">
        <f t="shared" si="69"/>
        <v>-437</v>
      </c>
    </row>
    <row r="626" spans="11:12" x14ac:dyDescent="0.3">
      <c r="K626">
        <v>190</v>
      </c>
      <c r="L626">
        <f t="shared" si="69"/>
        <v>-436</v>
      </c>
    </row>
    <row r="627" spans="11:12" x14ac:dyDescent="0.3">
      <c r="K627">
        <v>190</v>
      </c>
      <c r="L627">
        <f t="shared" si="69"/>
        <v>-435</v>
      </c>
    </row>
    <row r="628" spans="11:12" x14ac:dyDescent="0.3">
      <c r="K628">
        <v>190</v>
      </c>
      <c r="L628">
        <f t="shared" si="69"/>
        <v>-434</v>
      </c>
    </row>
    <row r="629" spans="11:12" x14ac:dyDescent="0.3">
      <c r="K629">
        <v>190</v>
      </c>
      <c r="L629">
        <f t="shared" si="69"/>
        <v>-433</v>
      </c>
    </row>
    <row r="630" spans="11:12" x14ac:dyDescent="0.3">
      <c r="K630">
        <v>190</v>
      </c>
      <c r="L630">
        <f t="shared" si="69"/>
        <v>-432</v>
      </c>
    </row>
    <row r="631" spans="11:12" x14ac:dyDescent="0.3">
      <c r="K631">
        <v>190</v>
      </c>
      <c r="L631">
        <f t="shared" si="69"/>
        <v>-431</v>
      </c>
    </row>
    <row r="632" spans="11:12" x14ac:dyDescent="0.3">
      <c r="K632">
        <v>190</v>
      </c>
      <c r="L632">
        <f t="shared" si="69"/>
        <v>-430</v>
      </c>
    </row>
    <row r="633" spans="11:12" x14ac:dyDescent="0.3">
      <c r="K633">
        <v>190</v>
      </c>
      <c r="L633">
        <f t="shared" si="69"/>
        <v>-429</v>
      </c>
    </row>
    <row r="634" spans="11:12" x14ac:dyDescent="0.3">
      <c r="K634">
        <v>190</v>
      </c>
      <c r="L634">
        <f t="shared" si="69"/>
        <v>-428</v>
      </c>
    </row>
    <row r="635" spans="11:12" x14ac:dyDescent="0.3">
      <c r="K635">
        <v>190</v>
      </c>
      <c r="L635">
        <f t="shared" si="69"/>
        <v>-427</v>
      </c>
    </row>
    <row r="636" spans="11:12" x14ac:dyDescent="0.3">
      <c r="K636">
        <v>190</v>
      </c>
      <c r="L636">
        <f t="shared" si="69"/>
        <v>-426</v>
      </c>
    </row>
    <row r="637" spans="11:12" x14ac:dyDescent="0.3">
      <c r="K637">
        <v>190</v>
      </c>
      <c r="L637">
        <f t="shared" si="69"/>
        <v>-425</v>
      </c>
    </row>
    <row r="638" spans="11:12" x14ac:dyDescent="0.3">
      <c r="K638">
        <v>190</v>
      </c>
      <c r="L638">
        <f t="shared" si="69"/>
        <v>-424</v>
      </c>
    </row>
    <row r="639" spans="11:12" x14ac:dyDescent="0.3">
      <c r="K639">
        <v>190</v>
      </c>
      <c r="L639">
        <f t="shared" si="69"/>
        <v>-423</v>
      </c>
    </row>
    <row r="640" spans="11:12" x14ac:dyDescent="0.3">
      <c r="K640">
        <v>190</v>
      </c>
      <c r="L640">
        <f t="shared" si="69"/>
        <v>-422</v>
      </c>
    </row>
    <row r="641" spans="11:12" x14ac:dyDescent="0.3">
      <c r="K641">
        <v>190</v>
      </c>
      <c r="L641">
        <f t="shared" si="69"/>
        <v>-421</v>
      </c>
    </row>
    <row r="642" spans="11:12" x14ac:dyDescent="0.3">
      <c r="K642">
        <v>190</v>
      </c>
      <c r="L642">
        <f t="shared" si="69"/>
        <v>-420</v>
      </c>
    </row>
    <row r="643" spans="11:12" x14ac:dyDescent="0.3">
      <c r="K643">
        <v>190</v>
      </c>
      <c r="L643">
        <f t="shared" ref="L643:L706" si="70">L642+1</f>
        <v>-419</v>
      </c>
    </row>
    <row r="644" spans="11:12" x14ac:dyDescent="0.3">
      <c r="K644">
        <v>190</v>
      </c>
      <c r="L644">
        <f t="shared" si="70"/>
        <v>-418</v>
      </c>
    </row>
    <row r="645" spans="11:12" x14ac:dyDescent="0.3">
      <c r="K645">
        <v>190</v>
      </c>
      <c r="L645">
        <f t="shared" si="70"/>
        <v>-417</v>
      </c>
    </row>
    <row r="646" spans="11:12" x14ac:dyDescent="0.3">
      <c r="K646">
        <v>190</v>
      </c>
      <c r="L646">
        <f t="shared" si="70"/>
        <v>-416</v>
      </c>
    </row>
    <row r="647" spans="11:12" x14ac:dyDescent="0.3">
      <c r="K647">
        <v>190</v>
      </c>
      <c r="L647">
        <f t="shared" si="70"/>
        <v>-415</v>
      </c>
    </row>
    <row r="648" spans="11:12" x14ac:dyDescent="0.3">
      <c r="K648">
        <v>190</v>
      </c>
      <c r="L648">
        <f t="shared" si="70"/>
        <v>-414</v>
      </c>
    </row>
    <row r="649" spans="11:12" x14ac:dyDescent="0.3">
      <c r="K649">
        <v>190</v>
      </c>
      <c r="L649">
        <f t="shared" si="70"/>
        <v>-413</v>
      </c>
    </row>
    <row r="650" spans="11:12" x14ac:dyDescent="0.3">
      <c r="K650">
        <v>190</v>
      </c>
      <c r="L650">
        <f t="shared" si="70"/>
        <v>-412</v>
      </c>
    </row>
    <row r="651" spans="11:12" x14ac:dyDescent="0.3">
      <c r="K651">
        <v>190</v>
      </c>
      <c r="L651">
        <f t="shared" si="70"/>
        <v>-411</v>
      </c>
    </row>
    <row r="652" spans="11:12" x14ac:dyDescent="0.3">
      <c r="K652">
        <v>190</v>
      </c>
      <c r="L652">
        <f t="shared" si="70"/>
        <v>-410</v>
      </c>
    </row>
    <row r="653" spans="11:12" x14ac:dyDescent="0.3">
      <c r="K653">
        <v>190</v>
      </c>
      <c r="L653">
        <f t="shared" si="70"/>
        <v>-409</v>
      </c>
    </row>
    <row r="654" spans="11:12" x14ac:dyDescent="0.3">
      <c r="K654">
        <v>190</v>
      </c>
      <c r="L654">
        <f t="shared" si="70"/>
        <v>-408</v>
      </c>
    </row>
    <row r="655" spans="11:12" x14ac:dyDescent="0.3">
      <c r="K655">
        <v>190</v>
      </c>
      <c r="L655">
        <f t="shared" si="70"/>
        <v>-407</v>
      </c>
    </row>
    <row r="656" spans="11:12" x14ac:dyDescent="0.3">
      <c r="K656">
        <v>190</v>
      </c>
      <c r="L656">
        <f t="shared" si="70"/>
        <v>-406</v>
      </c>
    </row>
    <row r="657" spans="11:12" x14ac:dyDescent="0.3">
      <c r="K657">
        <v>190</v>
      </c>
      <c r="L657">
        <f t="shared" si="70"/>
        <v>-405</v>
      </c>
    </row>
    <row r="658" spans="11:12" x14ac:dyDescent="0.3">
      <c r="K658">
        <v>190</v>
      </c>
      <c r="L658">
        <f t="shared" si="70"/>
        <v>-404</v>
      </c>
    </row>
    <row r="659" spans="11:12" x14ac:dyDescent="0.3">
      <c r="K659">
        <v>190</v>
      </c>
      <c r="L659">
        <f t="shared" si="70"/>
        <v>-403</v>
      </c>
    </row>
    <row r="660" spans="11:12" x14ac:dyDescent="0.3">
      <c r="K660">
        <v>190</v>
      </c>
      <c r="L660">
        <f t="shared" si="70"/>
        <v>-402</v>
      </c>
    </row>
    <row r="661" spans="11:12" x14ac:dyDescent="0.3">
      <c r="K661">
        <v>190</v>
      </c>
      <c r="L661">
        <f t="shared" si="70"/>
        <v>-401</v>
      </c>
    </row>
    <row r="662" spans="11:12" x14ac:dyDescent="0.3">
      <c r="K662">
        <v>190</v>
      </c>
      <c r="L662">
        <f t="shared" si="70"/>
        <v>-400</v>
      </c>
    </row>
    <row r="663" spans="11:12" x14ac:dyDescent="0.3">
      <c r="K663">
        <v>190</v>
      </c>
      <c r="L663">
        <f t="shared" si="70"/>
        <v>-399</v>
      </c>
    </row>
    <row r="664" spans="11:12" x14ac:dyDescent="0.3">
      <c r="K664">
        <v>190</v>
      </c>
      <c r="L664">
        <f t="shared" si="70"/>
        <v>-398</v>
      </c>
    </row>
    <row r="665" spans="11:12" x14ac:dyDescent="0.3">
      <c r="K665">
        <v>190</v>
      </c>
      <c r="L665">
        <f t="shared" si="70"/>
        <v>-397</v>
      </c>
    </row>
    <row r="666" spans="11:12" x14ac:dyDescent="0.3">
      <c r="K666">
        <v>190</v>
      </c>
      <c r="L666">
        <f t="shared" si="70"/>
        <v>-396</v>
      </c>
    </row>
    <row r="667" spans="11:12" x14ac:dyDescent="0.3">
      <c r="K667">
        <v>190</v>
      </c>
      <c r="L667">
        <f t="shared" si="70"/>
        <v>-395</v>
      </c>
    </row>
    <row r="668" spans="11:12" x14ac:dyDescent="0.3">
      <c r="K668">
        <v>190</v>
      </c>
      <c r="L668">
        <f t="shared" si="70"/>
        <v>-394</v>
      </c>
    </row>
    <row r="669" spans="11:12" x14ac:dyDescent="0.3">
      <c r="K669">
        <v>190</v>
      </c>
      <c r="L669">
        <f t="shared" si="70"/>
        <v>-393</v>
      </c>
    </row>
    <row r="670" spans="11:12" x14ac:dyDescent="0.3">
      <c r="K670">
        <v>190</v>
      </c>
      <c r="L670">
        <f t="shared" si="70"/>
        <v>-392</v>
      </c>
    </row>
    <row r="671" spans="11:12" x14ac:dyDescent="0.3">
      <c r="K671">
        <v>190</v>
      </c>
      <c r="L671">
        <f t="shared" si="70"/>
        <v>-391</v>
      </c>
    </row>
    <row r="672" spans="11:12" x14ac:dyDescent="0.3">
      <c r="K672">
        <v>190</v>
      </c>
      <c r="L672">
        <f t="shared" si="70"/>
        <v>-390</v>
      </c>
    </row>
    <row r="673" spans="11:12" x14ac:dyDescent="0.3">
      <c r="K673">
        <v>190</v>
      </c>
      <c r="L673">
        <f t="shared" si="70"/>
        <v>-389</v>
      </c>
    </row>
    <row r="674" spans="11:12" x14ac:dyDescent="0.3">
      <c r="K674">
        <v>190</v>
      </c>
      <c r="L674">
        <f t="shared" si="70"/>
        <v>-388</v>
      </c>
    </row>
    <row r="675" spans="11:12" x14ac:dyDescent="0.3">
      <c r="K675">
        <v>190</v>
      </c>
      <c r="L675">
        <f t="shared" si="70"/>
        <v>-387</v>
      </c>
    </row>
    <row r="676" spans="11:12" x14ac:dyDescent="0.3">
      <c r="K676">
        <v>190</v>
      </c>
      <c r="L676">
        <f t="shared" si="70"/>
        <v>-386</v>
      </c>
    </row>
    <row r="677" spans="11:12" x14ac:dyDescent="0.3">
      <c r="K677">
        <v>190</v>
      </c>
      <c r="L677">
        <f t="shared" si="70"/>
        <v>-385</v>
      </c>
    </row>
    <row r="678" spans="11:12" x14ac:dyDescent="0.3">
      <c r="K678">
        <v>190</v>
      </c>
      <c r="L678">
        <f t="shared" si="70"/>
        <v>-384</v>
      </c>
    </row>
    <row r="679" spans="11:12" x14ac:dyDescent="0.3">
      <c r="K679">
        <v>190</v>
      </c>
      <c r="L679">
        <f t="shared" si="70"/>
        <v>-383</v>
      </c>
    </row>
    <row r="680" spans="11:12" x14ac:dyDescent="0.3">
      <c r="K680">
        <v>190</v>
      </c>
      <c r="L680">
        <f t="shared" si="70"/>
        <v>-382</v>
      </c>
    </row>
    <row r="681" spans="11:12" x14ac:dyDescent="0.3">
      <c r="K681">
        <v>190</v>
      </c>
      <c r="L681">
        <f t="shared" si="70"/>
        <v>-381</v>
      </c>
    </row>
    <row r="682" spans="11:12" x14ac:dyDescent="0.3">
      <c r="K682">
        <v>190</v>
      </c>
      <c r="L682">
        <f t="shared" si="70"/>
        <v>-380</v>
      </c>
    </row>
    <row r="683" spans="11:12" x14ac:dyDescent="0.3">
      <c r="K683">
        <v>190</v>
      </c>
      <c r="L683">
        <f t="shared" si="70"/>
        <v>-379</v>
      </c>
    </row>
    <row r="684" spans="11:12" x14ac:dyDescent="0.3">
      <c r="K684">
        <v>190</v>
      </c>
      <c r="L684">
        <f t="shared" si="70"/>
        <v>-378</v>
      </c>
    </row>
    <row r="685" spans="11:12" x14ac:dyDescent="0.3">
      <c r="K685">
        <v>190</v>
      </c>
      <c r="L685">
        <f t="shared" si="70"/>
        <v>-377</v>
      </c>
    </row>
    <row r="686" spans="11:12" x14ac:dyDescent="0.3">
      <c r="K686">
        <v>190</v>
      </c>
      <c r="L686">
        <f t="shared" si="70"/>
        <v>-376</v>
      </c>
    </row>
    <row r="687" spans="11:12" x14ac:dyDescent="0.3">
      <c r="K687">
        <v>190</v>
      </c>
      <c r="L687">
        <f t="shared" si="70"/>
        <v>-375</v>
      </c>
    </row>
    <row r="688" spans="11:12" x14ac:dyDescent="0.3">
      <c r="K688">
        <v>190</v>
      </c>
      <c r="L688">
        <f t="shared" si="70"/>
        <v>-374</v>
      </c>
    </row>
    <row r="689" spans="11:12" x14ac:dyDescent="0.3">
      <c r="K689">
        <v>190</v>
      </c>
      <c r="L689">
        <f t="shared" si="70"/>
        <v>-373</v>
      </c>
    </row>
    <row r="690" spans="11:12" x14ac:dyDescent="0.3">
      <c r="K690">
        <v>190</v>
      </c>
      <c r="L690">
        <f t="shared" si="70"/>
        <v>-372</v>
      </c>
    </row>
    <row r="691" spans="11:12" x14ac:dyDescent="0.3">
      <c r="K691">
        <v>190</v>
      </c>
      <c r="L691">
        <f t="shared" si="70"/>
        <v>-371</v>
      </c>
    </row>
    <row r="692" spans="11:12" x14ac:dyDescent="0.3">
      <c r="K692">
        <v>190</v>
      </c>
      <c r="L692">
        <f t="shared" si="70"/>
        <v>-370</v>
      </c>
    </row>
    <row r="693" spans="11:12" x14ac:dyDescent="0.3">
      <c r="K693">
        <v>190</v>
      </c>
      <c r="L693">
        <f t="shared" si="70"/>
        <v>-369</v>
      </c>
    </row>
    <row r="694" spans="11:12" x14ac:dyDescent="0.3">
      <c r="K694">
        <v>190</v>
      </c>
      <c r="L694">
        <f t="shared" si="70"/>
        <v>-368</v>
      </c>
    </row>
    <row r="695" spans="11:12" x14ac:dyDescent="0.3">
      <c r="K695">
        <v>190</v>
      </c>
      <c r="L695">
        <f t="shared" si="70"/>
        <v>-367</v>
      </c>
    </row>
    <row r="696" spans="11:12" x14ac:dyDescent="0.3">
      <c r="K696">
        <v>190</v>
      </c>
      <c r="L696">
        <f t="shared" si="70"/>
        <v>-366</v>
      </c>
    </row>
    <row r="697" spans="11:12" x14ac:dyDescent="0.3">
      <c r="K697">
        <v>190</v>
      </c>
      <c r="L697">
        <f t="shared" si="70"/>
        <v>-365</v>
      </c>
    </row>
    <row r="698" spans="11:12" x14ac:dyDescent="0.3">
      <c r="K698">
        <v>190</v>
      </c>
      <c r="L698">
        <f t="shared" si="70"/>
        <v>-364</v>
      </c>
    </row>
    <row r="699" spans="11:12" x14ac:dyDescent="0.3">
      <c r="K699">
        <v>190</v>
      </c>
      <c r="L699">
        <f t="shared" si="70"/>
        <v>-363</v>
      </c>
    </row>
    <row r="700" spans="11:12" x14ac:dyDescent="0.3">
      <c r="K700">
        <v>190</v>
      </c>
      <c r="L700">
        <f t="shared" si="70"/>
        <v>-362</v>
      </c>
    </row>
    <row r="701" spans="11:12" x14ac:dyDescent="0.3">
      <c r="K701">
        <v>190</v>
      </c>
      <c r="L701">
        <f t="shared" si="70"/>
        <v>-361</v>
      </c>
    </row>
    <row r="702" spans="11:12" x14ac:dyDescent="0.3">
      <c r="K702">
        <v>190</v>
      </c>
      <c r="L702">
        <f t="shared" si="70"/>
        <v>-360</v>
      </c>
    </row>
    <row r="703" spans="11:12" x14ac:dyDescent="0.3">
      <c r="K703">
        <v>190</v>
      </c>
      <c r="L703">
        <f t="shared" si="70"/>
        <v>-359</v>
      </c>
    </row>
    <row r="704" spans="11:12" x14ac:dyDescent="0.3">
      <c r="K704">
        <v>190</v>
      </c>
      <c r="L704">
        <f t="shared" si="70"/>
        <v>-358</v>
      </c>
    </row>
    <row r="705" spans="11:12" x14ac:dyDescent="0.3">
      <c r="K705">
        <v>190</v>
      </c>
      <c r="L705">
        <f t="shared" si="70"/>
        <v>-357</v>
      </c>
    </row>
    <row r="706" spans="11:12" x14ac:dyDescent="0.3">
      <c r="K706">
        <v>190</v>
      </c>
      <c r="L706">
        <f t="shared" si="70"/>
        <v>-356</v>
      </c>
    </row>
    <row r="707" spans="11:12" x14ac:dyDescent="0.3">
      <c r="K707">
        <v>190</v>
      </c>
      <c r="L707">
        <f t="shared" ref="L707:L770" si="71">L706+1</f>
        <v>-355</v>
      </c>
    </row>
    <row r="708" spans="11:12" x14ac:dyDescent="0.3">
      <c r="K708">
        <v>190</v>
      </c>
      <c r="L708">
        <f t="shared" si="71"/>
        <v>-354</v>
      </c>
    </row>
    <row r="709" spans="11:12" x14ac:dyDescent="0.3">
      <c r="K709">
        <v>190</v>
      </c>
      <c r="L709">
        <f t="shared" si="71"/>
        <v>-353</v>
      </c>
    </row>
    <row r="710" spans="11:12" x14ac:dyDescent="0.3">
      <c r="K710">
        <v>190</v>
      </c>
      <c r="L710">
        <f t="shared" si="71"/>
        <v>-352</v>
      </c>
    </row>
    <row r="711" spans="11:12" x14ac:dyDescent="0.3">
      <c r="K711">
        <v>190</v>
      </c>
      <c r="L711">
        <f t="shared" si="71"/>
        <v>-351</v>
      </c>
    </row>
    <row r="712" spans="11:12" x14ac:dyDescent="0.3">
      <c r="K712">
        <v>190</v>
      </c>
      <c r="L712">
        <f t="shared" si="71"/>
        <v>-350</v>
      </c>
    </row>
    <row r="713" spans="11:12" x14ac:dyDescent="0.3">
      <c r="K713">
        <v>190</v>
      </c>
      <c r="L713">
        <f t="shared" si="71"/>
        <v>-349</v>
      </c>
    </row>
    <row r="714" spans="11:12" x14ac:dyDescent="0.3">
      <c r="K714">
        <v>190</v>
      </c>
      <c r="L714">
        <f t="shared" si="71"/>
        <v>-348</v>
      </c>
    </row>
    <row r="715" spans="11:12" x14ac:dyDescent="0.3">
      <c r="K715">
        <v>190</v>
      </c>
      <c r="L715">
        <f t="shared" si="71"/>
        <v>-347</v>
      </c>
    </row>
    <row r="716" spans="11:12" x14ac:dyDescent="0.3">
      <c r="K716">
        <v>190</v>
      </c>
      <c r="L716">
        <f t="shared" si="71"/>
        <v>-346</v>
      </c>
    </row>
    <row r="717" spans="11:12" x14ac:dyDescent="0.3">
      <c r="K717">
        <v>190</v>
      </c>
      <c r="L717">
        <f t="shared" si="71"/>
        <v>-345</v>
      </c>
    </row>
    <row r="718" spans="11:12" x14ac:dyDescent="0.3">
      <c r="K718">
        <v>190</v>
      </c>
      <c r="L718">
        <f t="shared" si="71"/>
        <v>-344</v>
      </c>
    </row>
    <row r="719" spans="11:12" x14ac:dyDescent="0.3">
      <c r="K719">
        <v>190</v>
      </c>
      <c r="L719">
        <f t="shared" si="71"/>
        <v>-343</v>
      </c>
    </row>
    <row r="720" spans="11:12" x14ac:dyDescent="0.3">
      <c r="K720">
        <v>190</v>
      </c>
      <c r="L720">
        <f t="shared" si="71"/>
        <v>-342</v>
      </c>
    </row>
    <row r="721" spans="11:12" x14ac:dyDescent="0.3">
      <c r="K721">
        <v>190</v>
      </c>
      <c r="L721">
        <f t="shared" si="71"/>
        <v>-341</v>
      </c>
    </row>
    <row r="722" spans="11:12" x14ac:dyDescent="0.3">
      <c r="K722">
        <v>190</v>
      </c>
      <c r="L722">
        <f t="shared" si="71"/>
        <v>-340</v>
      </c>
    </row>
    <row r="723" spans="11:12" x14ac:dyDescent="0.3">
      <c r="K723">
        <v>190</v>
      </c>
      <c r="L723">
        <f t="shared" si="71"/>
        <v>-339</v>
      </c>
    </row>
    <row r="724" spans="11:12" x14ac:dyDescent="0.3">
      <c r="K724">
        <v>190</v>
      </c>
      <c r="L724">
        <f t="shared" si="71"/>
        <v>-338</v>
      </c>
    </row>
    <row r="725" spans="11:12" x14ac:dyDescent="0.3">
      <c r="K725">
        <v>190</v>
      </c>
      <c r="L725">
        <f t="shared" si="71"/>
        <v>-337</v>
      </c>
    </row>
    <row r="726" spans="11:12" x14ac:dyDescent="0.3">
      <c r="K726">
        <v>190</v>
      </c>
      <c r="L726">
        <f t="shared" si="71"/>
        <v>-336</v>
      </c>
    </row>
    <row r="727" spans="11:12" x14ac:dyDescent="0.3">
      <c r="K727">
        <v>190</v>
      </c>
      <c r="L727">
        <f t="shared" si="71"/>
        <v>-335</v>
      </c>
    </row>
    <row r="728" spans="11:12" x14ac:dyDescent="0.3">
      <c r="K728">
        <v>190</v>
      </c>
      <c r="L728">
        <f t="shared" si="71"/>
        <v>-334</v>
      </c>
    </row>
    <row r="729" spans="11:12" x14ac:dyDescent="0.3">
      <c r="K729">
        <v>190</v>
      </c>
      <c r="L729">
        <f t="shared" si="71"/>
        <v>-333</v>
      </c>
    </row>
    <row r="730" spans="11:12" x14ac:dyDescent="0.3">
      <c r="K730">
        <v>190</v>
      </c>
      <c r="L730">
        <f t="shared" si="71"/>
        <v>-332</v>
      </c>
    </row>
    <row r="731" spans="11:12" x14ac:dyDescent="0.3">
      <c r="K731">
        <v>190</v>
      </c>
      <c r="L731">
        <f t="shared" si="71"/>
        <v>-331</v>
      </c>
    </row>
    <row r="732" spans="11:12" x14ac:dyDescent="0.3">
      <c r="K732">
        <v>190</v>
      </c>
      <c r="L732">
        <f t="shared" si="71"/>
        <v>-330</v>
      </c>
    </row>
    <row r="733" spans="11:12" x14ac:dyDescent="0.3">
      <c r="K733">
        <v>190</v>
      </c>
      <c r="L733">
        <f t="shared" si="71"/>
        <v>-329</v>
      </c>
    </row>
    <row r="734" spans="11:12" x14ac:dyDescent="0.3">
      <c r="K734">
        <v>190</v>
      </c>
      <c r="L734">
        <f t="shared" si="71"/>
        <v>-328</v>
      </c>
    </row>
    <row r="735" spans="11:12" x14ac:dyDescent="0.3">
      <c r="K735">
        <v>190</v>
      </c>
      <c r="L735">
        <f t="shared" si="71"/>
        <v>-327</v>
      </c>
    </row>
    <row r="736" spans="11:12" x14ac:dyDescent="0.3">
      <c r="K736">
        <v>190</v>
      </c>
      <c r="L736">
        <f t="shared" si="71"/>
        <v>-326</v>
      </c>
    </row>
    <row r="737" spans="11:12" x14ac:dyDescent="0.3">
      <c r="K737">
        <v>190</v>
      </c>
      <c r="L737">
        <f t="shared" si="71"/>
        <v>-325</v>
      </c>
    </row>
    <row r="738" spans="11:12" x14ac:dyDescent="0.3">
      <c r="K738">
        <v>190</v>
      </c>
      <c r="L738">
        <f t="shared" si="71"/>
        <v>-324</v>
      </c>
    </row>
    <row r="739" spans="11:12" x14ac:dyDescent="0.3">
      <c r="K739">
        <v>190</v>
      </c>
      <c r="L739">
        <f t="shared" si="71"/>
        <v>-323</v>
      </c>
    </row>
    <row r="740" spans="11:12" x14ac:dyDescent="0.3">
      <c r="K740">
        <v>190</v>
      </c>
      <c r="L740">
        <f t="shared" si="71"/>
        <v>-322</v>
      </c>
    </row>
    <row r="741" spans="11:12" x14ac:dyDescent="0.3">
      <c r="K741">
        <v>190</v>
      </c>
      <c r="L741">
        <f t="shared" si="71"/>
        <v>-321</v>
      </c>
    </row>
    <row r="742" spans="11:12" x14ac:dyDescent="0.3">
      <c r="K742">
        <v>190</v>
      </c>
      <c r="L742">
        <f t="shared" si="71"/>
        <v>-320</v>
      </c>
    </row>
    <row r="743" spans="11:12" x14ac:dyDescent="0.3">
      <c r="K743">
        <v>190</v>
      </c>
      <c r="L743">
        <f t="shared" si="71"/>
        <v>-319</v>
      </c>
    </row>
    <row r="744" spans="11:12" x14ac:dyDescent="0.3">
      <c r="K744">
        <v>190</v>
      </c>
      <c r="L744">
        <f t="shared" si="71"/>
        <v>-318</v>
      </c>
    </row>
    <row r="745" spans="11:12" x14ac:dyDescent="0.3">
      <c r="K745">
        <v>190</v>
      </c>
      <c r="L745">
        <f t="shared" si="71"/>
        <v>-317</v>
      </c>
    </row>
    <row r="746" spans="11:12" x14ac:dyDescent="0.3">
      <c r="K746">
        <v>190</v>
      </c>
      <c r="L746">
        <f t="shared" si="71"/>
        <v>-316</v>
      </c>
    </row>
    <row r="747" spans="11:12" x14ac:dyDescent="0.3">
      <c r="K747">
        <v>190</v>
      </c>
      <c r="L747">
        <f t="shared" si="71"/>
        <v>-315</v>
      </c>
    </row>
    <row r="748" spans="11:12" x14ac:dyDescent="0.3">
      <c r="K748">
        <v>190</v>
      </c>
      <c r="L748">
        <f t="shared" si="71"/>
        <v>-314</v>
      </c>
    </row>
    <row r="749" spans="11:12" x14ac:dyDescent="0.3">
      <c r="K749">
        <v>190</v>
      </c>
      <c r="L749">
        <f t="shared" si="71"/>
        <v>-313</v>
      </c>
    </row>
    <row r="750" spans="11:12" x14ac:dyDescent="0.3">
      <c r="K750">
        <v>190</v>
      </c>
      <c r="L750">
        <f t="shared" si="71"/>
        <v>-312</v>
      </c>
    </row>
    <row r="751" spans="11:12" x14ac:dyDescent="0.3">
      <c r="K751">
        <v>190</v>
      </c>
      <c r="L751">
        <f t="shared" si="71"/>
        <v>-311</v>
      </c>
    </row>
    <row r="752" spans="11:12" x14ac:dyDescent="0.3">
      <c r="K752">
        <v>190</v>
      </c>
      <c r="L752">
        <f t="shared" si="71"/>
        <v>-310</v>
      </c>
    </row>
    <row r="753" spans="11:12" x14ac:dyDescent="0.3">
      <c r="K753">
        <v>190</v>
      </c>
      <c r="L753">
        <f t="shared" si="71"/>
        <v>-309</v>
      </c>
    </row>
    <row r="754" spans="11:12" x14ac:dyDescent="0.3">
      <c r="K754">
        <v>190</v>
      </c>
      <c r="L754">
        <f t="shared" si="71"/>
        <v>-308</v>
      </c>
    </row>
    <row r="755" spans="11:12" x14ac:dyDescent="0.3">
      <c r="K755">
        <v>190</v>
      </c>
      <c r="L755">
        <f t="shared" si="71"/>
        <v>-307</v>
      </c>
    </row>
    <row r="756" spans="11:12" x14ac:dyDescent="0.3">
      <c r="K756">
        <v>190</v>
      </c>
      <c r="L756">
        <f t="shared" si="71"/>
        <v>-306</v>
      </c>
    </row>
    <row r="757" spans="11:12" x14ac:dyDescent="0.3">
      <c r="K757">
        <v>190</v>
      </c>
      <c r="L757">
        <f t="shared" si="71"/>
        <v>-305</v>
      </c>
    </row>
    <row r="758" spans="11:12" x14ac:dyDescent="0.3">
      <c r="K758">
        <v>190</v>
      </c>
      <c r="L758">
        <f t="shared" si="71"/>
        <v>-304</v>
      </c>
    </row>
    <row r="759" spans="11:12" x14ac:dyDescent="0.3">
      <c r="K759">
        <v>190</v>
      </c>
      <c r="L759">
        <f t="shared" si="71"/>
        <v>-303</v>
      </c>
    </row>
    <row r="760" spans="11:12" x14ac:dyDescent="0.3">
      <c r="K760">
        <v>190</v>
      </c>
      <c r="L760">
        <f t="shared" si="71"/>
        <v>-302</v>
      </c>
    </row>
    <row r="761" spans="11:12" x14ac:dyDescent="0.3">
      <c r="K761">
        <v>190</v>
      </c>
      <c r="L761">
        <f t="shared" si="71"/>
        <v>-301</v>
      </c>
    </row>
    <row r="762" spans="11:12" x14ac:dyDescent="0.3">
      <c r="K762">
        <v>190</v>
      </c>
      <c r="L762">
        <f t="shared" si="71"/>
        <v>-300</v>
      </c>
    </row>
    <row r="763" spans="11:12" x14ac:dyDescent="0.3">
      <c r="K763">
        <v>190</v>
      </c>
      <c r="L763">
        <f t="shared" si="71"/>
        <v>-299</v>
      </c>
    </row>
    <row r="764" spans="11:12" x14ac:dyDescent="0.3">
      <c r="K764">
        <v>190</v>
      </c>
      <c r="L764">
        <f t="shared" si="71"/>
        <v>-298</v>
      </c>
    </row>
    <row r="765" spans="11:12" x14ac:dyDescent="0.3">
      <c r="K765">
        <v>190</v>
      </c>
      <c r="L765">
        <f t="shared" si="71"/>
        <v>-297</v>
      </c>
    </row>
    <row r="766" spans="11:12" x14ac:dyDescent="0.3">
      <c r="K766">
        <v>190</v>
      </c>
      <c r="L766">
        <f t="shared" si="71"/>
        <v>-296</v>
      </c>
    </row>
    <row r="767" spans="11:12" x14ac:dyDescent="0.3">
      <c r="K767">
        <v>190</v>
      </c>
      <c r="L767">
        <f t="shared" si="71"/>
        <v>-295</v>
      </c>
    </row>
    <row r="768" spans="11:12" x14ac:dyDescent="0.3">
      <c r="K768">
        <v>190</v>
      </c>
      <c r="L768">
        <f t="shared" si="71"/>
        <v>-294</v>
      </c>
    </row>
    <row r="769" spans="11:12" x14ac:dyDescent="0.3">
      <c r="K769">
        <v>190</v>
      </c>
      <c r="L769">
        <f t="shared" si="71"/>
        <v>-293</v>
      </c>
    </row>
    <row r="770" spans="11:12" x14ac:dyDescent="0.3">
      <c r="K770">
        <v>190</v>
      </c>
      <c r="L770">
        <f t="shared" si="71"/>
        <v>-292</v>
      </c>
    </row>
    <row r="771" spans="11:12" x14ac:dyDescent="0.3">
      <c r="K771">
        <v>190</v>
      </c>
      <c r="L771">
        <f t="shared" ref="L771:L834" si="72">L770+1</f>
        <v>-291</v>
      </c>
    </row>
    <row r="772" spans="11:12" x14ac:dyDescent="0.3">
      <c r="K772">
        <v>190</v>
      </c>
      <c r="L772">
        <f t="shared" si="72"/>
        <v>-290</v>
      </c>
    </row>
    <row r="773" spans="11:12" x14ac:dyDescent="0.3">
      <c r="K773">
        <v>190</v>
      </c>
      <c r="L773">
        <f t="shared" si="72"/>
        <v>-289</v>
      </c>
    </row>
    <row r="774" spans="11:12" x14ac:dyDescent="0.3">
      <c r="K774">
        <v>190</v>
      </c>
      <c r="L774">
        <f t="shared" si="72"/>
        <v>-288</v>
      </c>
    </row>
    <row r="775" spans="11:12" x14ac:dyDescent="0.3">
      <c r="K775">
        <v>190</v>
      </c>
      <c r="L775">
        <f t="shared" si="72"/>
        <v>-287</v>
      </c>
    </row>
    <row r="776" spans="11:12" x14ac:dyDescent="0.3">
      <c r="K776">
        <v>190</v>
      </c>
      <c r="L776">
        <f t="shared" si="72"/>
        <v>-286</v>
      </c>
    </row>
    <row r="777" spans="11:12" x14ac:dyDescent="0.3">
      <c r="K777">
        <v>190</v>
      </c>
      <c r="L777">
        <f t="shared" si="72"/>
        <v>-285</v>
      </c>
    </row>
    <row r="778" spans="11:12" x14ac:dyDescent="0.3">
      <c r="K778">
        <v>190</v>
      </c>
      <c r="L778">
        <f t="shared" si="72"/>
        <v>-284</v>
      </c>
    </row>
    <row r="779" spans="11:12" x14ac:dyDescent="0.3">
      <c r="K779">
        <v>190</v>
      </c>
      <c r="L779">
        <f t="shared" si="72"/>
        <v>-283</v>
      </c>
    </row>
    <row r="780" spans="11:12" x14ac:dyDescent="0.3">
      <c r="K780">
        <v>190</v>
      </c>
      <c r="L780">
        <f t="shared" si="72"/>
        <v>-282</v>
      </c>
    </row>
    <row r="781" spans="11:12" x14ac:dyDescent="0.3">
      <c r="K781">
        <v>190</v>
      </c>
      <c r="L781">
        <f t="shared" si="72"/>
        <v>-281</v>
      </c>
    </row>
    <row r="782" spans="11:12" x14ac:dyDescent="0.3">
      <c r="K782">
        <v>190</v>
      </c>
      <c r="L782">
        <f t="shared" si="72"/>
        <v>-280</v>
      </c>
    </row>
    <row r="783" spans="11:12" x14ac:dyDescent="0.3">
      <c r="K783">
        <v>190</v>
      </c>
      <c r="L783">
        <f t="shared" si="72"/>
        <v>-279</v>
      </c>
    </row>
    <row r="784" spans="11:12" x14ac:dyDescent="0.3">
      <c r="K784">
        <v>190</v>
      </c>
      <c r="L784">
        <f t="shared" si="72"/>
        <v>-278</v>
      </c>
    </row>
    <row r="785" spans="11:12" x14ac:dyDescent="0.3">
      <c r="K785">
        <v>190</v>
      </c>
      <c r="L785">
        <f t="shared" si="72"/>
        <v>-277</v>
      </c>
    </row>
    <row r="786" spans="11:12" x14ac:dyDescent="0.3">
      <c r="K786">
        <v>190</v>
      </c>
      <c r="L786">
        <f t="shared" si="72"/>
        <v>-276</v>
      </c>
    </row>
    <row r="787" spans="11:12" x14ac:dyDescent="0.3">
      <c r="K787">
        <v>190</v>
      </c>
      <c r="L787">
        <f t="shared" si="72"/>
        <v>-275</v>
      </c>
    </row>
    <row r="788" spans="11:12" x14ac:dyDescent="0.3">
      <c r="K788">
        <v>190</v>
      </c>
      <c r="L788">
        <f t="shared" si="72"/>
        <v>-274</v>
      </c>
    </row>
    <row r="789" spans="11:12" x14ac:dyDescent="0.3">
      <c r="K789">
        <v>190</v>
      </c>
      <c r="L789">
        <f t="shared" si="72"/>
        <v>-273</v>
      </c>
    </row>
    <row r="790" spans="11:12" x14ac:dyDescent="0.3">
      <c r="K790">
        <v>190</v>
      </c>
      <c r="L790">
        <f t="shared" si="72"/>
        <v>-272</v>
      </c>
    </row>
    <row r="791" spans="11:12" x14ac:dyDescent="0.3">
      <c r="K791">
        <v>190</v>
      </c>
      <c r="L791">
        <f t="shared" si="72"/>
        <v>-271</v>
      </c>
    </row>
    <row r="792" spans="11:12" x14ac:dyDescent="0.3">
      <c r="K792">
        <v>190</v>
      </c>
      <c r="L792">
        <f t="shared" si="72"/>
        <v>-270</v>
      </c>
    </row>
    <row r="793" spans="11:12" x14ac:dyDescent="0.3">
      <c r="K793">
        <v>190</v>
      </c>
      <c r="L793">
        <f t="shared" si="72"/>
        <v>-269</v>
      </c>
    </row>
    <row r="794" spans="11:12" x14ac:dyDescent="0.3">
      <c r="K794">
        <v>190</v>
      </c>
      <c r="L794">
        <f t="shared" si="72"/>
        <v>-268</v>
      </c>
    </row>
    <row r="795" spans="11:12" x14ac:dyDescent="0.3">
      <c r="K795">
        <v>190</v>
      </c>
      <c r="L795">
        <f t="shared" si="72"/>
        <v>-267</v>
      </c>
    </row>
    <row r="796" spans="11:12" x14ac:dyDescent="0.3">
      <c r="K796">
        <v>190</v>
      </c>
      <c r="L796">
        <f t="shared" si="72"/>
        <v>-266</v>
      </c>
    </row>
    <row r="797" spans="11:12" x14ac:dyDescent="0.3">
      <c r="K797">
        <v>190</v>
      </c>
      <c r="L797">
        <f t="shared" si="72"/>
        <v>-265</v>
      </c>
    </row>
    <row r="798" spans="11:12" x14ac:dyDescent="0.3">
      <c r="K798">
        <v>190</v>
      </c>
      <c r="L798">
        <f t="shared" si="72"/>
        <v>-264</v>
      </c>
    </row>
    <row r="799" spans="11:12" x14ac:dyDescent="0.3">
      <c r="K799">
        <v>190</v>
      </c>
      <c r="L799">
        <f t="shared" si="72"/>
        <v>-263</v>
      </c>
    </row>
    <row r="800" spans="11:12" x14ac:dyDescent="0.3">
      <c r="K800">
        <v>190</v>
      </c>
      <c r="L800">
        <f t="shared" si="72"/>
        <v>-262</v>
      </c>
    </row>
    <row r="801" spans="11:12" x14ac:dyDescent="0.3">
      <c r="K801">
        <v>190</v>
      </c>
      <c r="L801">
        <f t="shared" si="72"/>
        <v>-261</v>
      </c>
    </row>
    <row r="802" spans="11:12" x14ac:dyDescent="0.3">
      <c r="K802">
        <v>190</v>
      </c>
      <c r="L802">
        <f t="shared" si="72"/>
        <v>-260</v>
      </c>
    </row>
    <row r="803" spans="11:12" x14ac:dyDescent="0.3">
      <c r="K803">
        <v>190</v>
      </c>
      <c r="L803">
        <f t="shared" si="72"/>
        <v>-259</v>
      </c>
    </row>
    <row r="804" spans="11:12" x14ac:dyDescent="0.3">
      <c r="K804">
        <v>190</v>
      </c>
      <c r="L804">
        <f t="shared" si="72"/>
        <v>-258</v>
      </c>
    </row>
    <row r="805" spans="11:12" x14ac:dyDescent="0.3">
      <c r="K805">
        <v>190</v>
      </c>
      <c r="L805">
        <f t="shared" si="72"/>
        <v>-257</v>
      </c>
    </row>
    <row r="806" spans="11:12" x14ac:dyDescent="0.3">
      <c r="K806">
        <v>190</v>
      </c>
      <c r="L806">
        <f t="shared" si="72"/>
        <v>-256</v>
      </c>
    </row>
    <row r="807" spans="11:12" x14ac:dyDescent="0.3">
      <c r="K807">
        <v>190</v>
      </c>
      <c r="L807">
        <f t="shared" si="72"/>
        <v>-255</v>
      </c>
    </row>
    <row r="808" spans="11:12" x14ac:dyDescent="0.3">
      <c r="K808">
        <v>190</v>
      </c>
      <c r="L808">
        <f t="shared" si="72"/>
        <v>-254</v>
      </c>
    </row>
    <row r="809" spans="11:12" x14ac:dyDescent="0.3">
      <c r="K809">
        <v>190</v>
      </c>
      <c r="L809">
        <f t="shared" si="72"/>
        <v>-253</v>
      </c>
    </row>
    <row r="810" spans="11:12" x14ac:dyDescent="0.3">
      <c r="K810">
        <v>190</v>
      </c>
      <c r="L810">
        <f t="shared" si="72"/>
        <v>-252</v>
      </c>
    </row>
    <row r="811" spans="11:12" x14ac:dyDescent="0.3">
      <c r="K811">
        <v>190</v>
      </c>
      <c r="L811">
        <f t="shared" si="72"/>
        <v>-251</v>
      </c>
    </row>
    <row r="812" spans="11:12" x14ac:dyDescent="0.3">
      <c r="K812">
        <v>190</v>
      </c>
      <c r="L812">
        <f t="shared" si="72"/>
        <v>-250</v>
      </c>
    </row>
    <row r="813" spans="11:12" x14ac:dyDescent="0.3">
      <c r="K813">
        <v>190</v>
      </c>
      <c r="L813">
        <f t="shared" si="72"/>
        <v>-249</v>
      </c>
    </row>
    <row r="814" spans="11:12" x14ac:dyDescent="0.3">
      <c r="K814">
        <v>190</v>
      </c>
      <c r="L814">
        <f t="shared" si="72"/>
        <v>-248</v>
      </c>
    </row>
    <row r="815" spans="11:12" x14ac:dyDescent="0.3">
      <c r="K815">
        <v>190</v>
      </c>
      <c r="L815">
        <f t="shared" si="72"/>
        <v>-247</v>
      </c>
    </row>
    <row r="816" spans="11:12" x14ac:dyDescent="0.3">
      <c r="K816">
        <v>190</v>
      </c>
      <c r="L816">
        <f t="shared" si="72"/>
        <v>-246</v>
      </c>
    </row>
    <row r="817" spans="11:12" x14ac:dyDescent="0.3">
      <c r="K817">
        <v>190</v>
      </c>
      <c r="L817">
        <f t="shared" si="72"/>
        <v>-245</v>
      </c>
    </row>
    <row r="818" spans="11:12" x14ac:dyDescent="0.3">
      <c r="K818">
        <v>190</v>
      </c>
      <c r="L818">
        <f t="shared" si="72"/>
        <v>-244</v>
      </c>
    </row>
    <row r="819" spans="11:12" x14ac:dyDescent="0.3">
      <c r="K819">
        <v>190</v>
      </c>
      <c r="L819">
        <f t="shared" si="72"/>
        <v>-243</v>
      </c>
    </row>
    <row r="820" spans="11:12" x14ac:dyDescent="0.3">
      <c r="K820">
        <v>190</v>
      </c>
      <c r="L820">
        <f t="shared" si="72"/>
        <v>-242</v>
      </c>
    </row>
    <row r="821" spans="11:12" x14ac:dyDescent="0.3">
      <c r="K821">
        <v>190</v>
      </c>
      <c r="L821">
        <f t="shared" si="72"/>
        <v>-241</v>
      </c>
    </row>
    <row r="822" spans="11:12" x14ac:dyDescent="0.3">
      <c r="K822">
        <v>190</v>
      </c>
      <c r="L822">
        <f t="shared" si="72"/>
        <v>-240</v>
      </c>
    </row>
    <row r="823" spans="11:12" x14ac:dyDescent="0.3">
      <c r="K823">
        <v>190</v>
      </c>
      <c r="L823">
        <f t="shared" si="72"/>
        <v>-239</v>
      </c>
    </row>
    <row r="824" spans="11:12" x14ac:dyDescent="0.3">
      <c r="K824">
        <v>190</v>
      </c>
      <c r="L824">
        <f t="shared" si="72"/>
        <v>-238</v>
      </c>
    </row>
    <row r="825" spans="11:12" x14ac:dyDescent="0.3">
      <c r="K825">
        <v>190</v>
      </c>
      <c r="L825">
        <f t="shared" si="72"/>
        <v>-237</v>
      </c>
    </row>
    <row r="826" spans="11:12" x14ac:dyDescent="0.3">
      <c r="K826">
        <v>190</v>
      </c>
      <c r="L826">
        <f t="shared" si="72"/>
        <v>-236</v>
      </c>
    </row>
    <row r="827" spans="11:12" x14ac:dyDescent="0.3">
      <c r="K827">
        <v>190</v>
      </c>
      <c r="L827">
        <f t="shared" si="72"/>
        <v>-235</v>
      </c>
    </row>
    <row r="828" spans="11:12" x14ac:dyDescent="0.3">
      <c r="K828">
        <v>190</v>
      </c>
      <c r="L828">
        <f t="shared" si="72"/>
        <v>-234</v>
      </c>
    </row>
    <row r="829" spans="11:12" x14ac:dyDescent="0.3">
      <c r="K829">
        <v>190</v>
      </c>
      <c r="L829">
        <f t="shared" si="72"/>
        <v>-233</v>
      </c>
    </row>
    <row r="830" spans="11:12" x14ac:dyDescent="0.3">
      <c r="K830">
        <v>190</v>
      </c>
      <c r="L830">
        <f t="shared" si="72"/>
        <v>-232</v>
      </c>
    </row>
    <row r="831" spans="11:12" x14ac:dyDescent="0.3">
      <c r="K831">
        <v>190</v>
      </c>
      <c r="L831">
        <f t="shared" si="72"/>
        <v>-231</v>
      </c>
    </row>
    <row r="832" spans="11:12" x14ac:dyDescent="0.3">
      <c r="K832">
        <v>190</v>
      </c>
      <c r="L832">
        <f t="shared" si="72"/>
        <v>-230</v>
      </c>
    </row>
    <row r="833" spans="11:12" x14ac:dyDescent="0.3">
      <c r="K833">
        <v>190</v>
      </c>
      <c r="L833">
        <f t="shared" si="72"/>
        <v>-229</v>
      </c>
    </row>
    <row r="834" spans="11:12" x14ac:dyDescent="0.3">
      <c r="K834">
        <v>190</v>
      </c>
      <c r="L834">
        <f t="shared" si="72"/>
        <v>-228</v>
      </c>
    </row>
    <row r="835" spans="11:12" x14ac:dyDescent="0.3">
      <c r="K835">
        <v>190</v>
      </c>
      <c r="L835">
        <f>L834+1</f>
        <v>-227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73"/>
  <sheetViews>
    <sheetView topLeftCell="I1" workbookViewId="0">
      <selection activeCell="AG1" sqref="AG1"/>
    </sheetView>
  </sheetViews>
  <sheetFormatPr defaultRowHeight="16.2" x14ac:dyDescent="0.3"/>
  <sheetData>
    <row r="1" spans="1:33" x14ac:dyDescent="0.3">
      <c r="A1">
        <v>185</v>
      </c>
      <c r="B1">
        <f xml:space="preserve"> 140 + 1336*COS(A1*3.14/180)</f>
        <v>-1191.1049335749015</v>
      </c>
      <c r="C1">
        <f xml:space="preserve"> 0 + 1336*SIN(A1*3.14/180)</f>
        <v>-114.26134872544147</v>
      </c>
      <c r="E1">
        <f xml:space="preserve"> 140 + 640*COS(-60*3.14/180)</f>
        <v>460.29420096525172</v>
      </c>
      <c r="G1">
        <v>-61</v>
      </c>
      <c r="H1">
        <f xml:space="preserve"> $E$1 + $E$5 * COS(G1*3.14/180)</f>
        <v>798.3526701198407</v>
      </c>
      <c r="I1">
        <f xml:space="preserve"> $E$2 + $E$5 * SIN(G1*3.14/180)</f>
        <v>-1163.18437758143</v>
      </c>
      <c r="K1">
        <v>190</v>
      </c>
      <c r="L1">
        <v>-1195</v>
      </c>
      <c r="N1">
        <v>-77</v>
      </c>
      <c r="O1">
        <f>140 + 228*COS(N1*3.14/180)</f>
        <v>191.440184016259</v>
      </c>
      <c r="P1">
        <f>0 + 228*SIN(N1*3.14/180)</f>
        <v>-222.12138003437087</v>
      </c>
      <c r="R1">
        <f xml:space="preserve"> 140 + 640*COS(185*3.14/180)</f>
        <v>-497.65505799995276</v>
      </c>
      <c r="T1">
        <v>25</v>
      </c>
      <c r="U1">
        <f xml:space="preserve"> $R$1 + 697*COS(T1*3.14/180)</f>
        <v>134.10661242767083</v>
      </c>
      <c r="V1">
        <f xml:space="preserve"> $R$2 + 697*SIN(T1*3.14/180)</f>
        <v>239.68921332629202</v>
      </c>
      <c r="X1">
        <v>128</v>
      </c>
      <c r="Y1">
        <f>140+784*COS(X1*3.14/180)</f>
        <v>-341.97859510290482</v>
      </c>
      <c r="Z1">
        <f>0+784*SIN(X1*3.14/180)</f>
        <v>618.34669390450381</v>
      </c>
      <c r="AB1">
        <v>-379</v>
      </c>
      <c r="AC1">
        <v>-586</v>
      </c>
      <c r="AE1">
        <v>-80.3</v>
      </c>
      <c r="AF1">
        <f xml:space="preserve"> $R$1 + $E$5*COS(AE1*3.14/180)</f>
        <v>-379.79358765121606</v>
      </c>
      <c r="AG1">
        <f xml:space="preserve"> $R$2 + $E$5*SIN(AE1*3.14/180)</f>
        <v>-741.31639593244131</v>
      </c>
    </row>
    <row r="2" spans="1:33" x14ac:dyDescent="0.3">
      <c r="A2">
        <f>A1-1</f>
        <v>184</v>
      </c>
      <c r="B2">
        <f t="shared" ref="B2:B65" si="0" xml:space="preserve"> 140 + 1336*COS(A2*3.14/180)</f>
        <v>-1192.8955300024622</v>
      </c>
      <c r="C2">
        <f t="shared" ref="C2:C65" si="1" xml:space="preserve"> 0 + 1336*SIN(A2*3.14/180)</f>
        <v>-91.024755421015129</v>
      </c>
      <c r="E2">
        <f xml:space="preserve"> 0 + 640*SIN(-60*3.14/180)</f>
        <v>-554.08629727510038</v>
      </c>
      <c r="G2">
        <f>G1-1</f>
        <v>-62</v>
      </c>
      <c r="H2">
        <f t="shared" ref="H2:H54" si="2" xml:space="preserve"> $E$1 + $E$5 * COS(G2*3.14/180)</f>
        <v>787.67639563511239</v>
      </c>
      <c r="I2">
        <f t="shared" ref="I2:I53" si="3" xml:space="preserve"> $E$2 + $E$5 * SIN(G2*3.14/180)</f>
        <v>-1168.9886461185126</v>
      </c>
      <c r="K2">
        <v>190</v>
      </c>
      <c r="L2">
        <f>L1+1</f>
        <v>-1194</v>
      </c>
      <c r="N2">
        <f>N1+1</f>
        <v>-76</v>
      </c>
      <c r="O2">
        <f t="shared" ref="O2:O65" si="4">140 + 228*COS(N2*3.14/180)</f>
        <v>195.30694492367769</v>
      </c>
      <c r="P2">
        <f t="shared" ref="P2:P65" si="5">0 + 228*SIN(N2*3.14/180)</f>
        <v>-221.19028424234477</v>
      </c>
      <c r="R2">
        <f xml:space="preserve"> 0 + 640*SIN(185*3.14/180)</f>
        <v>-54.735975437337231</v>
      </c>
      <c r="T2">
        <f>T1+1</f>
        <v>26</v>
      </c>
      <c r="U2">
        <f t="shared" ref="U2:U51" si="6" xml:space="preserve"> $R$1 + 697*COS(T2*3.14/180)</f>
        <v>128.87466623735645</v>
      </c>
      <c r="V2">
        <f t="shared" ref="V2:V47" si="7" xml:space="preserve"> $R$2 + 697*SIN(T2*3.14/180)</f>
        <v>250.66458881741534</v>
      </c>
      <c r="X2">
        <f>X1+1</f>
        <v>129</v>
      </c>
      <c r="Y2">
        <f t="shared" ref="Y2:Y65" si="8">140+784*COS(X2*3.14/180)</f>
        <v>-352.69142931253111</v>
      </c>
      <c r="Z2">
        <f t="shared" ref="Z2:Z65" si="9">0+784*SIN(X2*3.14/180)</f>
        <v>609.84518976702202</v>
      </c>
      <c r="AB2">
        <v>-379</v>
      </c>
      <c r="AC2">
        <f>AC1-1</f>
        <v>-587</v>
      </c>
      <c r="AE2">
        <f>AE1-1</f>
        <v>-81.3</v>
      </c>
      <c r="AF2">
        <f t="shared" ref="AF2:AF65" si="10" xml:space="preserve"> $R$1 + $E$5*COS(AE2*3.14/180)</f>
        <v>-391.7879268881801</v>
      </c>
      <c r="AG2">
        <f t="shared" ref="AG2:AG65" si="11" xml:space="preserve"> $R$2 + $E$5*SIN(AE2*3.14/180)</f>
        <v>-743.26785599927803</v>
      </c>
    </row>
    <row r="3" spans="1:33" x14ac:dyDescent="0.3">
      <c r="A3">
        <f t="shared" ref="A3:A66" si="12">A2-1</f>
        <v>183</v>
      </c>
      <c r="B3">
        <f t="shared" si="0"/>
        <v>-1194.2805250872152</v>
      </c>
      <c r="C3">
        <f t="shared" si="1"/>
        <v>-67.760463199310095</v>
      </c>
      <c r="G3">
        <f t="shared" ref="G3:G42" si="13">G2-1</f>
        <v>-63</v>
      </c>
      <c r="H3">
        <f t="shared" si="2"/>
        <v>776.90049844569296</v>
      </c>
      <c r="I3">
        <f t="shared" si="3"/>
        <v>-1174.605799302012</v>
      </c>
      <c r="K3">
        <v>190</v>
      </c>
      <c r="L3">
        <f t="shared" ref="L3:L66" si="14">L2+1</f>
        <v>-1193</v>
      </c>
      <c r="N3">
        <f t="shared" ref="N3:N66" si="15">N2+1</f>
        <v>-75</v>
      </c>
      <c r="O3">
        <f t="shared" si="4"/>
        <v>199.15687587659318</v>
      </c>
      <c r="P3">
        <f t="shared" si="5"/>
        <v>-220.19188004220626</v>
      </c>
      <c r="T3">
        <f t="shared" ref="T3:T47" si="16">T2+1</f>
        <v>27</v>
      </c>
      <c r="U3">
        <f t="shared" si="6"/>
        <v>123.45206647237001</v>
      </c>
      <c r="V3">
        <f t="shared" si="7"/>
        <v>261.54703063431771</v>
      </c>
      <c r="X3">
        <f t="shared" ref="X3:X66" si="17">X2+1</f>
        <v>130</v>
      </c>
      <c r="Y3">
        <f t="shared" si="8"/>
        <v>-363.25433706444164</v>
      </c>
      <c r="Z3">
        <f t="shared" si="9"/>
        <v>601.15810917414183</v>
      </c>
      <c r="AB3">
        <v>-379</v>
      </c>
      <c r="AC3">
        <f t="shared" ref="AC3:AC22" si="18">AC2-1</f>
        <v>-588</v>
      </c>
      <c r="AE3">
        <f t="shared" ref="AE3:AE66" si="19">AE2-1</f>
        <v>-82.3</v>
      </c>
      <c r="AF3">
        <f t="shared" si="10"/>
        <v>-403.81448159107629</v>
      </c>
      <c r="AG3">
        <f t="shared" si="11"/>
        <v>-745.00979517791666</v>
      </c>
    </row>
    <row r="4" spans="1:33" x14ac:dyDescent="0.3">
      <c r="A4">
        <f t="shared" si="12"/>
        <v>182</v>
      </c>
      <c r="B4">
        <f t="shared" si="0"/>
        <v>-1195.2594973738755</v>
      </c>
      <c r="C4">
        <f t="shared" si="1"/>
        <v>-44.475551405969455</v>
      </c>
      <c r="G4">
        <f t="shared" si="13"/>
        <v>-64</v>
      </c>
      <c r="H4">
        <f t="shared" si="2"/>
        <v>766.02825766706599</v>
      </c>
      <c r="I4">
        <f t="shared" si="3"/>
        <v>-1180.0341278270178</v>
      </c>
      <c r="K4">
        <v>190</v>
      </c>
      <c r="L4">
        <f t="shared" si="14"/>
        <v>-1192</v>
      </c>
      <c r="N4">
        <f t="shared" si="15"/>
        <v>-74</v>
      </c>
      <c r="O4">
        <f t="shared" si="4"/>
        <v>202.98880533745481</v>
      </c>
      <c r="P4">
        <f t="shared" si="5"/>
        <v>-219.12647124927702</v>
      </c>
      <c r="T4">
        <f t="shared" si="16"/>
        <v>28</v>
      </c>
      <c r="U4">
        <f t="shared" si="6"/>
        <v>117.84046323483631</v>
      </c>
      <c r="V4">
        <f t="shared" si="7"/>
        <v>272.33322723988715</v>
      </c>
      <c r="X4">
        <f t="shared" si="17"/>
        <v>131</v>
      </c>
      <c r="Y4">
        <f t="shared" si="8"/>
        <v>-373.66410405603563</v>
      </c>
      <c r="Z4">
        <f t="shared" si="9"/>
        <v>592.28809561252388</v>
      </c>
      <c r="AB4">
        <v>-379</v>
      </c>
      <c r="AC4">
        <f t="shared" si="18"/>
        <v>-589</v>
      </c>
      <c r="AE4">
        <f t="shared" si="19"/>
        <v>-83.3</v>
      </c>
      <c r="AF4">
        <f t="shared" si="10"/>
        <v>-415.86959206818324</v>
      </c>
      <c r="AG4">
        <f t="shared" si="11"/>
        <v>-746.54168339465332</v>
      </c>
    </row>
    <row r="5" spans="1:33" x14ac:dyDescent="0.3">
      <c r="A5">
        <f t="shared" si="12"/>
        <v>181</v>
      </c>
      <c r="B5">
        <f t="shared" si="0"/>
        <v>-1195.8321489602706</v>
      </c>
      <c r="C5">
        <f t="shared" si="1"/>
        <v>-21.177105661193377</v>
      </c>
      <c r="E5">
        <f>SQRT(678*678+160*160)</f>
        <v>696.62328413569412</v>
      </c>
      <c r="G5">
        <f t="shared" si="13"/>
        <v>-65</v>
      </c>
      <c r="H5">
        <f t="shared" si="2"/>
        <v>755.06298173215782</v>
      </c>
      <c r="I5">
        <f t="shared" si="3"/>
        <v>-1185.2719798481382</v>
      </c>
      <c r="K5">
        <v>190</v>
      </c>
      <c r="L5">
        <f t="shared" si="14"/>
        <v>-1191</v>
      </c>
      <c r="N5">
        <f t="shared" si="15"/>
        <v>-73</v>
      </c>
      <c r="O5">
        <f t="shared" si="4"/>
        <v>206.80156724658298</v>
      </c>
      <c r="P5">
        <f t="shared" si="5"/>
        <v>-217.99438206843828</v>
      </c>
      <c r="T5">
        <f t="shared" si="16"/>
        <v>29</v>
      </c>
      <c r="U5">
        <f t="shared" si="6"/>
        <v>112.04156414081172</v>
      </c>
      <c r="V5">
        <f t="shared" si="7"/>
        <v>283.01989638451852</v>
      </c>
      <c r="X5">
        <f t="shared" si="17"/>
        <v>132</v>
      </c>
      <c r="Y5">
        <f t="shared" si="8"/>
        <v>-383.91756258558758</v>
      </c>
      <c r="Z5">
        <f t="shared" si="9"/>
        <v>583.23784823550068</v>
      </c>
      <c r="AB5">
        <v>-379</v>
      </c>
      <c r="AC5">
        <f t="shared" si="18"/>
        <v>-590</v>
      </c>
      <c r="AE5">
        <f t="shared" si="19"/>
        <v>-84.3</v>
      </c>
      <c r="AF5">
        <f t="shared" si="10"/>
        <v>-427.94958993823087</v>
      </c>
      <c r="AG5">
        <f t="shared" si="11"/>
        <v>-747.86305449448696</v>
      </c>
    </row>
    <row r="6" spans="1:33" x14ac:dyDescent="0.3">
      <c r="A6">
        <f t="shared" si="12"/>
        <v>180</v>
      </c>
      <c r="B6">
        <f t="shared" si="0"/>
        <v>-1195.9983055879927</v>
      </c>
      <c r="C6">
        <f t="shared" si="1"/>
        <v>2.1277842964264027</v>
      </c>
      <c r="G6">
        <f t="shared" si="13"/>
        <v>-66</v>
      </c>
      <c r="H6">
        <f t="shared" si="2"/>
        <v>744.00800738457929</v>
      </c>
      <c r="I6">
        <f t="shared" si="3"/>
        <v>-1190.3177614821579</v>
      </c>
      <c r="K6">
        <v>190</v>
      </c>
      <c r="L6">
        <f t="shared" si="14"/>
        <v>-1190</v>
      </c>
      <c r="N6">
        <f t="shared" si="15"/>
        <v>-72</v>
      </c>
      <c r="O6">
        <f t="shared" si="4"/>
        <v>210.59400137700152</v>
      </c>
      <c r="P6">
        <f t="shared" si="5"/>
        <v>-216.79595699547517</v>
      </c>
      <c r="T6">
        <f t="shared" si="16"/>
        <v>30</v>
      </c>
      <c r="U6">
        <f t="shared" si="6"/>
        <v>106.05713380065492</v>
      </c>
      <c r="V6">
        <f t="shared" si="7"/>
        <v>293.60378610490517</v>
      </c>
      <c r="X6">
        <f t="shared" si="17"/>
        <v>133</v>
      </c>
      <c r="Y6">
        <f t="shared" si="8"/>
        <v>-394.0115925161823</v>
      </c>
      <c r="Z6">
        <f t="shared" si="9"/>
        <v>574.01012104172071</v>
      </c>
      <c r="AB6">
        <v>-379</v>
      </c>
      <c r="AC6">
        <f t="shared" si="18"/>
        <v>-591</v>
      </c>
      <c r="AE6">
        <f t="shared" si="19"/>
        <v>-85.3</v>
      </c>
      <c r="AF6">
        <f t="shared" si="10"/>
        <v>-440.05079924669241</v>
      </c>
      <c r="AG6">
        <f t="shared" si="11"/>
        <v>-748.97350638296939</v>
      </c>
    </row>
    <row r="7" spans="1:33" x14ac:dyDescent="0.3">
      <c r="A7">
        <f t="shared" si="12"/>
        <v>179</v>
      </c>
      <c r="B7">
        <f t="shared" si="0"/>
        <v>-1195.7579166954267</v>
      </c>
      <c r="C7">
        <f t="shared" si="1"/>
        <v>25.432026767315826</v>
      </c>
      <c r="G7">
        <f t="shared" si="13"/>
        <v>-67</v>
      </c>
      <c r="H7">
        <f t="shared" si="2"/>
        <v>732.86669866325099</v>
      </c>
      <c r="I7">
        <f t="shared" si="3"/>
        <v>-1195.169937293058</v>
      </c>
      <c r="K7">
        <v>190</v>
      </c>
      <c r="L7">
        <f t="shared" si="14"/>
        <v>-1189</v>
      </c>
      <c r="N7">
        <f t="shared" si="15"/>
        <v>-71</v>
      </c>
      <c r="O7">
        <f t="shared" si="4"/>
        <v>214.36495368749635</v>
      </c>
      <c r="P7">
        <f t="shared" si="5"/>
        <v>-215.53156071224583</v>
      </c>
      <c r="T7">
        <f t="shared" si="16"/>
        <v>31</v>
      </c>
      <c r="U7">
        <f t="shared" si="6"/>
        <v>99.888993282054457</v>
      </c>
      <c r="V7">
        <f t="shared" si="7"/>
        <v>304.08167571361435</v>
      </c>
      <c r="X7">
        <f t="shared" si="17"/>
        <v>134</v>
      </c>
      <c r="Y7">
        <f t="shared" si="8"/>
        <v>-403.94312222517362</v>
      </c>
      <c r="Z7">
        <f t="shared" si="9"/>
        <v>564.60772203710599</v>
      </c>
      <c r="AB7">
        <v>-379</v>
      </c>
      <c r="AC7">
        <f t="shared" si="18"/>
        <v>-592</v>
      </c>
      <c r="AE7">
        <f t="shared" si="19"/>
        <v>-86.3</v>
      </c>
      <c r="AF7">
        <f t="shared" si="10"/>
        <v>-452.16953758438109</v>
      </c>
      <c r="AG7">
        <f t="shared" si="11"/>
        <v>-749.87270114856346</v>
      </c>
    </row>
    <row r="8" spans="1:33" x14ac:dyDescent="0.3">
      <c r="A8">
        <f t="shared" si="12"/>
        <v>178</v>
      </c>
      <c r="B8">
        <f t="shared" si="0"/>
        <v>-1195.1110554331347</v>
      </c>
      <c r="C8">
        <f t="shared" si="1"/>
        <v>48.728530248934021</v>
      </c>
      <c r="G8">
        <f t="shared" si="13"/>
        <v>-68</v>
      </c>
      <c r="H8">
        <f t="shared" si="2"/>
        <v>721.64244587872315</v>
      </c>
      <c r="I8">
        <f t="shared" si="3"/>
        <v>-1199.8270307592506</v>
      </c>
      <c r="K8">
        <v>190</v>
      </c>
      <c r="L8">
        <f t="shared" si="14"/>
        <v>-1188</v>
      </c>
      <c r="N8">
        <f t="shared" si="15"/>
        <v>-70</v>
      </c>
      <c r="O8">
        <f t="shared" si="4"/>
        <v>218.11327667379095</v>
      </c>
      <c r="P8">
        <f t="shared" si="5"/>
        <v>-214.20157797570911</v>
      </c>
      <c r="T8">
        <f t="shared" si="16"/>
        <v>32</v>
      </c>
      <c r="U8">
        <f t="shared" si="6"/>
        <v>93.539019555876052</v>
      </c>
      <c r="V8">
        <f t="shared" si="7"/>
        <v>314.45037677914513</v>
      </c>
      <c r="X8">
        <f t="shared" si="17"/>
        <v>135</v>
      </c>
      <c r="Y8">
        <f t="shared" si="8"/>
        <v>-413.7091295388841</v>
      </c>
      <c r="Z8">
        <f t="shared" si="9"/>
        <v>555.03351238037078</v>
      </c>
      <c r="AB8">
        <v>-379</v>
      </c>
      <c r="AC8">
        <f t="shared" si="18"/>
        <v>-593</v>
      </c>
      <c r="AE8">
        <f t="shared" si="19"/>
        <v>-87.3</v>
      </c>
      <c r="AF8">
        <f t="shared" si="10"/>
        <v>-464.30211720800946</v>
      </c>
      <c r="AG8">
        <f t="shared" si="11"/>
        <v>-750.56036516547056</v>
      </c>
    </row>
    <row r="9" spans="1:33" x14ac:dyDescent="0.3">
      <c r="A9">
        <f t="shared" si="12"/>
        <v>177</v>
      </c>
      <c r="B9">
        <f t="shared" si="0"/>
        <v>-1194.0579186415971</v>
      </c>
      <c r="C9">
        <f t="shared" si="1"/>
        <v>72.010205593720556</v>
      </c>
      <c r="G9">
        <f t="shared" si="13"/>
        <v>-69</v>
      </c>
      <c r="H9">
        <f t="shared" si="2"/>
        <v>710.33866458150169</v>
      </c>
      <c r="I9">
        <f t="shared" si="3"/>
        <v>-1204.2876247228855</v>
      </c>
      <c r="K9">
        <v>190</v>
      </c>
      <c r="L9">
        <f t="shared" si="14"/>
        <v>-1187</v>
      </c>
      <c r="N9">
        <f t="shared" si="15"/>
        <v>-69</v>
      </c>
      <c r="O9">
        <f t="shared" si="4"/>
        <v>221.8378297177332</v>
      </c>
      <c r="P9">
        <f t="shared" si="5"/>
        <v>-212.8064135008419</v>
      </c>
      <c r="T9">
        <f t="shared" si="16"/>
        <v>33</v>
      </c>
      <c r="U9">
        <f t="shared" si="6"/>
        <v>87.009144924999077</v>
      </c>
      <c r="V9">
        <f t="shared" si="7"/>
        <v>324.7067340961716</v>
      </c>
      <c r="X9">
        <f t="shared" si="17"/>
        <v>136</v>
      </c>
      <c r="Y9">
        <f t="shared" si="8"/>
        <v>-423.3066426522538</v>
      </c>
      <c r="Z9">
        <f t="shared" si="9"/>
        <v>545.29040551237108</v>
      </c>
      <c r="AB9">
        <v>-379</v>
      </c>
      <c r="AC9">
        <f t="shared" si="18"/>
        <v>-594</v>
      </c>
      <c r="AE9">
        <f t="shared" si="19"/>
        <v>-88.3</v>
      </c>
      <c r="AF9">
        <f t="shared" si="10"/>
        <v>-476.44484616237474</v>
      </c>
      <c r="AG9">
        <f t="shared" si="11"/>
        <v>-751.03628917689389</v>
      </c>
    </row>
    <row r="10" spans="1:33" x14ac:dyDescent="0.3">
      <c r="A10">
        <f t="shared" si="12"/>
        <v>176</v>
      </c>
      <c r="B10">
        <f t="shared" si="0"/>
        <v>-1192.598826791314</v>
      </c>
      <c r="C10">
        <f t="shared" si="1"/>
        <v>95.269968166328923</v>
      </c>
      <c r="G10">
        <f t="shared" si="13"/>
        <v>-70</v>
      </c>
      <c r="H10">
        <f t="shared" si="2"/>
        <v>698.95879452269196</v>
      </c>
      <c r="I10">
        <f t="shared" si="3"/>
        <v>-1208.5503618210937</v>
      </c>
      <c r="K10">
        <v>190</v>
      </c>
      <c r="L10">
        <f t="shared" si="14"/>
        <v>-1186</v>
      </c>
      <c r="N10">
        <f t="shared" si="15"/>
        <v>-68</v>
      </c>
      <c r="O10">
        <f t="shared" si="4"/>
        <v>225.53747943438617</v>
      </c>
      <c r="P10">
        <f t="shared" si="5"/>
        <v>-211.34649183748465</v>
      </c>
      <c r="T10">
        <f t="shared" si="16"/>
        <v>34</v>
      </c>
      <c r="U10">
        <f t="shared" si="6"/>
        <v>80.301356436313881</v>
      </c>
      <c r="V10">
        <f t="shared" si="7"/>
        <v>334.84762664567438</v>
      </c>
      <c r="X10">
        <f t="shared" si="17"/>
        <v>137</v>
      </c>
      <c r="Y10">
        <f t="shared" si="8"/>
        <v>-432.73274103316351</v>
      </c>
      <c r="Z10">
        <f t="shared" si="9"/>
        <v>535.38136626953985</v>
      </c>
      <c r="AB10">
        <v>-379</v>
      </c>
      <c r="AC10">
        <f t="shared" si="18"/>
        <v>-595</v>
      </c>
      <c r="AE10">
        <f t="shared" si="19"/>
        <v>-89.3</v>
      </c>
      <c r="AF10">
        <f t="shared" si="10"/>
        <v>-488.59402940382324</v>
      </c>
      <c r="AG10">
        <f t="shared" si="11"/>
        <v>-751.3003283587168</v>
      </c>
    </row>
    <row r="11" spans="1:33" x14ac:dyDescent="0.3">
      <c r="A11">
        <f t="shared" si="12"/>
        <v>175</v>
      </c>
      <c r="B11">
        <f t="shared" si="0"/>
        <v>-1190.7342238852852</v>
      </c>
      <c r="C11">
        <f t="shared" si="1"/>
        <v>118.50073999949305</v>
      </c>
      <c r="G11">
        <f t="shared" si="13"/>
        <v>-71</v>
      </c>
      <c r="H11">
        <f t="shared" si="2"/>
        <v>687.5062986072802</v>
      </c>
      <c r="I11">
        <f t="shared" si="3"/>
        <v>-1212.613944899032</v>
      </c>
      <c r="K11">
        <v>190</v>
      </c>
      <c r="L11">
        <f t="shared" si="14"/>
        <v>-1185</v>
      </c>
      <c r="N11">
        <f t="shared" si="15"/>
        <v>-67</v>
      </c>
      <c r="O11">
        <f t="shared" si="4"/>
        <v>229.21110001691875</v>
      </c>
      <c r="P11">
        <f t="shared" si="5"/>
        <v>-209.82225724114997</v>
      </c>
      <c r="T11">
        <f t="shared" si="16"/>
        <v>35</v>
      </c>
      <c r="U11">
        <f t="shared" si="6"/>
        <v>73.417695276063114</v>
      </c>
      <c r="V11">
        <f t="shared" si="7"/>
        <v>344.8699685446694</v>
      </c>
      <c r="X11">
        <f t="shared" si="17"/>
        <v>138</v>
      </c>
      <c r="Y11">
        <f t="shared" si="8"/>
        <v>-441.98455631115667</v>
      </c>
      <c r="Z11">
        <f t="shared" si="9"/>
        <v>525.30940998168501</v>
      </c>
      <c r="AB11">
        <v>-379</v>
      </c>
      <c r="AC11">
        <f t="shared" si="18"/>
        <v>-596</v>
      </c>
      <c r="AE11">
        <f t="shared" si="19"/>
        <v>-90.3</v>
      </c>
      <c r="AF11">
        <f t="shared" si="10"/>
        <v>-500.74596992465581</v>
      </c>
      <c r="AG11">
        <f t="shared" si="11"/>
        <v>-751.35240236357163</v>
      </c>
    </row>
    <row r="12" spans="1:33" x14ac:dyDescent="0.3">
      <c r="A12">
        <f t="shared" si="12"/>
        <v>174</v>
      </c>
      <c r="B12">
        <f t="shared" si="0"/>
        <v>-1188.4646773239001</v>
      </c>
      <c r="C12">
        <f t="shared" si="1"/>
        <v>141.69545194785275</v>
      </c>
      <c r="G12">
        <f t="shared" si="13"/>
        <v>-72</v>
      </c>
      <c r="H12">
        <f t="shared" si="2"/>
        <v>675.98466184036806</v>
      </c>
      <c r="I12">
        <f t="shared" si="3"/>
        <v>-1216.4771374046118</v>
      </c>
      <c r="K12">
        <v>190</v>
      </c>
      <c r="L12">
        <f t="shared" si="14"/>
        <v>-1184</v>
      </c>
      <c r="N12">
        <f t="shared" si="15"/>
        <v>-66</v>
      </c>
      <c r="O12">
        <f t="shared" si="4"/>
        <v>232.85757357918925</v>
      </c>
      <c r="P12">
        <f t="shared" si="5"/>
        <v>-208.23417353783563</v>
      </c>
      <c r="T12">
        <f t="shared" si="16"/>
        <v>36</v>
      </c>
      <c r="U12">
        <f t="shared" si="6"/>
        <v>66.36025614870573</v>
      </c>
      <c r="V12">
        <f t="shared" si="7"/>
        <v>354.77070998524539</v>
      </c>
      <c r="X12">
        <f t="shared" si="17"/>
        <v>139</v>
      </c>
      <c r="Y12">
        <f t="shared" si="8"/>
        <v>-451.05927315028543</v>
      </c>
      <c r="Z12">
        <f t="shared" si="9"/>
        <v>515.07760155442236</v>
      </c>
      <c r="AB12">
        <v>-379</v>
      </c>
      <c r="AC12">
        <f t="shared" si="18"/>
        <v>-597</v>
      </c>
      <c r="AE12">
        <f t="shared" si="19"/>
        <v>-91.3</v>
      </c>
      <c r="AF12">
        <f t="shared" si="10"/>
        <v>-512.89696987813022</v>
      </c>
      <c r="AG12">
        <f t="shared" si="11"/>
        <v>-751.19249534529081</v>
      </c>
    </row>
    <row r="13" spans="1:33" x14ac:dyDescent="0.3">
      <c r="A13">
        <f t="shared" si="12"/>
        <v>173</v>
      </c>
      <c r="B13">
        <f t="shared" si="0"/>
        <v>-1185.7908777322762</v>
      </c>
      <c r="C13">
        <f t="shared" si="1"/>
        <v>164.84704583910644</v>
      </c>
      <c r="G13">
        <f t="shared" si="13"/>
        <v>-73</v>
      </c>
      <c r="H13">
        <f t="shared" si="2"/>
        <v>664.39739026668167</v>
      </c>
      <c r="I13">
        <f t="shared" si="3"/>
        <v>-1220.138763764779</v>
      </c>
      <c r="K13">
        <v>190</v>
      </c>
      <c r="L13">
        <f t="shared" si="14"/>
        <v>-1183</v>
      </c>
      <c r="N13">
        <f t="shared" si="15"/>
        <v>-65</v>
      </c>
      <c r="O13">
        <f t="shared" si="4"/>
        <v>236.47579049591945</v>
      </c>
      <c r="P13">
        <f t="shared" si="5"/>
        <v>-206.58272398288165</v>
      </c>
      <c r="T13">
        <f t="shared" si="16"/>
        <v>37</v>
      </c>
      <c r="U13">
        <f t="shared" si="6"/>
        <v>59.131186639496605</v>
      </c>
      <c r="V13">
        <f t="shared" si="7"/>
        <v>364.5468381626232</v>
      </c>
      <c r="X13">
        <f t="shared" si="17"/>
        <v>140</v>
      </c>
      <c r="Y13">
        <f t="shared" si="8"/>
        <v>-459.95413010582058</v>
      </c>
      <c r="Z13">
        <f t="shared" si="9"/>
        <v>504.68905453652161</v>
      </c>
      <c r="AB13">
        <v>-379</v>
      </c>
      <c r="AC13">
        <f t="shared" si="18"/>
        <v>-598</v>
      </c>
      <c r="AE13">
        <f t="shared" si="19"/>
        <v>-92.3</v>
      </c>
      <c r="AF13">
        <f t="shared" si="10"/>
        <v>-525.04333170372024</v>
      </c>
      <c r="AG13">
        <f t="shared" si="11"/>
        <v>-750.82065596372809</v>
      </c>
    </row>
    <row r="14" spans="1:33" x14ac:dyDescent="0.3">
      <c r="A14">
        <f t="shared" si="12"/>
        <v>172</v>
      </c>
      <c r="B14">
        <f t="shared" si="0"/>
        <v>-1182.7136387501034</v>
      </c>
      <c r="C14">
        <f t="shared" si="1"/>
        <v>187.94847662181496</v>
      </c>
      <c r="G14">
        <f t="shared" si="13"/>
        <v>-74</v>
      </c>
      <c r="H14">
        <f t="shared" si="2"/>
        <v>652.74800990368021</v>
      </c>
      <c r="I14">
        <f t="shared" si="3"/>
        <v>-1223.5977097432456</v>
      </c>
      <c r="K14">
        <v>190</v>
      </c>
      <c r="L14">
        <f t="shared" si="14"/>
        <v>-1182</v>
      </c>
      <c r="N14">
        <f t="shared" si="15"/>
        <v>-64</v>
      </c>
      <c r="O14">
        <f t="shared" si="4"/>
        <v>240.06464974035447</v>
      </c>
      <c r="P14">
        <f t="shared" si="5"/>
        <v>-204.86841111391522</v>
      </c>
      <c r="T14">
        <f t="shared" si="16"/>
        <v>38</v>
      </c>
      <c r="U14">
        <f t="shared" si="6"/>
        <v>51.732686560975026</v>
      </c>
      <c r="V14">
        <f t="shared" si="7"/>
        <v>374.19537819195466</v>
      </c>
      <c r="X14">
        <f t="shared" si="17"/>
        <v>141</v>
      </c>
      <c r="Y14">
        <f t="shared" si="8"/>
        <v>-468.66642046456207</v>
      </c>
      <c r="Z14">
        <f t="shared" si="9"/>
        <v>494.14693017245077</v>
      </c>
      <c r="AB14">
        <v>-379</v>
      </c>
      <c r="AC14">
        <f t="shared" si="18"/>
        <v>-599</v>
      </c>
      <c r="AE14">
        <f t="shared" si="19"/>
        <v>-93.3</v>
      </c>
      <c r="AF14">
        <f t="shared" si="10"/>
        <v>-537.18135925228592</v>
      </c>
      <c r="AG14">
        <f t="shared" si="11"/>
        <v>-750.23699736995081</v>
      </c>
    </row>
    <row r="15" spans="1:33" x14ac:dyDescent="0.3">
      <c r="A15">
        <f t="shared" si="12"/>
        <v>171</v>
      </c>
      <c r="B15">
        <f t="shared" si="0"/>
        <v>-1179.2338967840501</v>
      </c>
      <c r="C15">
        <f t="shared" si="1"/>
        <v>210.99271450922166</v>
      </c>
      <c r="G15">
        <f t="shared" si="13"/>
        <v>-75</v>
      </c>
      <c r="H15">
        <f t="shared" si="2"/>
        <v>641.04006566858482</v>
      </c>
      <c r="I15">
        <f t="shared" si="3"/>
        <v>-1226.8529227795502</v>
      </c>
      <c r="K15">
        <v>190</v>
      </c>
      <c r="L15">
        <f t="shared" si="14"/>
        <v>-1181</v>
      </c>
      <c r="N15">
        <f t="shared" si="15"/>
        <v>-63</v>
      </c>
      <c r="O15">
        <f t="shared" si="4"/>
        <v>243.62305921930619</v>
      </c>
      <c r="P15">
        <f t="shared" si="5"/>
        <v>-203.09175659792831</v>
      </c>
      <c r="T15">
        <f t="shared" si="16"/>
        <v>39</v>
      </c>
      <c r="U15">
        <f t="shared" si="6"/>
        <v>44.167007283559087</v>
      </c>
      <c r="V15">
        <f t="shared" si="7"/>
        <v>383.7133940135833</v>
      </c>
      <c r="X15">
        <f t="shared" si="17"/>
        <v>142</v>
      </c>
      <c r="Y15">
        <f t="shared" si="8"/>
        <v>-477.19349306849472</v>
      </c>
      <c r="Z15">
        <f t="shared" si="9"/>
        <v>483.4544364404054</v>
      </c>
      <c r="AB15">
        <v>-379</v>
      </c>
      <c r="AC15">
        <f t="shared" si="18"/>
        <v>-600</v>
      </c>
      <c r="AE15">
        <f t="shared" si="19"/>
        <v>-94.3</v>
      </c>
      <c r="AF15">
        <f t="shared" si="10"/>
        <v>-549.30735891081576</v>
      </c>
      <c r="AG15">
        <f t="shared" si="11"/>
        <v>-749.44169717180921</v>
      </c>
    </row>
    <row r="16" spans="1:33" x14ac:dyDescent="0.3">
      <c r="A16">
        <f t="shared" si="12"/>
        <v>170</v>
      </c>
      <c r="B16">
        <f t="shared" si="0"/>
        <v>-1175.352710722816</v>
      </c>
      <c r="C16">
        <f t="shared" si="1"/>
        <v>233.97274711841865</v>
      </c>
      <c r="G16">
        <f t="shared" si="13"/>
        <v>-76</v>
      </c>
      <c r="H16">
        <f t="shared" si="2"/>
        <v>629.27712029965664</v>
      </c>
      <c r="I16">
        <f t="shared" si="3"/>
        <v>-1229.9034123093543</v>
      </c>
      <c r="K16">
        <v>190</v>
      </c>
      <c r="L16">
        <f t="shared" si="14"/>
        <v>-1180</v>
      </c>
      <c r="N16">
        <f t="shared" si="15"/>
        <v>-62</v>
      </c>
      <c r="O16">
        <f t="shared" si="4"/>
        <v>247.1499361054785</v>
      </c>
      <c r="P16">
        <f t="shared" si="5"/>
        <v>-201.25330107253365</v>
      </c>
      <c r="T16">
        <f t="shared" si="16"/>
        <v>40</v>
      </c>
      <c r="U16">
        <f t="shared" si="6"/>
        <v>36.436451050451524</v>
      </c>
      <c r="V16">
        <f t="shared" si="7"/>
        <v>393.09798928648974</v>
      </c>
      <c r="X16">
        <f t="shared" si="17"/>
        <v>143</v>
      </c>
      <c r="Y16">
        <f t="shared" si="8"/>
        <v>-485.53275312153664</v>
      </c>
      <c r="Z16">
        <f t="shared" si="9"/>
        <v>472.61482707611992</v>
      </c>
      <c r="AB16">
        <v>-379</v>
      </c>
      <c r="AC16">
        <f t="shared" si="18"/>
        <v>-601</v>
      </c>
      <c r="AE16">
        <f t="shared" si="19"/>
        <v>-95.3</v>
      </c>
      <c r="AF16">
        <f t="shared" si="10"/>
        <v>-561.41764072639637</v>
      </c>
      <c r="AG16">
        <f t="shared" si="11"/>
        <v>-748.43499737988941</v>
      </c>
    </row>
    <row r="17" spans="1:33" x14ac:dyDescent="0.3">
      <c r="A17">
        <f t="shared" si="12"/>
        <v>169</v>
      </c>
      <c r="B17">
        <f t="shared" si="0"/>
        <v>-1171.0712616149096</v>
      </c>
      <c r="C17">
        <f t="shared" si="1"/>
        <v>256.88158160422648</v>
      </c>
      <c r="G17">
        <f t="shared" si="13"/>
        <v>-77</v>
      </c>
      <c r="H17">
        <f t="shared" si="2"/>
        <v>617.46275327205331</v>
      </c>
      <c r="I17">
        <f t="shared" si="3"/>
        <v>-1232.7482500658725</v>
      </c>
      <c r="K17">
        <v>190</v>
      </c>
      <c r="L17">
        <f t="shared" si="14"/>
        <v>-1179</v>
      </c>
      <c r="N17">
        <f t="shared" si="15"/>
        <v>-61</v>
      </c>
      <c r="O17">
        <f t="shared" si="4"/>
        <v>250.64420716697222</v>
      </c>
      <c r="P17">
        <f t="shared" si="5"/>
        <v>-199.35360398144834</v>
      </c>
      <c r="T17">
        <f t="shared" si="16"/>
        <v>41</v>
      </c>
      <c r="U17">
        <f t="shared" si="6"/>
        <v>28.543370277065492</v>
      </c>
      <c r="V17">
        <f t="shared" si="7"/>
        <v>402.34630826965099</v>
      </c>
      <c r="X17">
        <f t="shared" si="17"/>
        <v>144</v>
      </c>
      <c r="Y17">
        <f t="shared" si="8"/>
        <v>-493.68166297913911</v>
      </c>
      <c r="Z17">
        <f t="shared" si="9"/>
        <v>461.6314005827515</v>
      </c>
      <c r="AB17">
        <v>-379</v>
      </c>
      <c r="AC17">
        <f t="shared" si="18"/>
        <v>-602</v>
      </c>
      <c r="AE17">
        <f t="shared" si="19"/>
        <v>-96.3</v>
      </c>
      <c r="AF17">
        <f t="shared" si="10"/>
        <v>-573.50851952906805</v>
      </c>
      <c r="AG17">
        <f t="shared" si="11"/>
        <v>-747.21720433386918</v>
      </c>
    </row>
    <row r="18" spans="1:33" x14ac:dyDescent="0.3">
      <c r="A18">
        <f t="shared" si="12"/>
        <v>168</v>
      </c>
      <c r="B18">
        <f t="shared" si="0"/>
        <v>-1166.3908523092557</v>
      </c>
      <c r="C18">
        <f t="shared" si="1"/>
        <v>279.71224678711638</v>
      </c>
      <c r="G18">
        <f t="shared" si="13"/>
        <v>-78</v>
      </c>
      <c r="H18">
        <f t="shared" si="2"/>
        <v>605.60055970859048</v>
      </c>
      <c r="I18">
        <f t="shared" si="3"/>
        <v>-1235.3865703623437</v>
      </c>
      <c r="K18">
        <v>190</v>
      </c>
      <c r="L18">
        <f t="shared" si="14"/>
        <v>-1178</v>
      </c>
      <c r="N18">
        <f t="shared" si="15"/>
        <v>-60</v>
      </c>
      <c r="O18">
        <f t="shared" si="4"/>
        <v>254.10480909387093</v>
      </c>
      <c r="P18">
        <f t="shared" si="5"/>
        <v>-197.39324340425452</v>
      </c>
      <c r="T18">
        <f t="shared" si="16"/>
        <v>42</v>
      </c>
      <c r="U18">
        <f t="shared" si="6"/>
        <v>20.490166835182094</v>
      </c>
      <c r="V18">
        <f t="shared" si="7"/>
        <v>411.45553669104498</v>
      </c>
      <c r="X18">
        <f t="shared" si="17"/>
        <v>145</v>
      </c>
      <c r="Y18">
        <f t="shared" si="8"/>
        <v>-501.63774292049459</v>
      </c>
      <c r="Z18">
        <f t="shared" si="9"/>
        <v>450.50749922714203</v>
      </c>
      <c r="AB18">
        <v>-379</v>
      </c>
      <c r="AC18">
        <f t="shared" si="18"/>
        <v>-603</v>
      </c>
      <c r="AE18">
        <f t="shared" si="19"/>
        <v>-97.3</v>
      </c>
      <c r="AF18">
        <f t="shared" si="10"/>
        <v>-585.57631605322638</v>
      </c>
      <c r="AG18">
        <f t="shared" si="11"/>
        <v>-745.78868860929902</v>
      </c>
    </row>
    <row r="19" spans="1:33" x14ac:dyDescent="0.3">
      <c r="A19">
        <f t="shared" si="12"/>
        <v>167</v>
      </c>
      <c r="B19">
        <f t="shared" si="0"/>
        <v>-1161.3129070587349</v>
      </c>
      <c r="C19">
        <f t="shared" si="1"/>
        <v>302.45779527455494</v>
      </c>
      <c r="G19">
        <f t="shared" si="13"/>
        <v>-79</v>
      </c>
      <c r="H19">
        <f t="shared" si="2"/>
        <v>593.69414928574292</v>
      </c>
      <c r="I19">
        <f t="shared" si="3"/>
        <v>-1237.8175703554607</v>
      </c>
      <c r="K19">
        <v>190</v>
      </c>
      <c r="L19">
        <f t="shared" si="14"/>
        <v>-1177</v>
      </c>
      <c r="N19">
        <f t="shared" si="15"/>
        <v>-59</v>
      </c>
      <c r="O19">
        <f t="shared" si="4"/>
        <v>257.5306888218069</v>
      </c>
      <c r="P19">
        <f t="shared" si="5"/>
        <v>-195.37281588048936</v>
      </c>
      <c r="T19">
        <f t="shared" si="16"/>
        <v>43</v>
      </c>
      <c r="U19">
        <f t="shared" si="6"/>
        <v>12.279291322058384</v>
      </c>
      <c r="V19">
        <f t="shared" si="7"/>
        <v>420.42290260403649</v>
      </c>
      <c r="X19">
        <f t="shared" si="17"/>
        <v>146</v>
      </c>
      <c r="Y19">
        <f t="shared" si="8"/>
        <v>-509.39857190311636</v>
      </c>
      <c r="Z19">
        <f t="shared" si="9"/>
        <v>439.24650802276517</v>
      </c>
      <c r="AB19">
        <v>-379</v>
      </c>
      <c r="AC19">
        <f t="shared" si="18"/>
        <v>-604</v>
      </c>
      <c r="AE19">
        <f t="shared" si="19"/>
        <v>-98.3</v>
      </c>
      <c r="AF19">
        <f t="shared" si="10"/>
        <v>-597.61735805722526</v>
      </c>
      <c r="AG19">
        <f t="shared" si="11"/>
        <v>-744.14988490483552</v>
      </c>
    </row>
    <row r="20" spans="1:33" x14ac:dyDescent="0.3">
      <c r="A20">
        <f t="shared" si="12"/>
        <v>166</v>
      </c>
      <c r="B20">
        <f t="shared" si="0"/>
        <v>-1155.8389710867848</v>
      </c>
      <c r="C20">
        <f t="shared" si="1"/>
        <v>325.11130557509483</v>
      </c>
      <c r="G20">
        <f t="shared" si="13"/>
        <v>-80</v>
      </c>
      <c r="H20">
        <f t="shared" si="2"/>
        <v>581.74714513521633</v>
      </c>
      <c r="I20">
        <f t="shared" si="3"/>
        <v>-1240.0405102896771</v>
      </c>
      <c r="K20">
        <v>190</v>
      </c>
      <c r="L20">
        <f t="shared" si="14"/>
        <v>-1176</v>
      </c>
      <c r="N20">
        <f t="shared" si="15"/>
        <v>-58</v>
      </c>
      <c r="O20">
        <f t="shared" si="4"/>
        <v>260.92080385240973</v>
      </c>
      <c r="P20">
        <f t="shared" si="5"/>
        <v>-193.29293622811738</v>
      </c>
      <c r="T20">
        <f t="shared" si="16"/>
        <v>44</v>
      </c>
      <c r="U20">
        <f t="shared" si="6"/>
        <v>3.9132423147088389</v>
      </c>
      <c r="V20">
        <f t="shared" si="7"/>
        <v>429.24567723088262</v>
      </c>
      <c r="X20">
        <f t="shared" si="17"/>
        <v>147</v>
      </c>
      <c r="Y20">
        <f t="shared" si="8"/>
        <v>-516.96178829956614</v>
      </c>
      <c r="Z20">
        <f t="shared" si="9"/>
        <v>427.85185369966086</v>
      </c>
      <c r="AB20">
        <v>-379</v>
      </c>
      <c r="AC20">
        <f t="shared" si="18"/>
        <v>-605</v>
      </c>
      <c r="AE20">
        <f t="shared" si="19"/>
        <v>-99.3</v>
      </c>
      <c r="AF20">
        <f t="shared" si="10"/>
        <v>-609.62798144084456</v>
      </c>
      <c r="AG20">
        <f t="shared" si="11"/>
        <v>-742.30129190996172</v>
      </c>
    </row>
    <row r="21" spans="1:33" x14ac:dyDescent="0.3">
      <c r="A21">
        <f t="shared" si="12"/>
        <v>165</v>
      </c>
      <c r="B21">
        <f t="shared" si="0"/>
        <v>-1149.9707101171855</v>
      </c>
      <c r="C21">
        <f t="shared" si="1"/>
        <v>347.66588420459669</v>
      </c>
      <c r="G21">
        <f t="shared" si="13"/>
        <v>-81</v>
      </c>
      <c r="H21">
        <f t="shared" si="2"/>
        <v>569.76318274142591</v>
      </c>
      <c r="I21">
        <f t="shared" si="3"/>
        <v>-1242.0547137223148</v>
      </c>
      <c r="K21">
        <v>190</v>
      </c>
      <c r="L21">
        <f t="shared" si="14"/>
        <v>-1175</v>
      </c>
      <c r="N21">
        <f t="shared" si="15"/>
        <v>-57</v>
      </c>
      <c r="O21">
        <f t="shared" si="4"/>
        <v>264.27412257053953</v>
      </c>
      <c r="P21">
        <f t="shared" si="5"/>
        <v>-191.1542373564408</v>
      </c>
      <c r="T21">
        <f t="shared" si="16"/>
        <v>45</v>
      </c>
      <c r="U21">
        <f t="shared" si="6"/>
        <v>-4.6054343904145298</v>
      </c>
      <c r="V21">
        <f t="shared" si="7"/>
        <v>437.92117579310286</v>
      </c>
      <c r="X21">
        <f t="shared" si="17"/>
        <v>148</v>
      </c>
      <c r="Y21">
        <f t="shared" si="8"/>
        <v>-524.3250906160979</v>
      </c>
      <c r="Z21">
        <f t="shared" si="9"/>
        <v>416.32700366168098</v>
      </c>
      <c r="AB21">
        <v>-379</v>
      </c>
      <c r="AC21">
        <f t="shared" si="18"/>
        <v>-606</v>
      </c>
      <c r="AE21">
        <f t="shared" si="19"/>
        <v>-100.3</v>
      </c>
      <c r="AF21">
        <f t="shared" si="10"/>
        <v>-621.60453136027718</v>
      </c>
      <c r="AG21">
        <f t="shared" si="11"/>
        <v>-740.24347215323633</v>
      </c>
    </row>
    <row r="22" spans="1:33" x14ac:dyDescent="0.3">
      <c r="A22">
        <f t="shared" si="12"/>
        <v>164</v>
      </c>
      <c r="B22">
        <f t="shared" si="0"/>
        <v>-1143.7099098671788</v>
      </c>
      <c r="C22">
        <f t="shared" si="1"/>
        <v>370.11466778391758</v>
      </c>
      <c r="G22">
        <f t="shared" si="13"/>
        <v>-82</v>
      </c>
      <c r="H22">
        <f t="shared" si="2"/>
        <v>557.74590883521398</v>
      </c>
      <c r="I22">
        <f t="shared" si="3"/>
        <v>-1243.8595677294052</v>
      </c>
      <c r="K22">
        <v>190</v>
      </c>
      <c r="L22">
        <f t="shared" si="14"/>
        <v>-1174</v>
      </c>
      <c r="N22">
        <f t="shared" si="15"/>
        <v>-56</v>
      </c>
      <c r="O22">
        <f t="shared" si="4"/>
        <v>267.58962455820836</v>
      </c>
      <c r="P22">
        <f t="shared" si="5"/>
        <v>-188.95737007350479</v>
      </c>
      <c r="T22">
        <f t="shared" si="16"/>
        <v>46</v>
      </c>
      <c r="U22">
        <f t="shared" si="6"/>
        <v>-13.274146552109869</v>
      </c>
      <c r="V22">
        <f t="shared" si="7"/>
        <v>446.446758328459</v>
      </c>
      <c r="X22">
        <f t="shared" si="17"/>
        <v>149</v>
      </c>
      <c r="Y22">
        <f t="shared" si="8"/>
        <v>-531.48623819300485</v>
      </c>
      <c r="Z22">
        <f t="shared" si="9"/>
        <v>404.67546493135359</v>
      </c>
      <c r="AB22">
        <v>-379</v>
      </c>
      <c r="AC22">
        <f t="shared" si="18"/>
        <v>-607</v>
      </c>
      <c r="AE22">
        <f t="shared" si="19"/>
        <v>-101.3</v>
      </c>
      <c r="AF22">
        <f t="shared" si="10"/>
        <v>-633.5433633403037</v>
      </c>
      <c r="AG22">
        <f t="shared" si="11"/>
        <v>-737.97705183111475</v>
      </c>
    </row>
    <row r="23" spans="1:33" x14ac:dyDescent="0.3">
      <c r="A23">
        <f t="shared" si="12"/>
        <v>163</v>
      </c>
      <c r="B23">
        <f t="shared" si="0"/>
        <v>-1137.0584755040718</v>
      </c>
      <c r="C23">
        <f t="shared" si="1"/>
        <v>392.45082512744943</v>
      </c>
      <c r="G23">
        <f t="shared" si="13"/>
        <v>-83</v>
      </c>
      <c r="H23">
        <f t="shared" si="2"/>
        <v>545.69898028414718</v>
      </c>
      <c r="I23">
        <f t="shared" si="3"/>
        <v>-1245.4545230922049</v>
      </c>
      <c r="K23">
        <v>190</v>
      </c>
      <c r="L23">
        <f t="shared" si="14"/>
        <v>-1173</v>
      </c>
      <c r="N23">
        <f t="shared" si="15"/>
        <v>-55</v>
      </c>
      <c r="O23">
        <f t="shared" si="4"/>
        <v>270.86630090509414</v>
      </c>
      <c r="P23">
        <f t="shared" si="5"/>
        <v>-186.70300288805575</v>
      </c>
      <c r="T23">
        <f t="shared" si="16"/>
        <v>47</v>
      </c>
      <c r="U23">
        <f t="shared" si="6"/>
        <v>-22.090256273247292</v>
      </c>
      <c r="V23">
        <f t="shared" si="7"/>
        <v>454.81983049429903</v>
      </c>
      <c r="X23">
        <f t="shared" si="17"/>
        <v>150</v>
      </c>
      <c r="Y23">
        <f t="shared" si="8"/>
        <v>-538.44305188645501</v>
      </c>
      <c r="Z23">
        <f t="shared" si="9"/>
        <v>392.90078308269239</v>
      </c>
      <c r="AB23">
        <v>-379</v>
      </c>
      <c r="AC23">
        <f t="shared" ref="AC23:AC86" si="20">AC22-1</f>
        <v>-608</v>
      </c>
      <c r="AE23">
        <f t="shared" si="19"/>
        <v>-102.3</v>
      </c>
      <c r="AF23">
        <f t="shared" si="10"/>
        <v>-645.44084438330833</v>
      </c>
      <c r="AG23">
        <f t="shared" si="11"/>
        <v>-735.50272061739747</v>
      </c>
    </row>
    <row r="24" spans="1:33" x14ac:dyDescent="0.3">
      <c r="A24">
        <f t="shared" si="12"/>
        <v>162</v>
      </c>
      <c r="B24">
        <f t="shared" si="0"/>
        <v>-1130.0184310654952</v>
      </c>
      <c r="C24">
        <f t="shared" si="1"/>
        <v>414.66755932184765</v>
      </c>
      <c r="G24">
        <f t="shared" si="13"/>
        <v>-84</v>
      </c>
      <c r="H24">
        <f t="shared" si="2"/>
        <v>533.62606297972798</v>
      </c>
      <c r="I24">
        <f t="shared" si="3"/>
        <v>-1246.8390944643213</v>
      </c>
      <c r="K24">
        <v>190</v>
      </c>
      <c r="L24">
        <f t="shared" si="14"/>
        <v>-1172</v>
      </c>
      <c r="N24">
        <f t="shared" si="15"/>
        <v>-54</v>
      </c>
      <c r="O24">
        <f t="shared" si="4"/>
        <v>274.10315451555351</v>
      </c>
      <c r="P24">
        <f t="shared" si="5"/>
        <v>-184.39182180611368</v>
      </c>
      <c r="T24">
        <f t="shared" si="16"/>
        <v>48</v>
      </c>
      <c r="U24">
        <f t="shared" si="6"/>
        <v>-31.051080803482876</v>
      </c>
      <c r="V24">
        <f t="shared" si="7"/>
        <v>463.03784435701681</v>
      </c>
      <c r="X24">
        <f t="shared" si="17"/>
        <v>151</v>
      </c>
      <c r="Y24">
        <f t="shared" si="8"/>
        <v>-545.1934147316058</v>
      </c>
      <c r="Z24">
        <f t="shared" si="9"/>
        <v>381.00654116227668</v>
      </c>
      <c r="AB24">
        <v>-379</v>
      </c>
      <c r="AC24">
        <f t="shared" si="20"/>
        <v>-609</v>
      </c>
      <c r="AE24">
        <f t="shared" si="19"/>
        <v>-103.3</v>
      </c>
      <c r="AF24">
        <f t="shared" si="10"/>
        <v>-657.29335407480391</v>
      </c>
      <c r="AG24">
        <f t="shared" si="11"/>
        <v>-732.82123145336232</v>
      </c>
    </row>
    <row r="25" spans="1:33" x14ac:dyDescent="0.3">
      <c r="A25">
        <f t="shared" si="12"/>
        <v>161</v>
      </c>
      <c r="B25">
        <f t="shared" si="0"/>
        <v>-1122.5919188434834</v>
      </c>
      <c r="C25">
        <f t="shared" si="1"/>
        <v>436.75810979434641</v>
      </c>
      <c r="G25">
        <f t="shared" si="13"/>
        <v>-85</v>
      </c>
      <c r="H25">
        <f t="shared" si="2"/>
        <v>521.53083072186007</v>
      </c>
      <c r="I25">
        <f t="shared" si="3"/>
        <v>-1248.012860519405</v>
      </c>
      <c r="K25">
        <v>190</v>
      </c>
      <c r="L25">
        <f t="shared" si="14"/>
        <v>-1171</v>
      </c>
      <c r="N25">
        <f t="shared" si="15"/>
        <v>-53</v>
      </c>
      <c r="O25">
        <f t="shared" si="4"/>
        <v>277.29920041203832</v>
      </c>
      <c r="P25">
        <f t="shared" si="5"/>
        <v>-182.02453012221989</v>
      </c>
      <c r="T25">
        <f t="shared" si="16"/>
        <v>49</v>
      </c>
      <c r="U25">
        <f t="shared" si="6"/>
        <v>-40.15389335562287</v>
      </c>
      <c r="V25">
        <f t="shared" si="7"/>
        <v>471.09829916739199</v>
      </c>
      <c r="X25">
        <f t="shared" si="17"/>
        <v>152</v>
      </c>
      <c r="Y25">
        <f t="shared" si="8"/>
        <v>-551.73527258679883</v>
      </c>
      <c r="Z25">
        <f t="shared" si="9"/>
        <v>368.99635859892584</v>
      </c>
      <c r="AB25">
        <v>-379</v>
      </c>
      <c r="AC25">
        <f t="shared" si="20"/>
        <v>-610</v>
      </c>
      <c r="AE25">
        <f t="shared" si="19"/>
        <v>-104.3</v>
      </c>
      <c r="AF25">
        <f t="shared" si="10"/>
        <v>-669.09728568512639</v>
      </c>
      <c r="AG25">
        <f t="shared" si="11"/>
        <v>-729.93340031864182</v>
      </c>
    </row>
    <row r="26" spans="1:33" x14ac:dyDescent="0.3">
      <c r="A26">
        <f t="shared" si="12"/>
        <v>160</v>
      </c>
      <c r="B26">
        <f t="shared" si="0"/>
        <v>-1114.7811987325763</v>
      </c>
      <c r="C26">
        <f t="shared" si="1"/>
        <v>458.71575437000041</v>
      </c>
      <c r="G26">
        <f t="shared" si="13"/>
        <v>-86</v>
      </c>
      <c r="H26">
        <f t="shared" si="2"/>
        <v>509.41696410090901</v>
      </c>
      <c r="I26">
        <f t="shared" si="3"/>
        <v>-1248.9754640793599</v>
      </c>
      <c r="K26">
        <v>190</v>
      </c>
      <c r="L26">
        <f t="shared" si="14"/>
        <v>-1170</v>
      </c>
      <c r="N26">
        <f t="shared" si="15"/>
        <v>-52</v>
      </c>
      <c r="O26">
        <f t="shared" si="4"/>
        <v>280.45346603482585</v>
      </c>
      <c r="P26">
        <f t="shared" si="5"/>
        <v>-179.60184820542361</v>
      </c>
      <c r="T26">
        <f t="shared" si="16"/>
        <v>50</v>
      </c>
      <c r="U26">
        <f t="shared" si="6"/>
        <v>-49.395923935386691</v>
      </c>
      <c r="V26">
        <f t="shared" si="7"/>
        <v>478.99874212156891</v>
      </c>
      <c r="X26">
        <f t="shared" si="17"/>
        <v>153</v>
      </c>
      <c r="Y26">
        <f t="shared" si="8"/>
        <v>-558.06663475863695</v>
      </c>
      <c r="Z26">
        <f t="shared" si="9"/>
        <v>356.87389010230453</v>
      </c>
      <c r="AB26">
        <v>-379</v>
      </c>
      <c r="AC26">
        <f t="shared" si="20"/>
        <v>-611</v>
      </c>
      <c r="AE26">
        <f t="shared" si="19"/>
        <v>-105.3</v>
      </c>
      <c r="AF26">
        <f t="shared" si="10"/>
        <v>-680.84904726696743</v>
      </c>
      <c r="AG26">
        <f t="shared" si="11"/>
        <v>-726.8401059829223</v>
      </c>
    </row>
    <row r="27" spans="1:33" x14ac:dyDescent="0.3">
      <c r="A27">
        <f t="shared" si="12"/>
        <v>159</v>
      </c>
      <c r="B27">
        <f t="shared" si="0"/>
        <v>-1106.5886475421287</v>
      </c>
      <c r="C27">
        <f t="shared" si="1"/>
        <v>480.53381131725388</v>
      </c>
      <c r="G27">
        <f t="shared" si="13"/>
        <v>-87</v>
      </c>
      <c r="H27">
        <f t="shared" si="2"/>
        <v>497.28814937769357</v>
      </c>
      <c r="I27">
        <f t="shared" si="3"/>
        <v>-1249.7266122230321</v>
      </c>
      <c r="K27">
        <v>190</v>
      </c>
      <c r="L27">
        <f t="shared" si="14"/>
        <v>-1169</v>
      </c>
      <c r="N27">
        <f t="shared" si="15"/>
        <v>-51</v>
      </c>
      <c r="O27">
        <f t="shared" si="4"/>
        <v>283.56499153796904</v>
      </c>
      <c r="P27">
        <f t="shared" si="5"/>
        <v>-177.12451328007339</v>
      </c>
      <c r="T27">
        <f t="shared" si="16"/>
        <v>51</v>
      </c>
      <c r="U27">
        <f t="shared" si="6"/>
        <v>-58.774360184319448</v>
      </c>
      <c r="V27">
        <f t="shared" si="7"/>
        <v>486.73676910744854</v>
      </c>
      <c r="X27">
        <f t="shared" si="17"/>
        <v>154</v>
      </c>
      <c r="Y27">
        <f t="shared" si="8"/>
        <v>-564.18557460775457</v>
      </c>
      <c r="Z27">
        <f t="shared" si="9"/>
        <v>344.64282455078995</v>
      </c>
      <c r="AB27">
        <v>-379</v>
      </c>
      <c r="AC27">
        <f t="shared" si="20"/>
        <v>-612</v>
      </c>
      <c r="AE27">
        <f t="shared" si="19"/>
        <v>-106.3</v>
      </c>
      <c r="AF27">
        <f t="shared" si="10"/>
        <v>-692.54506274840651</v>
      </c>
      <c r="AG27">
        <f t="shared" si="11"/>
        <v>-723.54228973853128</v>
      </c>
    </row>
    <row r="28" spans="1:33" x14ac:dyDescent="0.3">
      <c r="A28">
        <f t="shared" si="12"/>
        <v>158</v>
      </c>
      <c r="B28">
        <f t="shared" si="0"/>
        <v>-1098.0167582730469</v>
      </c>
      <c r="C28">
        <f t="shared" si="1"/>
        <v>502.20564138119403</v>
      </c>
      <c r="G28">
        <f t="shared" si="13"/>
        <v>-88</v>
      </c>
      <c r="H28">
        <f t="shared" si="2"/>
        <v>485.14807736175402</v>
      </c>
      <c r="I28">
        <f t="shared" si="3"/>
        <v>-1250.2660763753465</v>
      </c>
      <c r="K28">
        <v>190</v>
      </c>
      <c r="L28">
        <f t="shared" si="14"/>
        <v>-1168</v>
      </c>
      <c r="N28">
        <f t="shared" si="15"/>
        <v>-50</v>
      </c>
      <c r="O28">
        <f t="shared" si="4"/>
        <v>286.63283008137887</v>
      </c>
      <c r="P28">
        <f t="shared" si="5"/>
        <v>-174.59327920147862</v>
      </c>
      <c r="T28">
        <f t="shared" si="16"/>
        <v>52</v>
      </c>
      <c r="U28">
        <f t="shared" si="6"/>
        <v>-68.286348235594858</v>
      </c>
      <c r="V28">
        <f t="shared" si="7"/>
        <v>494.31002543626033</v>
      </c>
      <c r="X28">
        <f t="shared" si="17"/>
        <v>155</v>
      </c>
      <c r="Y28">
        <f t="shared" si="8"/>
        <v>-570.09023013509488</v>
      </c>
      <c r="Z28">
        <f t="shared" si="9"/>
        <v>332.30688386894423</v>
      </c>
      <c r="AB28">
        <v>-379</v>
      </c>
      <c r="AC28">
        <f t="shared" si="20"/>
        <v>-613</v>
      </c>
      <c r="AE28">
        <f t="shared" si="19"/>
        <v>-107.3</v>
      </c>
      <c r="AF28">
        <f t="shared" si="10"/>
        <v>-704.18177302111292</v>
      </c>
      <c r="AG28">
        <f t="shared" si="11"/>
        <v>-720.04095511400283</v>
      </c>
    </row>
    <row r="29" spans="1:33" x14ac:dyDescent="0.3">
      <c r="A29">
        <f t="shared" si="12"/>
        <v>157</v>
      </c>
      <c r="B29">
        <f t="shared" si="0"/>
        <v>-1089.0681393591649</v>
      </c>
      <c r="C29">
        <f t="shared" si="1"/>
        <v>523.72464980388372</v>
      </c>
      <c r="G29">
        <f t="shared" si="13"/>
        <v>-89</v>
      </c>
      <c r="H29">
        <f t="shared" si="2"/>
        <v>473.00044228823521</v>
      </c>
      <c r="I29">
        <f t="shared" si="3"/>
        <v>-1250.5936923768625</v>
      </c>
      <c r="K29">
        <v>190</v>
      </c>
      <c r="L29">
        <f t="shared" si="14"/>
        <v>-1167</v>
      </c>
      <c r="N29">
        <f t="shared" si="15"/>
        <v>-49</v>
      </c>
      <c r="O29">
        <f t="shared" si="4"/>
        <v>289.65604811894866</v>
      </c>
      <c r="P29">
        <f t="shared" si="5"/>
        <v>-172.00891622651113</v>
      </c>
      <c r="T29">
        <f t="shared" si="16"/>
        <v>53</v>
      </c>
      <c r="U29">
        <f t="shared" si="6"/>
        <v>-77.928993582449607</v>
      </c>
      <c r="V29">
        <f t="shared" si="7"/>
        <v>501.71620655909811</v>
      </c>
      <c r="X29">
        <f t="shared" si="17"/>
        <v>156</v>
      </c>
      <c r="Y29">
        <f t="shared" si="8"/>
        <v>-575.77880454851868</v>
      </c>
      <c r="Z29">
        <f t="shared" si="9"/>
        <v>319.86982189492886</v>
      </c>
      <c r="AB29">
        <v>-379</v>
      </c>
      <c r="AC29">
        <f t="shared" si="20"/>
        <v>-614</v>
      </c>
      <c r="AE29">
        <f t="shared" si="19"/>
        <v>-108.3</v>
      </c>
      <c r="AF29">
        <f t="shared" si="10"/>
        <v>-715.7556370233857</v>
      </c>
      <c r="AG29">
        <f t="shared" si="11"/>
        <v>-716.33716756870217</v>
      </c>
    </row>
    <row r="30" spans="1:33" x14ac:dyDescent="0.3">
      <c r="A30">
        <f t="shared" si="12"/>
        <v>156</v>
      </c>
      <c r="B30">
        <f t="shared" si="0"/>
        <v>-1079.7455138734961</v>
      </c>
      <c r="C30">
        <f t="shared" si="1"/>
        <v>545.08428833115431</v>
      </c>
      <c r="G30">
        <f t="shared" si="13"/>
        <v>-90</v>
      </c>
      <c r="H30">
        <f t="shared" si="2"/>
        <v>460.84894069372768</v>
      </c>
      <c r="I30">
        <f t="shared" si="3"/>
        <v>-1250.7093605337277</v>
      </c>
      <c r="K30">
        <v>190</v>
      </c>
      <c r="L30">
        <f t="shared" si="14"/>
        <v>-1166</v>
      </c>
      <c r="N30">
        <f t="shared" si="15"/>
        <v>-48</v>
      </c>
      <c r="O30">
        <f t="shared" si="4"/>
        <v>292.63372568263287</v>
      </c>
      <c r="P30">
        <f t="shared" si="5"/>
        <v>-169.37221077921481</v>
      </c>
      <c r="T30">
        <f>T29+1</f>
        <v>54</v>
      </c>
      <c r="U30">
        <f t="shared" si="6"/>
        <v>-87.699361958984355</v>
      </c>
      <c r="V30">
        <f t="shared" si="7"/>
        <v>508.95305876819447</v>
      </c>
      <c r="X30">
        <f t="shared" si="17"/>
        <v>157</v>
      </c>
      <c r="Y30">
        <f t="shared" si="8"/>
        <v>-581.24956680956984</v>
      </c>
      <c r="Z30">
        <f t="shared" si="9"/>
        <v>307.33542323820723</v>
      </c>
      <c r="AB30">
        <v>-379</v>
      </c>
      <c r="AC30">
        <f t="shared" si="20"/>
        <v>-615</v>
      </c>
      <c r="AE30">
        <f t="shared" si="19"/>
        <v>-109.3</v>
      </c>
      <c r="AF30">
        <f t="shared" si="10"/>
        <v>-727.2631328177024</v>
      </c>
      <c r="AG30">
        <f t="shared" si="11"/>
        <v>-712.43205416860565</v>
      </c>
    </row>
    <row r="31" spans="1:33" x14ac:dyDescent="0.3">
      <c r="A31">
        <f t="shared" si="12"/>
        <v>155</v>
      </c>
      <c r="B31">
        <f t="shared" si="0"/>
        <v>-1070.0517186996005</v>
      </c>
      <c r="C31">
        <f t="shared" si="1"/>
        <v>566.27805720524168</v>
      </c>
      <c r="G31">
        <f t="shared" si="13"/>
        <v>-91</v>
      </c>
      <c r="H31">
        <f t="shared" si="2"/>
        <v>448.69727029140768</v>
      </c>
      <c r="I31">
        <f t="shared" si="3"/>
        <v>-1250.6130456480155</v>
      </c>
      <c r="K31">
        <v>190</v>
      </c>
      <c r="L31">
        <f t="shared" si="14"/>
        <v>-1165</v>
      </c>
      <c r="N31">
        <f t="shared" si="15"/>
        <v>-47</v>
      </c>
      <c r="O31">
        <f t="shared" si="4"/>
        <v>295.56495666239431</v>
      </c>
      <c r="P31">
        <f t="shared" si="5"/>
        <v>-166.68396521149651</v>
      </c>
      <c r="T31">
        <f t="shared" si="16"/>
        <v>55</v>
      </c>
      <c r="U31">
        <f t="shared" si="6"/>
        <v>-97.594480233064019</v>
      </c>
      <c r="V31">
        <f t="shared" si="7"/>
        <v>516.01837988272791</v>
      </c>
      <c r="X31">
        <f t="shared" si="17"/>
        <v>158</v>
      </c>
      <c r="Y31">
        <f t="shared" si="8"/>
        <v>-586.50085216023103</v>
      </c>
      <c r="Z31">
        <f t="shared" si="9"/>
        <v>294.70750212788636</v>
      </c>
      <c r="AB31">
        <v>-379</v>
      </c>
      <c r="AC31">
        <f t="shared" si="20"/>
        <v>-616</v>
      </c>
      <c r="AE31">
        <f t="shared" si="19"/>
        <v>-110.3</v>
      </c>
      <c r="AF31">
        <f t="shared" si="10"/>
        <v>-738.70075866244747</v>
      </c>
      <c r="AG31">
        <f t="shared" si="11"/>
        <v>-708.32680324333319</v>
      </c>
    </row>
    <row r="32" spans="1:33" x14ac:dyDescent="0.3">
      <c r="A32">
        <f t="shared" si="12"/>
        <v>154</v>
      </c>
      <c r="B32">
        <f t="shared" si="0"/>
        <v>-1059.9897036683165</v>
      </c>
      <c r="C32">
        <f t="shared" si="1"/>
        <v>587.29950714267272</v>
      </c>
      <c r="G32">
        <f t="shared" si="13"/>
        <v>-92</v>
      </c>
      <c r="H32">
        <f t="shared" si="2"/>
        <v>436.54912884581972</v>
      </c>
      <c r="I32">
        <f t="shared" si="3"/>
        <v>-1250.3047770284338</v>
      </c>
      <c r="K32">
        <v>190</v>
      </c>
      <c r="L32">
        <f t="shared" si="14"/>
        <v>-1164</v>
      </c>
      <c r="N32">
        <f t="shared" si="15"/>
        <v>-46</v>
      </c>
      <c r="O32">
        <f t="shared" si="4"/>
        <v>298.44884908193427</v>
      </c>
      <c r="P32">
        <f t="shared" si="5"/>
        <v>-163.94499755896919</v>
      </c>
      <c r="T32">
        <f t="shared" si="16"/>
        <v>56</v>
      </c>
      <c r="U32">
        <f t="shared" si="6"/>
        <v>-107.61133731104388</v>
      </c>
      <c r="V32">
        <f t="shared" si="7"/>
        <v>522.91001991894723</v>
      </c>
      <c r="X32">
        <f t="shared" si="17"/>
        <v>159</v>
      </c>
      <c r="Y32">
        <f t="shared" si="8"/>
        <v>-591.53106262951269</v>
      </c>
      <c r="Z32">
        <f t="shared" si="9"/>
        <v>281.98990125204119</v>
      </c>
      <c r="AB32">
        <v>-379</v>
      </c>
      <c r="AC32">
        <f t="shared" si="20"/>
        <v>-617</v>
      </c>
      <c r="AE32">
        <f t="shared" si="19"/>
        <v>-111.3</v>
      </c>
      <c r="AF32">
        <f t="shared" si="10"/>
        <v>-750.06503407749597</v>
      </c>
      <c r="AG32">
        <f t="shared" si="11"/>
        <v>-704.02266402453915</v>
      </c>
    </row>
    <row r="33" spans="1:33" x14ac:dyDescent="0.3">
      <c r="A33">
        <f t="shared" si="12"/>
        <v>153</v>
      </c>
      <c r="B33">
        <f t="shared" si="0"/>
        <v>-1049.5625306601262</v>
      </c>
      <c r="C33">
        <f t="shared" si="1"/>
        <v>608.14224129678428</v>
      </c>
      <c r="G33">
        <f t="shared" si="13"/>
        <v>-93</v>
      </c>
      <c r="H33">
        <f t="shared" si="2"/>
        <v>424.40821304764336</v>
      </c>
      <c r="I33">
        <f t="shared" si="3"/>
        <v>-1249.7846484814097</v>
      </c>
      <c r="K33">
        <v>190</v>
      </c>
      <c r="L33">
        <f t="shared" si="14"/>
        <v>-1163</v>
      </c>
      <c r="N33">
        <f t="shared" si="15"/>
        <v>-45</v>
      </c>
      <c r="O33">
        <f t="shared" si="4"/>
        <v>301.28452537012151</v>
      </c>
      <c r="P33">
        <f t="shared" si="5"/>
        <v>-161.15614129202345</v>
      </c>
      <c r="T33">
        <f t="shared" si="16"/>
        <v>57</v>
      </c>
      <c r="U33">
        <f t="shared" si="6"/>
        <v>-117.74688505404896</v>
      </c>
      <c r="V33">
        <f t="shared" si="7"/>
        <v>529.62588174441385</v>
      </c>
      <c r="X33">
        <f t="shared" si="17"/>
        <v>160</v>
      </c>
      <c r="Y33">
        <f t="shared" si="8"/>
        <v>-596.3386675197155</v>
      </c>
      <c r="Z33">
        <f t="shared" si="9"/>
        <v>269.18649058838349</v>
      </c>
      <c r="AB33">
        <v>-379</v>
      </c>
      <c r="AC33">
        <f t="shared" si="20"/>
        <v>-618</v>
      </c>
      <c r="AE33">
        <f t="shared" si="19"/>
        <v>-112.3</v>
      </c>
      <c r="AF33">
        <f t="shared" si="10"/>
        <v>-761.35250090332579</v>
      </c>
      <c r="AG33">
        <f t="shared" si="11"/>
        <v>-699.52094626576968</v>
      </c>
    </row>
    <row r="34" spans="1:33" x14ac:dyDescent="0.3">
      <c r="A34">
        <f t="shared" si="12"/>
        <v>152</v>
      </c>
      <c r="B34">
        <f t="shared" si="0"/>
        <v>-1038.7733726734225</v>
      </c>
      <c r="C34">
        <f t="shared" si="1"/>
        <v>628.799917204292</v>
      </c>
      <c r="G34">
        <f t="shared" si="13"/>
        <v>-94</v>
      </c>
      <c r="H34">
        <f t="shared" si="2"/>
        <v>412.27821738878782</v>
      </c>
      <c r="I34">
        <f t="shared" si="3"/>
        <v>-1249.0528182825406</v>
      </c>
      <c r="K34">
        <v>190</v>
      </c>
      <c r="L34">
        <f t="shared" si="14"/>
        <v>-1162</v>
      </c>
      <c r="N34">
        <f t="shared" si="15"/>
        <v>-44</v>
      </c>
      <c r="O34">
        <f t="shared" si="4"/>
        <v>304.07112262803849</v>
      </c>
      <c r="P34">
        <f t="shared" si="5"/>
        <v>-158.31824506220104</v>
      </c>
      <c r="T34">
        <f t="shared" si="16"/>
        <v>58</v>
      </c>
      <c r="U34">
        <f t="shared" si="6"/>
        <v>-127.99803920552478</v>
      </c>
      <c r="V34">
        <f t="shared" si="7"/>
        <v>536.16392171616189</v>
      </c>
      <c r="X34">
        <f t="shared" si="17"/>
        <v>161</v>
      </c>
      <c r="Y34">
        <f t="shared" si="8"/>
        <v>-600.9222038722238</v>
      </c>
      <c r="Z34">
        <f t="shared" si="9"/>
        <v>256.30116622662246</v>
      </c>
      <c r="AB34">
        <v>-379</v>
      </c>
      <c r="AC34">
        <f t="shared" si="20"/>
        <v>-619</v>
      </c>
      <c r="AE34">
        <f t="shared" si="19"/>
        <v>-113.3</v>
      </c>
      <c r="AF34">
        <f t="shared" si="10"/>
        <v>-772.55972435334047</v>
      </c>
      <c r="AG34">
        <f t="shared" si="11"/>
        <v>-694.82301984390278</v>
      </c>
    </row>
    <row r="35" spans="1:33" x14ac:dyDescent="0.3">
      <c r="A35">
        <f t="shared" si="12"/>
        <v>151</v>
      </c>
      <c r="B35">
        <f t="shared" si="0"/>
        <v>-1027.625512858961</v>
      </c>
      <c r="C35">
        <f t="shared" si="1"/>
        <v>649.26624871530828</v>
      </c>
      <c r="G35">
        <f t="shared" si="13"/>
        <v>-95</v>
      </c>
      <c r="H35">
        <f t="shared" si="2"/>
        <v>400.162833038153</v>
      </c>
      <c r="I35">
        <f t="shared" si="3"/>
        <v>-1248.109509128433</v>
      </c>
      <c r="K35">
        <v>190</v>
      </c>
      <c r="L35">
        <f t="shared" si="14"/>
        <v>-1161</v>
      </c>
      <c r="N35">
        <f t="shared" si="15"/>
        <v>-43</v>
      </c>
      <c r="O35">
        <f t="shared" si="4"/>
        <v>306.80779289156175</v>
      </c>
      <c r="P35">
        <f t="shared" si="5"/>
        <v>-155.43217244395007</v>
      </c>
      <c r="T35">
        <f t="shared" si="16"/>
        <v>59</v>
      </c>
      <c r="U35">
        <f t="shared" si="6"/>
        <v>-138.36168032977997</v>
      </c>
      <c r="V35">
        <f t="shared" si="7"/>
        <v>542.5221503025798</v>
      </c>
      <c r="X35">
        <f t="shared" si="17"/>
        <v>162</v>
      </c>
      <c r="Y35">
        <f t="shared" si="8"/>
        <v>-605.28027691268574</v>
      </c>
      <c r="Z35">
        <f t="shared" si="9"/>
        <v>243.33784918288066</v>
      </c>
      <c r="AB35">
        <v>-379</v>
      </c>
      <c r="AC35">
        <f t="shared" si="20"/>
        <v>-620</v>
      </c>
      <c r="AE35">
        <f t="shared" si="19"/>
        <v>-114.3</v>
      </c>
      <c r="AF35">
        <f t="shared" si="10"/>
        <v>-783.68329405907639</v>
      </c>
      <c r="AG35">
        <f t="shared" si="11"/>
        <v>-689.93031434229488</v>
      </c>
    </row>
    <row r="36" spans="1:33" x14ac:dyDescent="0.3">
      <c r="A36">
        <f t="shared" si="12"/>
        <v>150</v>
      </c>
      <c r="B36">
        <f t="shared" si="0"/>
        <v>-1016.1223435207958</v>
      </c>
      <c r="C36">
        <f t="shared" si="1"/>
        <v>669.5350079062207</v>
      </c>
      <c r="G36">
        <f t="shared" si="13"/>
        <v>-96</v>
      </c>
      <c r="H36">
        <f t="shared" si="2"/>
        <v>388.0657467184044</v>
      </c>
      <c r="I36">
        <f t="shared" si="3"/>
        <v>-1246.9550080689355</v>
      </c>
      <c r="K36">
        <v>190</v>
      </c>
      <c r="L36">
        <f t="shared" si="14"/>
        <v>-1160</v>
      </c>
      <c r="N36">
        <f t="shared" si="15"/>
        <v>-42</v>
      </c>
      <c r="O36">
        <f t="shared" si="4"/>
        <v>309.49370338939849</v>
      </c>
      <c r="P36">
        <f t="shared" si="5"/>
        <v>-152.49880167183809</v>
      </c>
      <c r="T36">
        <f t="shared" si="16"/>
        <v>60</v>
      </c>
      <c r="U36">
        <f t="shared" si="6"/>
        <v>-148.83465476123331</v>
      </c>
      <c r="V36">
        <f t="shared" si="7"/>
        <v>548.69863268882682</v>
      </c>
      <c r="X36">
        <f t="shared" si="17"/>
        <v>163</v>
      </c>
      <c r="Y36">
        <f t="shared" si="8"/>
        <v>-609.41156047544337</v>
      </c>
      <c r="Z36">
        <f t="shared" si="9"/>
        <v>230.30048420652722</v>
      </c>
      <c r="AB36">
        <v>-379</v>
      </c>
      <c r="AC36">
        <f t="shared" si="20"/>
        <v>-621</v>
      </c>
      <c r="AE36">
        <f t="shared" si="19"/>
        <v>-115.3</v>
      </c>
      <c r="AF36">
        <f t="shared" si="10"/>
        <v>-794.71982510798239</v>
      </c>
      <c r="AG36">
        <f t="shared" si="11"/>
        <v>-684.84431861575626</v>
      </c>
    </row>
    <row r="37" spans="1:33" x14ac:dyDescent="0.3">
      <c r="A37">
        <f t="shared" si="12"/>
        <v>149</v>
      </c>
      <c r="B37">
        <f t="shared" si="0"/>
        <v>-1004.2673650839981</v>
      </c>
      <c r="C37">
        <f t="shared" si="1"/>
        <v>689.60002697485766</v>
      </c>
      <c r="G37">
        <f t="shared" si="13"/>
        <v>-97</v>
      </c>
      <c r="H37">
        <f t="shared" si="2"/>
        <v>375.99063958409977</v>
      </c>
      <c r="I37">
        <f t="shared" si="3"/>
        <v>-1245.589666419788</v>
      </c>
      <c r="K37">
        <v>190</v>
      </c>
      <c r="L37">
        <f t="shared" si="14"/>
        <v>-1159</v>
      </c>
      <c r="N37">
        <f t="shared" si="15"/>
        <v>-41</v>
      </c>
      <c r="O37">
        <f t="shared" si="4"/>
        <v>312.12803679649949</v>
      </c>
      <c r="P37">
        <f t="shared" si="5"/>
        <v>-149.5190253733046</v>
      </c>
      <c r="T37">
        <f t="shared" si="16"/>
        <v>61</v>
      </c>
      <c r="U37">
        <f t="shared" si="6"/>
        <v>-159.41377556407713</v>
      </c>
      <c r="V37">
        <f t="shared" si="7"/>
        <v>554.69148936559918</v>
      </c>
      <c r="X37">
        <f t="shared" si="17"/>
        <v>164</v>
      </c>
      <c r="Y37">
        <f t="shared" si="8"/>
        <v>-613.31479740708699</v>
      </c>
      <c r="Z37">
        <f t="shared" si="9"/>
        <v>217.19303857978397</v>
      </c>
      <c r="AB37">
        <v>-379</v>
      </c>
      <c r="AC37">
        <f t="shared" si="20"/>
        <v>-622</v>
      </c>
      <c r="AE37">
        <f t="shared" si="19"/>
        <v>-116.3</v>
      </c>
      <c r="AF37">
        <f t="shared" si="10"/>
        <v>-805.66595907345027</v>
      </c>
      <c r="AG37">
        <f t="shared" si="11"/>
        <v>-679.56658033749113</v>
      </c>
    </row>
    <row r="38" spans="1:33" x14ac:dyDescent="0.3">
      <c r="A38">
        <f t="shared" si="12"/>
        <v>148</v>
      </c>
      <c r="B38">
        <f t="shared" si="0"/>
        <v>-992.06418502947304</v>
      </c>
      <c r="C38">
        <f t="shared" si="1"/>
        <v>709.45520011735425</v>
      </c>
      <c r="G38">
        <f t="shared" si="13"/>
        <v>-98</v>
      </c>
      <c r="H38">
        <f t="shared" si="2"/>
        <v>363.94118610151037</v>
      </c>
      <c r="I38">
        <f t="shared" si="3"/>
        <v>-1244.013899655718</v>
      </c>
      <c r="K38">
        <v>190</v>
      </c>
      <c r="L38">
        <f t="shared" si="14"/>
        <v>-1158</v>
      </c>
      <c r="N38">
        <f t="shared" si="15"/>
        <v>-40</v>
      </c>
      <c r="O38">
        <f t="shared" si="4"/>
        <v>314.70999148277212</v>
      </c>
      <c r="P38">
        <f t="shared" si="5"/>
        <v>-146.49375029703378</v>
      </c>
      <c r="T38">
        <f t="shared" si="16"/>
        <v>62</v>
      </c>
      <c r="U38">
        <f t="shared" si="6"/>
        <v>-170.09582350206449</v>
      </c>
      <c r="V38">
        <f t="shared" si="7"/>
        <v>560.49889670106609</v>
      </c>
      <c r="X38">
        <f t="shared" si="17"/>
        <v>165</v>
      </c>
      <c r="Y38">
        <f t="shared" si="8"/>
        <v>-616.9887999490071</v>
      </c>
      <c r="Z38">
        <f t="shared" si="9"/>
        <v>204.01950091048187</v>
      </c>
      <c r="AB38">
        <v>-379</v>
      </c>
      <c r="AC38">
        <f t="shared" si="20"/>
        <v>-623</v>
      </c>
      <c r="AE38">
        <f t="shared" si="19"/>
        <v>-117.3</v>
      </c>
      <c r="AF38">
        <f t="shared" si="10"/>
        <v>-816.51836503678805</v>
      </c>
      <c r="AG38">
        <f t="shared" si="11"/>
        <v>-674.09870552814027</v>
      </c>
    </row>
    <row r="39" spans="1:33" x14ac:dyDescent="0.3">
      <c r="A39">
        <f t="shared" si="12"/>
        <v>147</v>
      </c>
      <c r="B39">
        <f t="shared" si="0"/>
        <v>-979.51651679619954</v>
      </c>
      <c r="C39">
        <f t="shared" si="1"/>
        <v>729.09448538615675</v>
      </c>
      <c r="G39">
        <f t="shared" si="13"/>
        <v>-99</v>
      </c>
      <c r="H39">
        <f t="shared" si="2"/>
        <v>351.92105293047786</v>
      </c>
      <c r="I39">
        <f t="shared" si="3"/>
        <v>-1242.228187284009</v>
      </c>
      <c r="K39">
        <v>190</v>
      </c>
      <c r="L39">
        <f t="shared" si="14"/>
        <v>-1157</v>
      </c>
      <c r="N39">
        <f t="shared" si="15"/>
        <v>-39</v>
      </c>
      <c r="O39">
        <f t="shared" si="4"/>
        <v>317.2387817570168</v>
      </c>
      <c r="P39">
        <f t="shared" si="5"/>
        <v>-143.42389703702995</v>
      </c>
      <c r="T39">
        <f t="shared" si="16"/>
        <v>63</v>
      </c>
      <c r="U39">
        <f t="shared" si="6"/>
        <v>-180.87754801812633</v>
      </c>
      <c r="V39">
        <f t="shared" si="7"/>
        <v>566.11908749580334</v>
      </c>
      <c r="X39">
        <f t="shared" si="17"/>
        <v>166</v>
      </c>
      <c r="Y39">
        <f t="shared" si="8"/>
        <v>-620.43245009883185</v>
      </c>
      <c r="Z39">
        <f t="shared" si="9"/>
        <v>190.78387991831912</v>
      </c>
      <c r="AB39">
        <v>-379</v>
      </c>
      <c r="AC39">
        <f t="shared" si="20"/>
        <v>-624</v>
      </c>
      <c r="AE39">
        <f t="shared" si="19"/>
        <v>-118.3</v>
      </c>
      <c r="AF39">
        <f t="shared" si="10"/>
        <v>-827.27374060082252</v>
      </c>
      <c r="AG39">
        <f t="shared" si="11"/>
        <v>-668.44235806706615</v>
      </c>
    </row>
    <row r="40" spans="1:33" x14ac:dyDescent="0.3">
      <c r="A40">
        <f t="shared" si="12"/>
        <v>146</v>
      </c>
      <c r="B40">
        <f t="shared" si="0"/>
        <v>-966.62817865122884</v>
      </c>
      <c r="C40">
        <f t="shared" si="1"/>
        <v>748.51190652858963</v>
      </c>
      <c r="G40">
        <f t="shared" si="13"/>
        <v>-100</v>
      </c>
      <c r="H40">
        <f t="shared" si="2"/>
        <v>339.93389780864555</v>
      </c>
      <c r="I40">
        <f t="shared" si="3"/>
        <v>-1240.2330726985879</v>
      </c>
      <c r="K40">
        <v>190</v>
      </c>
      <c r="L40">
        <f t="shared" si="14"/>
        <v>-1156</v>
      </c>
      <c r="N40">
        <f t="shared" si="15"/>
        <v>-38</v>
      </c>
      <c r="O40">
        <f t="shared" si="4"/>
        <v>319.71363810601372</v>
      </c>
      <c r="P40">
        <f t="shared" si="5"/>
        <v>-140.31039975248001</v>
      </c>
      <c r="T40">
        <f t="shared" si="16"/>
        <v>64</v>
      </c>
      <c r="U40">
        <f t="shared" si="6"/>
        <v>-191.75566822351834</v>
      </c>
      <c r="V40">
        <f t="shared" si="7"/>
        <v>571.55035152055279</v>
      </c>
      <c r="X40">
        <f t="shared" si="17"/>
        <v>167</v>
      </c>
      <c r="Y40">
        <f t="shared" si="8"/>
        <v>-623.64469995063484</v>
      </c>
      <c r="Z40">
        <f t="shared" si="9"/>
        <v>177.49020321500828</v>
      </c>
      <c r="AB40">
        <v>-379</v>
      </c>
      <c r="AC40">
        <f t="shared" si="20"/>
        <v>-625</v>
      </c>
      <c r="AE40">
        <f t="shared" si="19"/>
        <v>-119.3</v>
      </c>
      <c r="AF40">
        <f t="shared" si="10"/>
        <v>-837.92881289482011</v>
      </c>
      <c r="AG40">
        <f t="shared" si="11"/>
        <v>-662.59925918603335</v>
      </c>
    </row>
    <row r="41" spans="1:33" x14ac:dyDescent="0.3">
      <c r="A41">
        <f t="shared" si="12"/>
        <v>145</v>
      </c>
      <c r="B41">
        <f t="shared" si="0"/>
        <v>-953.40309252778161</v>
      </c>
      <c r="C41">
        <f t="shared" si="1"/>
        <v>767.70155480543588</v>
      </c>
      <c r="G41">
        <f t="shared" si="13"/>
        <v>-101</v>
      </c>
      <c r="H41">
        <f t="shared" si="2"/>
        <v>327.98336843840605</v>
      </c>
      <c r="I41">
        <f t="shared" si="3"/>
        <v>-1238.0291630146685</v>
      </c>
      <c r="K41">
        <v>190</v>
      </c>
      <c r="L41">
        <f t="shared" si="14"/>
        <v>-1155</v>
      </c>
      <c r="N41">
        <f t="shared" si="15"/>
        <v>-37</v>
      </c>
      <c r="O41">
        <f t="shared" si="4"/>
        <v>322.13380742868645</v>
      </c>
      <c r="P41">
        <f t="shared" si="5"/>
        <v>-137.15420588348778</v>
      </c>
      <c r="T41">
        <f t="shared" si="16"/>
        <v>65</v>
      </c>
      <c r="U41">
        <f t="shared" si="6"/>
        <v>-202.72687389619898</v>
      </c>
      <c r="V41">
        <f t="shared" si="7"/>
        <v>576.79103603664748</v>
      </c>
      <c r="X41">
        <f t="shared" si="17"/>
        <v>168</v>
      </c>
      <c r="Y41">
        <f t="shared" si="8"/>
        <v>-626.62457201381471</v>
      </c>
      <c r="Z41">
        <f t="shared" si="9"/>
        <v>164.14251607866711</v>
      </c>
      <c r="AB41">
        <v>-379</v>
      </c>
      <c r="AC41">
        <f t="shared" si="20"/>
        <v>-626</v>
      </c>
      <c r="AE41">
        <f t="shared" si="19"/>
        <v>-120.3</v>
      </c>
      <c r="AF41">
        <f t="shared" si="10"/>
        <v>-848.48033957042412</v>
      </c>
      <c r="AG41">
        <f t="shared" si="11"/>
        <v>-656.57118694543738</v>
      </c>
    </row>
    <row r="42" spans="1:33" x14ac:dyDescent="0.3">
      <c r="A42">
        <f t="shared" si="12"/>
        <v>144</v>
      </c>
      <c r="B42">
        <f t="shared" si="0"/>
        <v>-939.84528283179839</v>
      </c>
      <c r="C42">
        <f t="shared" si="1"/>
        <v>786.65759078897452</v>
      </c>
      <c r="G42">
        <f t="shared" si="13"/>
        <v>-102</v>
      </c>
      <c r="H42">
        <f t="shared" si="2"/>
        <v>316.07310137690172</v>
      </c>
      <c r="I42">
        <f t="shared" si="3"/>
        <v>-1235.6171288840064</v>
      </c>
      <c r="K42">
        <v>190</v>
      </c>
      <c r="L42">
        <f t="shared" si="14"/>
        <v>-1154</v>
      </c>
      <c r="N42">
        <f t="shared" si="15"/>
        <v>-36</v>
      </c>
      <c r="O42">
        <f t="shared" si="4"/>
        <v>324.49855326527137</v>
      </c>
      <c r="P42">
        <f t="shared" si="5"/>
        <v>-133.95627586276734</v>
      </c>
      <c r="T42">
        <f t="shared" si="16"/>
        <v>66</v>
      </c>
      <c r="U42">
        <f t="shared" si="6"/>
        <v>-213.78782648813291</v>
      </c>
      <c r="V42">
        <f t="shared" si="7"/>
        <v>581.83954629894106</v>
      </c>
      <c r="X42">
        <f t="shared" si="17"/>
        <v>169</v>
      </c>
      <c r="Y42">
        <f t="shared" si="8"/>
        <v>-629.37115951054579</v>
      </c>
      <c r="Z42">
        <f t="shared" si="9"/>
        <v>150.7448802228395</v>
      </c>
      <c r="AB42">
        <v>-379</v>
      </c>
      <c r="AC42">
        <f t="shared" si="20"/>
        <v>-627</v>
      </c>
      <c r="AE42">
        <f t="shared" si="19"/>
        <v>-121.3</v>
      </c>
      <c r="AF42">
        <f t="shared" si="10"/>
        <v>-858.92510978830683</v>
      </c>
      <c r="AG42">
        <f t="shared" si="11"/>
        <v>-650.35997569323695</v>
      </c>
    </row>
    <row r="43" spans="1:33" x14ac:dyDescent="0.3">
      <c r="A43">
        <f t="shared" si="12"/>
        <v>143</v>
      </c>
      <c r="B43">
        <f t="shared" si="0"/>
        <v>-925.95887521731242</v>
      </c>
      <c r="C43">
        <f t="shared" si="1"/>
        <v>805.37424613991857</v>
      </c>
      <c r="G43">
        <f>G42-1</f>
        <v>-103</v>
      </c>
      <c r="H43">
        <f t="shared" si="2"/>
        <v>304.20672092941743</v>
      </c>
      <c r="I43">
        <f t="shared" si="3"/>
        <v>-1232.9977042908192</v>
      </c>
      <c r="K43">
        <v>190</v>
      </c>
      <c r="L43">
        <f t="shared" si="14"/>
        <v>-1153</v>
      </c>
      <c r="N43">
        <f t="shared" si="15"/>
        <v>-35</v>
      </c>
      <c r="O43">
        <f t="shared" si="4"/>
        <v>326.80715602142271</v>
      </c>
      <c r="P43">
        <f t="shared" si="5"/>
        <v>-130.71758282338237</v>
      </c>
      <c r="T43">
        <f t="shared" si="16"/>
        <v>67</v>
      </c>
      <c r="U43">
        <f t="shared" si="6"/>
        <v>-224.93516014121428</v>
      </c>
      <c r="V43">
        <f t="shared" si="7"/>
        <v>586.69434604109051</v>
      </c>
      <c r="X43">
        <f t="shared" si="17"/>
        <v>170</v>
      </c>
      <c r="Y43">
        <f t="shared" si="8"/>
        <v>-631.88362665171246</v>
      </c>
      <c r="Z43">
        <f t="shared" si="9"/>
        <v>137.30137256050915</v>
      </c>
      <c r="AB43">
        <v>-379</v>
      </c>
      <c r="AC43">
        <f t="shared" si="20"/>
        <v>-628</v>
      </c>
      <c r="AE43">
        <f t="shared" si="19"/>
        <v>-122.3</v>
      </c>
      <c r="AF43">
        <f t="shared" si="10"/>
        <v>-869.25994519522851</v>
      </c>
      <c r="AG43">
        <f t="shared" si="11"/>
        <v>-643.96751550676231</v>
      </c>
    </row>
    <row r="44" spans="1:33" x14ac:dyDescent="0.3">
      <c r="A44">
        <f t="shared" si="12"/>
        <v>142</v>
      </c>
      <c r="B44">
        <f t="shared" si="0"/>
        <v>-911.7480953310062</v>
      </c>
      <c r="C44">
        <f t="shared" si="1"/>
        <v>823.84582536273172</v>
      </c>
      <c r="G44">
        <f t="shared" ref="G44:G52" si="21">G43-1</f>
        <v>-104</v>
      </c>
      <c r="H44">
        <f t="shared" si="2"/>
        <v>292.38783804650069</v>
      </c>
      <c r="I44">
        <f t="shared" si="3"/>
        <v>-1230.1716863284335</v>
      </c>
      <c r="K44">
        <v>190</v>
      </c>
      <c r="L44">
        <f t="shared" si="14"/>
        <v>-1152</v>
      </c>
      <c r="N44">
        <f t="shared" si="15"/>
        <v>-34</v>
      </c>
      <c r="O44">
        <f t="shared" si="4"/>
        <v>329.05891318718625</v>
      </c>
      <c r="P44">
        <f t="shared" si="5"/>
        <v>-127.43911230262073</v>
      </c>
      <c r="T44">
        <f t="shared" si="16"/>
        <v>68</v>
      </c>
      <c r="U44">
        <f t="shared" si="6"/>
        <v>-236.16548271150032</v>
      </c>
      <c r="V44">
        <f t="shared" si="7"/>
        <v>591.3539579430435</v>
      </c>
      <c r="X44">
        <f t="shared" si="17"/>
        <v>171</v>
      </c>
      <c r="Y44">
        <f t="shared" si="8"/>
        <v>-634.16120889123897</v>
      </c>
      <c r="Z44">
        <f t="shared" si="9"/>
        <v>123.81608396349533</v>
      </c>
      <c r="AB44">
        <v>-379</v>
      </c>
      <c r="AC44">
        <f t="shared" si="20"/>
        <v>-629</v>
      </c>
      <c r="AE44">
        <f t="shared" si="19"/>
        <v>-123.3</v>
      </c>
      <c r="AF44">
        <f t="shared" si="10"/>
        <v>-879.48170089121481</v>
      </c>
      <c r="AG44">
        <f t="shared" si="11"/>
        <v>-637.39575161756125</v>
      </c>
    </row>
    <row r="45" spans="1:33" x14ac:dyDescent="0.3">
      <c r="A45">
        <f t="shared" si="12"/>
        <v>141</v>
      </c>
      <c r="B45">
        <f t="shared" si="0"/>
        <v>-897.21726752634549</v>
      </c>
      <c r="C45">
        <f t="shared" si="1"/>
        <v>842.06670753876813</v>
      </c>
      <c r="G45">
        <f t="shared" si="21"/>
        <v>-105</v>
      </c>
      <c r="H45">
        <f t="shared" si="2"/>
        <v>280.62004922514598</v>
      </c>
      <c r="I45">
        <f t="shared" si="3"/>
        <v>-1227.1399349567293</v>
      </c>
      <c r="K45">
        <v>190</v>
      </c>
      <c r="L45">
        <f t="shared" si="14"/>
        <v>-1151</v>
      </c>
      <c r="N45">
        <f t="shared" si="15"/>
        <v>-33</v>
      </c>
      <c r="O45">
        <f t="shared" si="4"/>
        <v>331.25313955077331</v>
      </c>
      <c r="P45">
        <f t="shared" si="5"/>
        <v>-124.12186194209471</v>
      </c>
      <c r="T45">
        <f t="shared" si="16"/>
        <v>69</v>
      </c>
      <c r="U45">
        <f t="shared" si="6"/>
        <v>-247.47537680144387</v>
      </c>
      <c r="V45">
        <f t="shared" si="7"/>
        <v>595.81696408058747</v>
      </c>
      <c r="X45">
        <f t="shared" si="17"/>
        <v>172</v>
      </c>
      <c r="Y45">
        <f t="shared" si="8"/>
        <v>-636.20321315874332</v>
      </c>
      <c r="Z45">
        <f t="shared" si="9"/>
        <v>110.29311801759201</v>
      </c>
      <c r="AB45">
        <v>-379</v>
      </c>
      <c r="AC45">
        <f t="shared" si="20"/>
        <v>-630</v>
      </c>
      <c r="AE45">
        <f t="shared" si="19"/>
        <v>-124.3</v>
      </c>
      <c r="AF45">
        <f t="shared" si="10"/>
        <v>-889.58726638655116</v>
      </c>
      <c r="AG45">
        <f t="shared" si="11"/>
        <v>-630.64668381946467</v>
      </c>
    </row>
    <row r="46" spans="1:33" x14ac:dyDescent="0.3">
      <c r="A46">
        <f t="shared" si="12"/>
        <v>140</v>
      </c>
      <c r="B46">
        <f t="shared" si="0"/>
        <v>-882.37081354767383</v>
      </c>
      <c r="C46">
        <f t="shared" si="1"/>
        <v>860.0313480367256</v>
      </c>
      <c r="G46">
        <f t="shared" si="21"/>
        <v>-106</v>
      </c>
      <c r="H46">
        <f t="shared" si="2"/>
        <v>268.90693541437747</v>
      </c>
      <c r="I46">
        <f t="shared" si="3"/>
        <v>-1223.903372740454</v>
      </c>
      <c r="K46">
        <v>190</v>
      </c>
      <c r="L46">
        <f t="shared" si="14"/>
        <v>-1150</v>
      </c>
      <c r="N46">
        <f t="shared" si="15"/>
        <v>-32</v>
      </c>
      <c r="O46">
        <f t="shared" si="4"/>
        <v>333.38916740707168</v>
      </c>
      <c r="P46">
        <f t="shared" si="5"/>
        <v>-120.76684118415778</v>
      </c>
      <c r="T46">
        <f t="shared" si="16"/>
        <v>70</v>
      </c>
      <c r="U46">
        <f t="shared" si="6"/>
        <v>-258.86140079981112</v>
      </c>
      <c r="V46">
        <f t="shared" si="7"/>
        <v>600.08200635682624</v>
      </c>
      <c r="X46">
        <f t="shared" si="17"/>
        <v>173</v>
      </c>
      <c r="Y46">
        <f t="shared" si="8"/>
        <v>-638.00901807043749</v>
      </c>
      <c r="Z46">
        <f t="shared" si="9"/>
        <v>96.736589773846902</v>
      </c>
      <c r="AB46">
        <v>-379</v>
      </c>
      <c r="AC46">
        <f t="shared" si="20"/>
        <v>-631</v>
      </c>
      <c r="AE46">
        <f t="shared" si="19"/>
        <v>-125.3</v>
      </c>
      <c r="AF46">
        <f t="shared" si="10"/>
        <v>-899.5735665483088</v>
      </c>
      <c r="AG46">
        <f t="shared" si="11"/>
        <v>-623.7223658600476</v>
      </c>
    </row>
    <row r="47" spans="1:33" x14ac:dyDescent="0.3">
      <c r="A47">
        <f t="shared" si="12"/>
        <v>139</v>
      </c>
      <c r="B47">
        <f t="shared" si="0"/>
        <v>-867.21325118466996</v>
      </c>
      <c r="C47">
        <f t="shared" si="1"/>
        <v>877.73428019988307</v>
      </c>
      <c r="G47">
        <f t="shared" si="21"/>
        <v>-107</v>
      </c>
      <c r="H47">
        <f t="shared" si="2"/>
        <v>257.2520609255638</v>
      </c>
      <c r="I47">
        <f t="shared" si="3"/>
        <v>-1220.462984568484</v>
      </c>
      <c r="K47">
        <v>190</v>
      </c>
      <c r="L47">
        <f t="shared" si="14"/>
        <v>-1149</v>
      </c>
      <c r="N47">
        <f t="shared" si="15"/>
        <v>-31</v>
      </c>
      <c r="O47">
        <f t="shared" si="4"/>
        <v>335.46634676082874</v>
      </c>
      <c r="P47">
        <f t="shared" si="5"/>
        <v>-117.37507096473021</v>
      </c>
      <c r="T47">
        <f t="shared" si="16"/>
        <v>71</v>
      </c>
      <c r="U47">
        <f t="shared" si="6"/>
        <v>-270.32008992896613</v>
      </c>
      <c r="V47">
        <f t="shared" si="7"/>
        <v>604.14778691544939</v>
      </c>
      <c r="X47">
        <f t="shared" si="17"/>
        <v>174</v>
      </c>
      <c r="Y47">
        <f t="shared" si="8"/>
        <v>-639.57807411821682</v>
      </c>
      <c r="Z47">
        <f t="shared" si="9"/>
        <v>83.150624496344733</v>
      </c>
      <c r="AB47">
        <v>-379</v>
      </c>
      <c r="AC47">
        <f t="shared" si="20"/>
        <v>-632</v>
      </c>
      <c r="AE47">
        <f t="shared" si="19"/>
        <v>-126.3</v>
      </c>
      <c r="AF47">
        <f t="shared" si="10"/>
        <v>-909.43756253611082</v>
      </c>
      <c r="AG47">
        <f t="shared" si="11"/>
        <v>-616.62490481566988</v>
      </c>
    </row>
    <row r="48" spans="1:33" x14ac:dyDescent="0.3">
      <c r="A48">
        <f t="shared" si="12"/>
        <v>138</v>
      </c>
      <c r="B48">
        <f t="shared" si="0"/>
        <v>-851.74919289758338</v>
      </c>
      <c r="C48">
        <f t="shared" si="1"/>
        <v>895.17011700960609</v>
      </c>
      <c r="G48">
        <f t="shared" si="21"/>
        <v>-108</v>
      </c>
      <c r="H48">
        <f t="shared" si="2"/>
        <v>245.65897234779337</v>
      </c>
      <c r="I48">
        <f t="shared" si="3"/>
        <v>-1216.8198173541223</v>
      </c>
      <c r="K48">
        <v>190</v>
      </c>
      <c r="L48">
        <f t="shared" si="14"/>
        <v>-1148</v>
      </c>
      <c r="N48">
        <f t="shared" si="15"/>
        <v>-30</v>
      </c>
      <c r="O48">
        <f t="shared" si="4"/>
        <v>337.48404552444555</v>
      </c>
      <c r="P48">
        <f t="shared" si="5"/>
        <v>-113.94758340262734</v>
      </c>
      <c r="T48">
        <f>T47+1</f>
        <v>72</v>
      </c>
      <c r="U48">
        <f t="shared" si="6"/>
        <v>-281.84795729920688</v>
      </c>
      <c r="V48">
        <f xml:space="preserve"> $R$2 + 697*SIN(T48*3.14/180)</f>
        <v>608.01306853567235</v>
      </c>
      <c r="X48">
        <f t="shared" si="17"/>
        <v>175</v>
      </c>
      <c r="Y48">
        <f t="shared" si="8"/>
        <v>-640.90990383687404</v>
      </c>
      <c r="Z48">
        <f t="shared" si="9"/>
        <v>69.539356406888146</v>
      </c>
      <c r="AB48">
        <v>-379</v>
      </c>
      <c r="AC48">
        <f t="shared" si="20"/>
        <v>-633</v>
      </c>
      <c r="AE48">
        <f t="shared" si="19"/>
        <v>-127.3</v>
      </c>
      <c r="AF48">
        <f t="shared" si="10"/>
        <v>-919.17625272685291</v>
      </c>
      <c r="AG48">
        <f t="shared" si="11"/>
        <v>-609.35646045029353</v>
      </c>
    </row>
    <row r="49" spans="1:33" x14ac:dyDescent="0.3">
      <c r="A49">
        <f t="shared" si="12"/>
        <v>137</v>
      </c>
      <c r="B49">
        <f t="shared" si="0"/>
        <v>-835.98334441365625</v>
      </c>
      <c r="C49">
        <f t="shared" si="1"/>
        <v>912.33355272462404</v>
      </c>
      <c r="G49">
        <f t="shared" si="21"/>
        <v>-109</v>
      </c>
      <c r="H49">
        <f t="shared" si="2"/>
        <v>234.13119746864479</v>
      </c>
      <c r="I49">
        <f t="shared" si="3"/>
        <v>-1212.974979716523</v>
      </c>
      <c r="K49">
        <v>190</v>
      </c>
      <c r="L49">
        <f t="shared" si="14"/>
        <v>-1147</v>
      </c>
      <c r="N49">
        <f t="shared" si="15"/>
        <v>-29</v>
      </c>
      <c r="O49">
        <f t="shared" si="4"/>
        <v>339.44164971032183</v>
      </c>
      <c r="P49">
        <f t="shared" si="5"/>
        <v>-110.48542148548509</v>
      </c>
      <c r="T49">
        <f>T48+1</f>
        <v>73</v>
      </c>
      <c r="U49">
        <f t="shared" si="6"/>
        <v>-293.44149496982857</v>
      </c>
      <c r="V49">
        <f xml:space="preserve"> $R$2 + 697*SIN(T49*3.14/180)</f>
        <v>611.67667500872199</v>
      </c>
      <c r="X49">
        <f t="shared" si="17"/>
        <v>176</v>
      </c>
      <c r="Y49">
        <f t="shared" si="8"/>
        <v>-642.00410194939388</v>
      </c>
      <c r="Z49">
        <f t="shared" si="9"/>
        <v>55.906927426947512</v>
      </c>
      <c r="AB49">
        <v>-379</v>
      </c>
      <c r="AC49">
        <f t="shared" si="20"/>
        <v>-634</v>
      </c>
      <c r="AE49">
        <f t="shared" si="19"/>
        <v>-128.30000000000001</v>
      </c>
      <c r="AF49">
        <f t="shared" si="10"/>
        <v>-928.78667362810143</v>
      </c>
      <c r="AG49">
        <f t="shared" si="11"/>
        <v>-601.91924455826188</v>
      </c>
    </row>
    <row r="50" spans="1:33" x14ac:dyDescent="0.3">
      <c r="A50">
        <f t="shared" si="12"/>
        <v>136</v>
      </c>
      <c r="B50">
        <f t="shared" si="0"/>
        <v>-819.92050329516712</v>
      </c>
      <c r="C50">
        <f t="shared" si="1"/>
        <v>929.21936449557109</v>
      </c>
      <c r="G50">
        <f t="shared" si="21"/>
        <v>-110</v>
      </c>
      <c r="H50">
        <f t="shared" si="2"/>
        <v>222.67224420067768</v>
      </c>
      <c r="I50">
        <f t="shared" si="3"/>
        <v>-1208.9296416433353</v>
      </c>
      <c r="K50">
        <v>190</v>
      </c>
      <c r="L50">
        <f t="shared" si="14"/>
        <v>-1146</v>
      </c>
      <c r="N50">
        <f t="shared" si="15"/>
        <v>-28</v>
      </c>
      <c r="O50">
        <f t="shared" si="4"/>
        <v>341.33856361769284</v>
      </c>
      <c r="P50">
        <f t="shared" si="5"/>
        <v>-106.98963875237754</v>
      </c>
      <c r="T50">
        <f>T49+1</f>
        <v>74</v>
      </c>
      <c r="U50">
        <f t="shared" si="6"/>
        <v>-305.09717501659316</v>
      </c>
      <c r="V50">
        <f xml:space="preserve"> $R$2 + 697*SIN(T50*3.14/180)</f>
        <v>615.1374914957596</v>
      </c>
      <c r="X50">
        <f t="shared" si="17"/>
        <v>177</v>
      </c>
      <c r="Y50">
        <f t="shared" si="8"/>
        <v>-642.86033549027854</v>
      </c>
      <c r="Z50">
        <f t="shared" si="9"/>
        <v>42.257485917273144</v>
      </c>
      <c r="AB50">
        <v>-379</v>
      </c>
      <c r="AC50">
        <f t="shared" si="20"/>
        <v>-635</v>
      </c>
      <c r="AE50">
        <f t="shared" si="19"/>
        <v>-129.30000000000001</v>
      </c>
      <c r="AF50">
        <f t="shared" si="10"/>
        <v>-938.26590077988521</v>
      </c>
      <c r="AG50">
        <f t="shared" si="11"/>
        <v>-594.31552029125191</v>
      </c>
    </row>
    <row r="51" spans="1:33" x14ac:dyDescent="0.3">
      <c r="A51">
        <f t="shared" si="12"/>
        <v>135</v>
      </c>
      <c r="B51">
        <f t="shared" si="0"/>
        <v>-803.56555747952689</v>
      </c>
      <c r="C51">
        <f t="shared" si="1"/>
        <v>945.82241395430538</v>
      </c>
      <c r="G51">
        <f t="shared" si="21"/>
        <v>-111</v>
      </c>
      <c r="H51">
        <f t="shared" si="2"/>
        <v>211.28559951397219</v>
      </c>
      <c r="I51">
        <f t="shared" si="3"/>
        <v>-1204.6850341346781</v>
      </c>
      <c r="K51">
        <v>190</v>
      </c>
      <c r="L51">
        <f t="shared" si="14"/>
        <v>-1145</v>
      </c>
      <c r="N51">
        <f t="shared" si="15"/>
        <v>-27</v>
      </c>
      <c r="O51">
        <f t="shared" si="4"/>
        <v>343.17421001390187</v>
      </c>
      <c r="P51">
        <f t="shared" si="5"/>
        <v>-103.46129897322429</v>
      </c>
      <c r="T51">
        <f>T50+1</f>
        <v>75</v>
      </c>
      <c r="U51">
        <f t="shared" si="6"/>
        <v>-316.81145060527979</v>
      </c>
      <c r="V51">
        <f xml:space="preserve"> $R$2 + 697*SIN(T51*3.14/180)</f>
        <v>618.39446486712677</v>
      </c>
      <c r="X51">
        <f t="shared" si="17"/>
        <v>178</v>
      </c>
      <c r="Y51">
        <f t="shared" si="8"/>
        <v>-643.47834390686944</v>
      </c>
      <c r="Z51">
        <f t="shared" si="9"/>
        <v>28.595185415542122</v>
      </c>
      <c r="AB51">
        <v>-379</v>
      </c>
      <c r="AC51">
        <f t="shared" si="20"/>
        <v>-636</v>
      </c>
      <c r="AE51">
        <f t="shared" si="19"/>
        <v>-130.30000000000001</v>
      </c>
      <c r="AF51">
        <f t="shared" si="10"/>
        <v>-947.6110496446131</v>
      </c>
      <c r="AG51">
        <f t="shared" si="11"/>
        <v>-586.54760146959165</v>
      </c>
    </row>
    <row r="52" spans="1:33" x14ac:dyDescent="0.3">
      <c r="A52">
        <f t="shared" si="12"/>
        <v>134</v>
      </c>
      <c r="B52">
        <f t="shared" si="0"/>
        <v>-786.92348379187752</v>
      </c>
      <c r="C52">
        <f t="shared" si="1"/>
        <v>962.13764877751737</v>
      </c>
      <c r="G52">
        <f t="shared" si="21"/>
        <v>-112</v>
      </c>
      <c r="H52">
        <f t="shared" si="2"/>
        <v>199.97472837503977</v>
      </c>
      <c r="I52">
        <f t="shared" si="3"/>
        <v>-1200.2424488285419</v>
      </c>
      <c r="K52">
        <v>190</v>
      </c>
      <c r="L52">
        <f t="shared" si="14"/>
        <v>-1144</v>
      </c>
      <c r="N52">
        <f t="shared" si="15"/>
        <v>-26</v>
      </c>
      <c r="O52">
        <f t="shared" si="4"/>
        <v>344.94803031005239</v>
      </c>
      <c r="P52">
        <f t="shared" si="5"/>
        <v>-99.901475825084063</v>
      </c>
      <c r="X52">
        <f t="shared" si="17"/>
        <v>179</v>
      </c>
      <c r="Y52">
        <f t="shared" si="8"/>
        <v>-643.8579391386337</v>
      </c>
      <c r="Z52">
        <f t="shared" si="9"/>
        <v>14.924183372436831</v>
      </c>
      <c r="AB52">
        <v>-379</v>
      </c>
      <c r="AC52">
        <f t="shared" si="20"/>
        <v>-637</v>
      </c>
      <c r="AE52">
        <f t="shared" si="19"/>
        <v>-131.30000000000001</v>
      </c>
      <c r="AF52">
        <f t="shared" si="10"/>
        <v>-956.81927648484088</v>
      </c>
      <c r="AG52">
        <f t="shared" si="11"/>
        <v>-578.61785187816417</v>
      </c>
    </row>
    <row r="53" spans="1:33" x14ac:dyDescent="0.3">
      <c r="A53">
        <f t="shared" si="12"/>
        <v>133</v>
      </c>
      <c r="B53">
        <f t="shared" si="0"/>
        <v>-769.99934643063716</v>
      </c>
      <c r="C53">
        <f t="shared" si="1"/>
        <v>978.16010422415673</v>
      </c>
      <c r="G53">
        <f>G52-0.5</f>
        <v>-112.5</v>
      </c>
      <c r="H53">
        <f t="shared" si="2"/>
        <v>194.34878441180092</v>
      </c>
      <c r="I53">
        <f t="shared" si="3"/>
        <v>-1197.9473346226102</v>
      </c>
      <c r="K53">
        <v>190</v>
      </c>
      <c r="L53">
        <f t="shared" si="14"/>
        <v>-1143</v>
      </c>
      <c r="N53">
        <f t="shared" si="15"/>
        <v>-25</v>
      </c>
      <c r="O53">
        <f t="shared" si="4"/>
        <v>346.65948473098734</v>
      </c>
      <c r="P53">
        <f t="shared" si="5"/>
        <v>-96.311252565433961</v>
      </c>
      <c r="X53">
        <f t="shared" si="17"/>
        <v>180</v>
      </c>
      <c r="Y53">
        <f t="shared" si="8"/>
        <v>-643.99900567439101</v>
      </c>
      <c r="Z53">
        <f t="shared" si="9"/>
        <v>1.2486398865256734</v>
      </c>
      <c r="AB53">
        <v>-379</v>
      </c>
      <c r="AC53">
        <f t="shared" si="20"/>
        <v>-638</v>
      </c>
      <c r="AE53">
        <f t="shared" si="19"/>
        <v>-132.30000000000001</v>
      </c>
      <c r="AF53">
        <f t="shared" si="10"/>
        <v>-965.88777922862232</v>
      </c>
      <c r="AG53">
        <f t="shared" si="11"/>
        <v>-570.52868454710642</v>
      </c>
    </row>
    <row r="54" spans="1:33" x14ac:dyDescent="0.3">
      <c r="A54">
        <f t="shared" si="12"/>
        <v>132</v>
      </c>
      <c r="B54">
        <f t="shared" si="0"/>
        <v>-752.79829542646053</v>
      </c>
      <c r="C54">
        <f t="shared" si="1"/>
        <v>993.88490464621032</v>
      </c>
      <c r="G54">
        <v>-112.8</v>
      </c>
      <c r="H54">
        <f t="shared" si="2"/>
        <v>190.98290218236701</v>
      </c>
      <c r="I54">
        <f xml:space="preserve"> $E$2 + $E$5 * SIN(G54*3.14/180)</f>
        <v>-1196.5467430208878</v>
      </c>
      <c r="K54">
        <v>190</v>
      </c>
      <c r="L54">
        <f t="shared" si="14"/>
        <v>-1142</v>
      </c>
      <c r="N54">
        <f t="shared" si="15"/>
        <v>-24</v>
      </c>
      <c r="O54">
        <f t="shared" si="4"/>
        <v>348.30805247954322</v>
      </c>
      <c r="P54">
        <f t="shared" si="5"/>
        <v>-92.69172170253313</v>
      </c>
      <c r="X54">
        <f t="shared" si="17"/>
        <v>181</v>
      </c>
      <c r="Y54">
        <f t="shared" si="8"/>
        <v>-643.90150058746417</v>
      </c>
      <c r="Z54">
        <f t="shared" si="9"/>
        <v>-12.427283561658388</v>
      </c>
      <c r="AB54">
        <v>-379</v>
      </c>
      <c r="AC54">
        <f t="shared" si="20"/>
        <v>-639</v>
      </c>
      <c r="AE54">
        <f t="shared" si="19"/>
        <v>-133.30000000000001</v>
      </c>
      <c r="AF54">
        <f t="shared" si="10"/>
        <v>-974.81379832218408</v>
      </c>
      <c r="AG54">
        <f t="shared" si="11"/>
        <v>-562.28256101751958</v>
      </c>
    </row>
    <row r="55" spans="1:33" x14ac:dyDescent="0.3">
      <c r="A55">
        <f t="shared" si="12"/>
        <v>131</v>
      </c>
      <c r="B55">
        <f t="shared" si="0"/>
        <v>-735.32556507508116</v>
      </c>
      <c r="C55">
        <f t="shared" si="1"/>
        <v>1009.3072649723621</v>
      </c>
      <c r="K55">
        <v>190</v>
      </c>
      <c r="L55">
        <f t="shared" si="14"/>
        <v>-1141</v>
      </c>
      <c r="N55">
        <f t="shared" si="15"/>
        <v>-23</v>
      </c>
      <c r="O55">
        <f t="shared" si="4"/>
        <v>349.8932318950292</v>
      </c>
      <c r="P55">
        <f t="shared" si="5"/>
        <v>-89.04398466297144</v>
      </c>
      <c r="X55">
        <f t="shared" si="17"/>
        <v>182</v>
      </c>
      <c r="Y55">
        <f t="shared" si="8"/>
        <v>-643.56545354874129</v>
      </c>
      <c r="Z55">
        <f t="shared" si="9"/>
        <v>-26.099425375958123</v>
      </c>
      <c r="AB55">
        <v>-379</v>
      </c>
      <c r="AC55">
        <f t="shared" si="20"/>
        <v>-640</v>
      </c>
      <c r="AE55">
        <f t="shared" si="19"/>
        <v>-134.30000000000001</v>
      </c>
      <c r="AF55">
        <f t="shared" si="10"/>
        <v>-983.59461756965857</v>
      </c>
      <c r="AG55">
        <f t="shared" si="11"/>
        <v>-553.88199059242231</v>
      </c>
    </row>
    <row r="56" spans="1:33" x14ac:dyDescent="0.3">
      <c r="A56">
        <f t="shared" si="12"/>
        <v>130</v>
      </c>
      <c r="B56">
        <f t="shared" si="0"/>
        <v>-717.58647234450768</v>
      </c>
      <c r="C56">
        <f t="shared" si="1"/>
        <v>1024.4224921640989</v>
      </c>
      <c r="K56">
        <v>190</v>
      </c>
      <c r="L56">
        <f t="shared" si="14"/>
        <v>-1140</v>
      </c>
      <c r="N56">
        <f t="shared" si="15"/>
        <v>-22</v>
      </c>
      <c r="O56">
        <f t="shared" si="4"/>
        <v>351.41454060588262</v>
      </c>
      <c r="P56">
        <f t="shared" si="5"/>
        <v>-85.369151456504525</v>
      </c>
      <c r="X56">
        <f t="shared" si="17"/>
        <v>183</v>
      </c>
      <c r="Y56">
        <f t="shared" si="8"/>
        <v>-642.99096681764729</v>
      </c>
      <c r="Z56">
        <f t="shared" si="9"/>
        <v>-39.763625110972391</v>
      </c>
      <c r="AB56">
        <v>-379</v>
      </c>
      <c r="AC56">
        <f t="shared" si="20"/>
        <v>-641</v>
      </c>
      <c r="AE56">
        <f t="shared" si="19"/>
        <v>-135.30000000000001</v>
      </c>
      <c r="AF56">
        <f t="shared" si="10"/>
        <v>-992.22756495962517</v>
      </c>
      <c r="AG56">
        <f t="shared" si="11"/>
        <v>-545.32952957316638</v>
      </c>
    </row>
    <row r="57" spans="1:33" x14ac:dyDescent="0.3">
      <c r="A57">
        <f t="shared" si="12"/>
        <v>129</v>
      </c>
      <c r="B57">
        <f t="shared" si="0"/>
        <v>-699.58641525706832</v>
      </c>
      <c r="C57">
        <f t="shared" si="1"/>
        <v>1039.225986643803</v>
      </c>
      <c r="K57">
        <v>190</v>
      </c>
      <c r="L57">
        <f t="shared" si="14"/>
        <v>-1139</v>
      </c>
      <c r="N57">
        <f t="shared" si="15"/>
        <v>-21</v>
      </c>
      <c r="O57">
        <f t="shared" si="4"/>
        <v>352.87151567645549</v>
      </c>
      <c r="P57">
        <f t="shared" si="5"/>
        <v>-81.668340338276579</v>
      </c>
      <c r="X57">
        <f t="shared" si="17"/>
        <v>184</v>
      </c>
      <c r="Y57">
        <f t="shared" si="8"/>
        <v>-642.17821521102576</v>
      </c>
      <c r="Z57">
        <f t="shared" si="9"/>
        <v>-53.415724738080733</v>
      </c>
      <c r="AB57">
        <v>-379</v>
      </c>
      <c r="AC57">
        <f t="shared" si="20"/>
        <v>-642</v>
      </c>
      <c r="AE57">
        <f t="shared" si="19"/>
        <v>-136.30000000000001</v>
      </c>
      <c r="AF57">
        <f t="shared" si="10"/>
        <v>-1000.7100134782081</v>
      </c>
      <c r="AG57">
        <f t="shared" si="11"/>
        <v>-536.6277804815511</v>
      </c>
    </row>
    <row r="58" spans="1:33" x14ac:dyDescent="0.3">
      <c r="A58">
        <f t="shared" si="12"/>
        <v>128</v>
      </c>
      <c r="B58">
        <f t="shared" si="0"/>
        <v>-681.33087124678684</v>
      </c>
      <c r="C58">
        <f t="shared" si="1"/>
        <v>1053.7132436944094</v>
      </c>
      <c r="K58">
        <v>190</v>
      </c>
      <c r="L58">
        <f t="shared" si="14"/>
        <v>-1138</v>
      </c>
      <c r="N58">
        <f t="shared" si="15"/>
        <v>-20</v>
      </c>
      <c r="O58">
        <f t="shared" si="4"/>
        <v>354.26371374788596</v>
      </c>
      <c r="P58">
        <f t="shared" si="5"/>
        <v>-77.942677468534384</v>
      </c>
      <c r="X58">
        <f t="shared" si="17"/>
        <v>185</v>
      </c>
      <c r="Y58">
        <f t="shared" si="8"/>
        <v>-641.12744604994225</v>
      </c>
      <c r="Z58">
        <f t="shared" si="9"/>
        <v>-67.05156991073811</v>
      </c>
      <c r="AB58">
        <v>-379</v>
      </c>
      <c r="AC58">
        <f t="shared" si="20"/>
        <v>-643</v>
      </c>
      <c r="AE58">
        <f t="shared" si="19"/>
        <v>-137.30000000000001</v>
      </c>
      <c r="AF58">
        <f t="shared" si="10"/>
        <v>-1009.0393819084754</v>
      </c>
      <c r="AG58">
        <f t="shared" si="11"/>
        <v>-527.7793912678751</v>
      </c>
    </row>
    <row r="59" spans="1:33" x14ac:dyDescent="0.3">
      <c r="A59">
        <f t="shared" si="12"/>
        <v>127</v>
      </c>
      <c r="B59">
        <f t="shared" si="0"/>
        <v>-662.82539549259229</v>
      </c>
      <c r="C59">
        <f t="shared" si="1"/>
        <v>1067.879854830197</v>
      </c>
      <c r="K59">
        <v>190</v>
      </c>
      <c r="L59">
        <f t="shared" si="14"/>
        <v>-1137</v>
      </c>
      <c r="N59">
        <f t="shared" si="15"/>
        <v>-19</v>
      </c>
      <c r="O59">
        <f t="shared" si="4"/>
        <v>355.59071117301312</v>
      </c>
      <c r="P59">
        <f t="shared" si="5"/>
        <v>-74.19329656993574</v>
      </c>
      <c r="X59">
        <f t="shared" si="17"/>
        <v>186</v>
      </c>
      <c r="Y59">
        <f t="shared" si="8"/>
        <v>-639.83897908442464</v>
      </c>
      <c r="Z59">
        <f t="shared" si="9"/>
        <v>-80.667011228644284</v>
      </c>
      <c r="AB59">
        <v>-379</v>
      </c>
      <c r="AC59">
        <f t="shared" si="20"/>
        <v>-644</v>
      </c>
      <c r="AE59">
        <f t="shared" si="19"/>
        <v>-138.30000000000001</v>
      </c>
      <c r="AF59">
        <f t="shared" si="10"/>
        <v>-1017.213135615909</v>
      </c>
      <c r="AG59">
        <f t="shared" si="11"/>
        <v>-518.78705450516145</v>
      </c>
    </row>
    <row r="60" spans="1:33" x14ac:dyDescent="0.3">
      <c r="A60">
        <f t="shared" si="12"/>
        <v>126</v>
      </c>
      <c r="B60">
        <f t="shared" si="0"/>
        <v>-644.07561922787659</v>
      </c>
      <c r="C60">
        <f t="shared" si="1"/>
        <v>1081.7215091382911</v>
      </c>
      <c r="K60">
        <v>190</v>
      </c>
      <c r="L60">
        <f t="shared" si="14"/>
        <v>-1136</v>
      </c>
      <c r="N60">
        <f t="shared" si="15"/>
        <v>-18</v>
      </c>
      <c r="O60">
        <f t="shared" si="4"/>
        <v>356.85210414529286</v>
      </c>
      <c r="P60">
        <f t="shared" si="5"/>
        <v>-70.42133858255653</v>
      </c>
      <c r="X60">
        <f t="shared" si="17"/>
        <v>187</v>
      </c>
      <c r="Y60">
        <f t="shared" si="8"/>
        <v>-638.31320639616274</v>
      </c>
      <c r="Z60">
        <f t="shared" si="9"/>
        <v>-94.257905500409905</v>
      </c>
      <c r="AB60">
        <v>-379</v>
      </c>
      <c r="AC60">
        <f t="shared" si="20"/>
        <v>-645</v>
      </c>
      <c r="AE60">
        <f t="shared" si="19"/>
        <v>-139.30000000000001</v>
      </c>
      <c r="AF60">
        <f t="shared" si="10"/>
        <v>-1025.2287873196938</v>
      </c>
      <c r="AG60">
        <f t="shared" si="11"/>
        <v>-509.65350656980587</v>
      </c>
    </row>
    <row r="61" spans="1:33" x14ac:dyDescent="0.3">
      <c r="A61">
        <f t="shared" si="12"/>
        <v>125</v>
      </c>
      <c r="B61">
        <f t="shared" si="0"/>
        <v>-625.0872480269004</v>
      </c>
      <c r="C61">
        <f t="shared" si="1"/>
        <v>1095.2339945904821</v>
      </c>
      <c r="K61">
        <v>190</v>
      </c>
      <c r="L61">
        <f t="shared" si="14"/>
        <v>-1135</v>
      </c>
      <c r="N61">
        <f t="shared" si="15"/>
        <v>-17</v>
      </c>
      <c r="O61">
        <f t="shared" si="4"/>
        <v>358.04750882167684</v>
      </c>
      <c r="P61">
        <f t="shared" si="5"/>
        <v>-66.627951316701683</v>
      </c>
      <c r="X61">
        <f t="shared" si="17"/>
        <v>188</v>
      </c>
      <c r="Y61">
        <f t="shared" si="8"/>
        <v>-636.55059227919674</v>
      </c>
      <c r="Z61">
        <f t="shared" si="9"/>
        <v>-107.82011700433651</v>
      </c>
      <c r="AB61">
        <v>-379</v>
      </c>
      <c r="AC61">
        <f t="shared" si="20"/>
        <v>-646</v>
      </c>
      <c r="AE61">
        <f t="shared" si="19"/>
        <v>-140.30000000000001</v>
      </c>
      <c r="AF61">
        <f t="shared" si="10"/>
        <v>-1033.083897849602</v>
      </c>
      <c r="AG61">
        <f t="shared" si="11"/>
        <v>-500.38152680889397</v>
      </c>
    </row>
    <row r="62" spans="1:33" x14ac:dyDescent="0.3">
      <c r="A62">
        <f t="shared" si="12"/>
        <v>124</v>
      </c>
      <c r="B62">
        <f t="shared" si="0"/>
        <v>-605.86606006858801</v>
      </c>
      <c r="C62">
        <f t="shared" si="1"/>
        <v>1108.4131993249455</v>
      </c>
      <c r="K62">
        <v>190</v>
      </c>
      <c r="L62">
        <f t="shared" si="14"/>
        <v>-1134</v>
      </c>
      <c r="N62">
        <f t="shared" si="15"/>
        <v>-16</v>
      </c>
      <c r="O62">
        <f t="shared" si="4"/>
        <v>359.17656143941616</v>
      </c>
      <c r="P62">
        <f t="shared" si="5"/>
        <v>-62.814289103625335</v>
      </c>
      <c r="X62">
        <f t="shared" si="17"/>
        <v>189</v>
      </c>
      <c r="Y62">
        <f t="shared" si="8"/>
        <v>-634.55167309863305</v>
      </c>
      <c r="Z62">
        <f t="shared" si="9"/>
        <v>-121.34951874691673</v>
      </c>
      <c r="AB62">
        <v>-379</v>
      </c>
      <c r="AC62">
        <f t="shared" si="20"/>
        <v>-647</v>
      </c>
      <c r="AE62">
        <f t="shared" si="19"/>
        <v>-141.30000000000001</v>
      </c>
      <c r="AF62">
        <f t="shared" si="10"/>
        <v>-1040.7760768882322</v>
      </c>
      <c r="AG62">
        <f t="shared" si="11"/>
        <v>-490.97393669444426</v>
      </c>
    </row>
    <row r="63" spans="1:33" x14ac:dyDescent="0.3">
      <c r="A63">
        <f t="shared" si="12"/>
        <v>123</v>
      </c>
      <c r="B63">
        <f t="shared" si="0"/>
        <v>-586.41790437821476</v>
      </c>
      <c r="C63">
        <f t="shared" si="1"/>
        <v>1121.2551128974901</v>
      </c>
      <c r="K63">
        <v>190</v>
      </c>
      <c r="L63">
        <f t="shared" si="14"/>
        <v>-1133</v>
      </c>
      <c r="N63">
        <f t="shared" si="15"/>
        <v>-15</v>
      </c>
      <c r="O63">
        <f t="shared" si="4"/>
        <v>360.23891842675488</v>
      </c>
      <c r="P63">
        <f t="shared" si="5"/>
        <v>-58.981512444266855</v>
      </c>
      <c r="X63">
        <f t="shared" si="17"/>
        <v>190</v>
      </c>
      <c r="Y63">
        <f t="shared" si="8"/>
        <v>-632.31705712742746</v>
      </c>
      <c r="Z63">
        <f t="shared" si="9"/>
        <v>-134.84199371868525</v>
      </c>
      <c r="AB63">
        <v>-379</v>
      </c>
      <c r="AC63">
        <f t="shared" si="20"/>
        <v>-648</v>
      </c>
      <c r="AE63">
        <f t="shared" si="19"/>
        <v>-142.30000000000001</v>
      </c>
      <c r="AF63">
        <f t="shared" si="10"/>
        <v>-1048.3029836983874</v>
      </c>
      <c r="AG63">
        <f t="shared" si="11"/>
        <v>-481.43359896483179</v>
      </c>
    </row>
    <row r="64" spans="1:33" x14ac:dyDescent="0.3">
      <c r="A64">
        <f t="shared" si="12"/>
        <v>122</v>
      </c>
      <c r="B64">
        <f t="shared" si="0"/>
        <v>-566.74869904754894</v>
      </c>
      <c r="C64">
        <f t="shared" si="1"/>
        <v>1133.7558275019348</v>
      </c>
      <c r="K64">
        <v>190</v>
      </c>
      <c r="L64">
        <f t="shared" si="14"/>
        <v>-1132</v>
      </c>
      <c r="N64">
        <f t="shared" si="15"/>
        <v>-14</v>
      </c>
      <c r="O64">
        <f t="shared" si="4"/>
        <v>361.2342565074789</v>
      </c>
      <c r="P64">
        <f t="shared" si="5"/>
        <v>-55.130787656109305</v>
      </c>
      <c r="X64">
        <f t="shared" si="17"/>
        <v>191</v>
      </c>
      <c r="Y64">
        <f t="shared" si="8"/>
        <v>-629.84742436128727</v>
      </c>
      <c r="Z64">
        <f t="shared" si="9"/>
        <v>-148.29343614702594</v>
      </c>
      <c r="AB64">
        <v>-379</v>
      </c>
      <c r="AC64">
        <f t="shared" si="20"/>
        <v>-649</v>
      </c>
      <c r="AE64">
        <f t="shared" si="19"/>
        <v>-143.30000000000001</v>
      </c>
      <c r="AF64">
        <f t="shared" si="10"/>
        <v>-1055.662327835362</v>
      </c>
      <c r="AG64">
        <f t="shared" si="11"/>
        <v>-471.76341675365245</v>
      </c>
    </row>
    <row r="65" spans="1:33" x14ac:dyDescent="0.3">
      <c r="A65">
        <f t="shared" si="12"/>
        <v>121</v>
      </c>
      <c r="B65">
        <f t="shared" si="0"/>
        <v>-546.8644294339673</v>
      </c>
      <c r="C65">
        <f t="shared" si="1"/>
        <v>1145.9115391592627</v>
      </c>
      <c r="K65">
        <v>190</v>
      </c>
      <c r="L65">
        <f t="shared" si="14"/>
        <v>-1131</v>
      </c>
      <c r="N65">
        <f t="shared" si="15"/>
        <v>-13</v>
      </c>
      <c r="O65">
        <f t="shared" si="4"/>
        <v>362.16227279928961</v>
      </c>
      <c r="P65">
        <f t="shared" si="5"/>
        <v>-51.263286518267918</v>
      </c>
      <c r="X65">
        <f t="shared" si="17"/>
        <v>192</v>
      </c>
      <c r="Y65">
        <f t="shared" si="8"/>
        <v>-627.14352631174779</v>
      </c>
      <c r="Z65">
        <f t="shared" si="9"/>
        <v>-161.69975274556501</v>
      </c>
      <c r="AB65">
        <v>-379</v>
      </c>
      <c r="AC65">
        <f t="shared" si="20"/>
        <v>-650</v>
      </c>
      <c r="AE65">
        <f t="shared" si="19"/>
        <v>-144.30000000000001</v>
      </c>
      <c r="AF65">
        <f t="shared" si="10"/>
        <v>-1062.8518698439275</v>
      </c>
      <c r="AG65">
        <f t="shared" si="11"/>
        <v>-461.96633270629945</v>
      </c>
    </row>
    <row r="66" spans="1:33" x14ac:dyDescent="0.3">
      <c r="A66">
        <f t="shared" si="12"/>
        <v>120</v>
      </c>
      <c r="B66">
        <f t="shared" ref="B66:B129" si="22" xml:space="preserve"> 140 + 1336*COS(A66*3.14/180)</f>
        <v>-526.7711463391081</v>
      </c>
      <c r="C66">
        <f t="shared" ref="C66:C129" si="23" xml:space="preserve"> 0 + 1336*SIN(A66*3.14/180)</f>
        <v>1157.7185488751711</v>
      </c>
      <c r="K66">
        <v>190</v>
      </c>
      <c r="L66">
        <f t="shared" si="14"/>
        <v>-1130</v>
      </c>
      <c r="N66">
        <f t="shared" si="15"/>
        <v>-12</v>
      </c>
      <c r="O66">
        <f t="shared" ref="O66:O129" si="24">140 + 228*COS(N66*3.14/180)</f>
        <v>363.02268490597078</v>
      </c>
      <c r="P66">
        <f t="shared" ref="P66:P129" si="25">0 + 228*SIN(N66*3.14/180)</f>
        <v>-47.380185914916673</v>
      </c>
      <c r="X66">
        <f t="shared" si="17"/>
        <v>193</v>
      </c>
      <c r="Y66">
        <f t="shared" ref="Y66:Y102" si="26">140+784*COS(X66*3.14/180)</f>
        <v>-624.20618577748667</v>
      </c>
      <c r="Z66">
        <f t="shared" ref="Z66:Z85" si="27">0+784*SIN(X66*3.14/180)</f>
        <v>-175.05686395975889</v>
      </c>
      <c r="AB66">
        <v>-379</v>
      </c>
      <c r="AC66">
        <f t="shared" si="20"/>
        <v>-651</v>
      </c>
      <c r="AE66">
        <f t="shared" si="19"/>
        <v>-145.30000000000001</v>
      </c>
      <c r="AF66">
        <f t="shared" ref="AF66:AF96" si="28" xml:space="preserve"> $R$1 + $E$5*COS(AE66*3.14/180)</f>
        <v>-1069.8694219397998</v>
      </c>
      <c r="AG66">
        <f t="shared" ref="AG66:AG96" si="29" xml:space="preserve"> $R$2 + $E$5*SIN(AE66*3.14/180)</f>
        <v>-452.0453280845108</v>
      </c>
    </row>
    <row r="67" spans="1:33" x14ac:dyDescent="0.3">
      <c r="A67">
        <f t="shared" ref="A67:A95" si="30">A66-1</f>
        <v>119</v>
      </c>
      <c r="B67">
        <f t="shared" si="22"/>
        <v>-506.47496416760555</v>
      </c>
      <c r="C67">
        <f t="shared" si="23"/>
        <v>1169.1732637656803</v>
      </c>
      <c r="K67">
        <v>190</v>
      </c>
      <c r="L67">
        <f t="shared" ref="L67:L130" si="31">L66+1</f>
        <v>-1129</v>
      </c>
      <c r="N67">
        <f t="shared" ref="N67:N130" si="32">N66+1</f>
        <v>-11</v>
      </c>
      <c r="O67">
        <f t="shared" si="24"/>
        <v>363.81523100332254</v>
      </c>
      <c r="P67">
        <f t="shared" si="25"/>
        <v>-43.482667477161307</v>
      </c>
      <c r="X67">
        <f t="shared" ref="X67:X85" si="33">X66+1</f>
        <v>194</v>
      </c>
      <c r="Y67">
        <f t="shared" si="26"/>
        <v>-621.03629659394585</v>
      </c>
      <c r="Z67">
        <f t="shared" si="27"/>
        <v>-188.36070520830958</v>
      </c>
      <c r="AB67">
        <v>-379</v>
      </c>
      <c r="AC67">
        <f t="shared" si="20"/>
        <v>-652</v>
      </c>
      <c r="AE67">
        <f t="shared" ref="AE67:AE95" si="34">AE66-1</f>
        <v>-146.30000000000001</v>
      </c>
      <c r="AF67">
        <f t="shared" si="28"/>
        <v>-1076.7128486753845</v>
      </c>
      <c r="AG67">
        <f t="shared" si="29"/>
        <v>-442.00342185917094</v>
      </c>
    </row>
    <row r="68" spans="1:33" x14ac:dyDescent="0.3">
      <c r="A68">
        <f t="shared" si="30"/>
        <v>118</v>
      </c>
      <c r="B68">
        <f t="shared" si="22"/>
        <v>-485.98205906646876</v>
      </c>
      <c r="C68">
        <f t="shared" si="23"/>
        <v>1180.2721981504537</v>
      </c>
      <c r="K68">
        <v>190</v>
      </c>
      <c r="L68">
        <f t="shared" si="31"/>
        <v>-1128</v>
      </c>
      <c r="N68">
        <f t="shared" si="32"/>
        <v>-10</v>
      </c>
      <c r="O68">
        <f t="shared" si="24"/>
        <v>364.53966991883419</v>
      </c>
      <c r="P68">
        <f t="shared" si="25"/>
        <v>-39.571917223467935</v>
      </c>
      <c r="X68">
        <f t="shared" si="33"/>
        <v>195</v>
      </c>
      <c r="Y68">
        <f t="shared" si="26"/>
        <v>-617.6348233613362</v>
      </c>
      <c r="Z68">
        <f t="shared" si="27"/>
        <v>-201.60722812001765</v>
      </c>
      <c r="AB68">
        <v>-379</v>
      </c>
      <c r="AC68">
        <f t="shared" si="20"/>
        <v>-653</v>
      </c>
      <c r="AE68">
        <f t="shared" si="34"/>
        <v>-147.30000000000001</v>
      </c>
      <c r="AF68">
        <f t="shared" si="28"/>
        <v>-1083.380067589595</v>
      </c>
      <c r="AG68">
        <f t="shared" si="29"/>
        <v>-431.84366979163394</v>
      </c>
    </row>
    <row r="69" spans="1:33" x14ac:dyDescent="0.3">
      <c r="A69">
        <f t="shared" si="30"/>
        <v>117</v>
      </c>
      <c r="B69">
        <f t="shared" si="22"/>
        <v>-465.29866704567803</v>
      </c>
      <c r="C69">
        <f t="shared" si="23"/>
        <v>1191.0119746134903</v>
      </c>
      <c r="K69">
        <v>190</v>
      </c>
      <c r="L69">
        <f t="shared" si="31"/>
        <v>-1127</v>
      </c>
      <c r="N69">
        <f t="shared" si="32"/>
        <v>-9</v>
      </c>
      <c r="O69">
        <f t="shared" si="24"/>
        <v>365.19578120507362</v>
      </c>
      <c r="P69">
        <f t="shared" si="25"/>
        <v>-35.649125198756501</v>
      </c>
      <c r="X69">
        <f t="shared" si="33"/>
        <v>196</v>
      </c>
      <c r="Y69">
        <f t="shared" si="26"/>
        <v>-614.00280115110911</v>
      </c>
      <c r="Z69">
        <f t="shared" si="27"/>
        <v>-214.79240176570713</v>
      </c>
      <c r="AB69">
        <v>-379</v>
      </c>
      <c r="AC69">
        <f t="shared" si="20"/>
        <v>-654</v>
      </c>
      <c r="AE69">
        <f t="shared" si="34"/>
        <v>-148.30000000000001</v>
      </c>
      <c r="AF69">
        <f t="shared" si="28"/>
        <v>-1089.8690498415481</v>
      </c>
      <c r="AG69">
        <f t="shared" si="29"/>
        <v>-421.56916350385194</v>
      </c>
    </row>
    <row r="70" spans="1:33" x14ac:dyDescent="0.3">
      <c r="A70">
        <f t="shared" si="30"/>
        <v>116</v>
      </c>
      <c r="B70">
        <f t="shared" si="22"/>
        <v>-444.43108208055958</v>
      </c>
      <c r="C70">
        <f t="shared" si="23"/>
        <v>1201.389325030877</v>
      </c>
      <c r="K70">
        <v>190</v>
      </c>
      <c r="L70">
        <f t="shared" si="31"/>
        <v>-1126</v>
      </c>
      <c r="N70">
        <f t="shared" si="32"/>
        <v>-8</v>
      </c>
      <c r="O70">
        <f t="shared" si="24"/>
        <v>365.78336520676947</v>
      </c>
      <c r="P70">
        <f t="shared" si="25"/>
        <v>-31.715485112268983</v>
      </c>
      <c r="X70">
        <f t="shared" si="33"/>
        <v>197</v>
      </c>
      <c r="Y70">
        <f t="shared" si="26"/>
        <v>-610.14133519098311</v>
      </c>
      <c r="Z70">
        <f t="shared" si="27"/>
        <v>-227.91221388484004</v>
      </c>
      <c r="AB70">
        <v>-379</v>
      </c>
      <c r="AC70">
        <f t="shared" si="20"/>
        <v>-655</v>
      </c>
      <c r="AE70">
        <f t="shared" si="34"/>
        <v>-149.30000000000001</v>
      </c>
      <c r="AF70">
        <f t="shared" si="28"/>
        <v>-1096.1778208279418</v>
      </c>
      <c r="AG70">
        <f t="shared" si="29"/>
        <v>-411.18302953759337</v>
      </c>
    </row>
    <row r="71" spans="1:33" x14ac:dyDescent="0.3">
      <c r="A71">
        <f t="shared" si="30"/>
        <v>115</v>
      </c>
      <c r="B71">
        <f t="shared" si="22"/>
        <v>-423.38565419652116</v>
      </c>
      <c r="C71">
        <f t="shared" si="23"/>
        <v>1211.4010915652825</v>
      </c>
      <c r="K71">
        <v>190</v>
      </c>
      <c r="L71">
        <f t="shared" si="31"/>
        <v>-1125</v>
      </c>
      <c r="N71">
        <f t="shared" si="32"/>
        <v>-7</v>
      </c>
      <c r="O71">
        <f t="shared" si="24"/>
        <v>366.30224312156651</v>
      </c>
      <c r="P71">
        <f t="shared" si="25"/>
        <v>-27.772193974322615</v>
      </c>
      <c r="X71">
        <f t="shared" si="33"/>
        <v>198</v>
      </c>
      <c r="Y71">
        <f t="shared" si="26"/>
        <v>-606.05160052862186</v>
      </c>
      <c r="Z71">
        <f t="shared" si="27"/>
        <v>-240.96267210645229</v>
      </c>
      <c r="AB71">
        <v>-379</v>
      </c>
      <c r="AC71">
        <f t="shared" si="20"/>
        <v>-656</v>
      </c>
      <c r="AE71">
        <f t="shared" si="34"/>
        <v>-150.30000000000001</v>
      </c>
      <c r="AF71">
        <f t="shared" si="28"/>
        <v>-1102.3044607839288</v>
      </c>
      <c r="AG71">
        <f t="shared" si="29"/>
        <v>-400.68842840303188</v>
      </c>
    </row>
    <row r="72" spans="1:33" x14ac:dyDescent="0.3">
      <c r="A72">
        <f t="shared" si="30"/>
        <v>114</v>
      </c>
      <c r="B72">
        <f t="shared" si="22"/>
        <v>-402.16878753673734</v>
      </c>
      <c r="C72">
        <f t="shared" si="23"/>
        <v>1221.0442276268884</v>
      </c>
      <c r="K72">
        <v>190</v>
      </c>
      <c r="L72">
        <f t="shared" si="31"/>
        <v>-1124</v>
      </c>
      <c r="N72">
        <f t="shared" si="32"/>
        <v>-6</v>
      </c>
      <c r="O72">
        <f t="shared" si="24"/>
        <v>366.75225705443523</v>
      </c>
      <c r="P72">
        <f t="shared" si="25"/>
        <v>-23.820451732058519</v>
      </c>
      <c r="X72">
        <f t="shared" si="33"/>
        <v>199</v>
      </c>
      <c r="Y72">
        <f t="shared" si="26"/>
        <v>-601.7348416740665</v>
      </c>
      <c r="Z72">
        <f t="shared" si="27"/>
        <v>-253.93980516403383</v>
      </c>
      <c r="AB72">
        <v>-379</v>
      </c>
      <c r="AC72">
        <f t="shared" si="20"/>
        <v>-657</v>
      </c>
      <c r="AE72">
        <f t="shared" si="34"/>
        <v>-151.30000000000001</v>
      </c>
      <c r="AF72">
        <f t="shared" si="28"/>
        <v>-1108.2471053673028</v>
      </c>
      <c r="AG72">
        <f t="shared" si="29"/>
        <v>-390.08855361700154</v>
      </c>
    </row>
    <row r="73" spans="1:33" x14ac:dyDescent="0.3">
      <c r="A73">
        <f t="shared" si="30"/>
        <v>113</v>
      </c>
      <c r="B73">
        <f t="shared" si="22"/>
        <v>-380.78693841335928</v>
      </c>
      <c r="C73">
        <f t="shared" si="23"/>
        <v>1230.3157988004705</v>
      </c>
      <c r="K73">
        <v>190</v>
      </c>
      <c r="L73">
        <f t="shared" si="31"/>
        <v>-1123</v>
      </c>
      <c r="N73">
        <f t="shared" si="32"/>
        <v>-5</v>
      </c>
      <c r="O73">
        <f t="shared" si="24"/>
        <v>367.13327006571956</v>
      </c>
      <c r="P73">
        <f t="shared" si="25"/>
        <v>-19.861460904296667</v>
      </c>
      <c r="X73">
        <f t="shared" si="33"/>
        <v>200</v>
      </c>
      <c r="Y73">
        <f t="shared" si="26"/>
        <v>-597.1923722210297</v>
      </c>
      <c r="Z73">
        <f t="shared" si="27"/>
        <v>-266.83966410399108</v>
      </c>
      <c r="AB73">
        <v>-379</v>
      </c>
      <c r="AC73">
        <f t="shared" si="20"/>
        <v>-658</v>
      </c>
      <c r="AE73">
        <f t="shared" si="34"/>
        <v>-152.30000000000001</v>
      </c>
      <c r="AF73">
        <f t="shared" si="28"/>
        <v>-1114.0039462258198</v>
      </c>
      <c r="AG73">
        <f t="shared" si="29"/>
        <v>-379.38663073120472</v>
      </c>
    </row>
    <row r="74" spans="1:33" x14ac:dyDescent="0.3">
      <c r="A74">
        <f t="shared" si="30"/>
        <v>112</v>
      </c>
      <c r="B74">
        <f t="shared" si="22"/>
        <v>-359.2466133428556</v>
      </c>
      <c r="C74">
        <f t="shared" si="23"/>
        <v>1239.2129837383441</v>
      </c>
      <c r="K74">
        <v>190</v>
      </c>
      <c r="L74">
        <f t="shared" si="31"/>
        <v>-1122</v>
      </c>
      <c r="N74">
        <f t="shared" si="32"/>
        <v>-4</v>
      </c>
      <c r="O74">
        <f t="shared" si="24"/>
        <v>367.44516621280769</v>
      </c>
      <c r="P74">
        <f t="shared" si="25"/>
        <v>-15.896426215608303</v>
      </c>
      <c r="X74">
        <f t="shared" si="33"/>
        <v>201</v>
      </c>
      <c r="Y74">
        <f t="shared" si="26"/>
        <v>-592.42557444716829</v>
      </c>
      <c r="Z74">
        <f t="shared" si="27"/>
        <v>-279.65832348731459</v>
      </c>
      <c r="AB74">
        <v>-379</v>
      </c>
      <c r="AC74">
        <f t="shared" si="20"/>
        <v>-659</v>
      </c>
      <c r="AE74">
        <f t="shared" si="34"/>
        <v>-153.30000000000001</v>
      </c>
      <c r="AF74">
        <f t="shared" si="28"/>
        <v>-1119.5732315474813</v>
      </c>
      <c r="AG74">
        <f t="shared" si="29"/>
        <v>-368.58591635067597</v>
      </c>
    </row>
    <row r="75" spans="1:33" x14ac:dyDescent="0.3">
      <c r="A75">
        <f t="shared" si="30"/>
        <v>111</v>
      </c>
      <c r="B75">
        <f t="shared" si="22"/>
        <v>-337.55436706607145</v>
      </c>
      <c r="C75">
        <f t="shared" si="23"/>
        <v>1247.7330750189017</v>
      </c>
      <c r="K75">
        <v>190</v>
      </c>
      <c r="L75">
        <f t="shared" si="31"/>
        <v>-1121</v>
      </c>
      <c r="N75">
        <f t="shared" si="32"/>
        <v>-3</v>
      </c>
      <c r="O75">
        <f t="shared" si="24"/>
        <v>367.68785058541357</v>
      </c>
      <c r="P75">
        <f t="shared" si="25"/>
        <v>-11.926554229717153</v>
      </c>
      <c r="X75">
        <f t="shared" si="33"/>
        <v>202</v>
      </c>
      <c r="Y75">
        <f t="shared" si="26"/>
        <v>-587.43589889345435</v>
      </c>
      <c r="Z75">
        <f t="shared" si="27"/>
        <v>-292.39188258409649</v>
      </c>
      <c r="AB75">
        <v>-379</v>
      </c>
      <c r="AC75">
        <f t="shared" si="20"/>
        <v>-660</v>
      </c>
      <c r="AE75">
        <f t="shared" si="34"/>
        <v>-154.30000000000001</v>
      </c>
      <c r="AF75">
        <f t="shared" si="28"/>
        <v>-1124.9532665936113</v>
      </c>
      <c r="AG75">
        <f t="shared" si="29"/>
        <v>-357.68969714279297</v>
      </c>
    </row>
    <row r="76" spans="1:33" x14ac:dyDescent="0.3">
      <c r="A76">
        <f t="shared" si="30"/>
        <v>110</v>
      </c>
      <c r="B76">
        <f t="shared" si="22"/>
        <v>-315.71680055361577</v>
      </c>
      <c r="C76">
        <f t="shared" si="23"/>
        <v>1255.8734799704851</v>
      </c>
      <c r="K76">
        <v>190</v>
      </c>
      <c r="L76">
        <f t="shared" si="31"/>
        <v>-1120</v>
      </c>
      <c r="N76">
        <f t="shared" si="32"/>
        <v>-2</v>
      </c>
      <c r="O76">
        <f t="shared" si="24"/>
        <v>367.86124933445808</v>
      </c>
      <c r="P76">
        <f t="shared" si="25"/>
        <v>-7.9530529823409504</v>
      </c>
      <c r="X76">
        <f t="shared" si="33"/>
        <v>203</v>
      </c>
      <c r="Y76">
        <f t="shared" si="26"/>
        <v>-582.2248639227746</v>
      </c>
      <c r="Z76">
        <f t="shared" si="27"/>
        <v>-305.03646656052405</v>
      </c>
      <c r="AB76">
        <v>-379</v>
      </c>
      <c r="AC76">
        <f t="shared" si="20"/>
        <v>-661</v>
      </c>
      <c r="AE76">
        <f t="shared" si="34"/>
        <v>-155.30000000000001</v>
      </c>
      <c r="AF76">
        <f t="shared" si="28"/>
        <v>-1130.142414214569</v>
      </c>
      <c r="AG76">
        <f t="shared" si="29"/>
        <v>-346.70128883713994</v>
      </c>
    </row>
    <row r="77" spans="1:33" x14ac:dyDescent="0.3">
      <c r="A77">
        <f t="shared" si="30"/>
        <v>109</v>
      </c>
      <c r="B77">
        <f t="shared" si="22"/>
        <v>-293.74055899717933</v>
      </c>
      <c r="C77">
        <f t="shared" si="23"/>
        <v>1263.6317214603368</v>
      </c>
      <c r="K77">
        <v>190</v>
      </c>
      <c r="L77">
        <f t="shared" si="31"/>
        <v>-1119</v>
      </c>
      <c r="N77">
        <f t="shared" si="32"/>
        <v>-1</v>
      </c>
      <c r="O77">
        <f t="shared" si="24"/>
        <v>367.96530969454147</v>
      </c>
      <c r="P77">
        <f t="shared" si="25"/>
        <v>-3.977131613585053</v>
      </c>
      <c r="X77">
        <f t="shared" si="33"/>
        <v>204</v>
      </c>
      <c r="Y77">
        <f t="shared" si="26"/>
        <v>-576.79405525789161</v>
      </c>
      <c r="Z77">
        <f t="shared" si="27"/>
        <v>-317.58822765799522</v>
      </c>
      <c r="AB77">
        <v>-379</v>
      </c>
      <c r="AC77">
        <f t="shared" si="20"/>
        <v>-662</v>
      </c>
      <c r="AE77">
        <f t="shared" si="34"/>
        <v>-156.30000000000001</v>
      </c>
      <c r="AF77">
        <f t="shared" si="28"/>
        <v>-1135.1390953479327</v>
      </c>
      <c r="AG77">
        <f t="shared" si="29"/>
        <v>-335.62403521653005</v>
      </c>
    </row>
    <row r="78" spans="1:33" x14ac:dyDescent="0.3">
      <c r="A78">
        <f t="shared" si="30"/>
        <v>108</v>
      </c>
      <c r="B78">
        <f t="shared" si="22"/>
        <v>-271.63232978739808</v>
      </c>
      <c r="C78">
        <f t="shared" si="23"/>
        <v>1271.0054386483948</v>
      </c>
      <c r="K78">
        <v>190</v>
      </c>
      <c r="L78">
        <f t="shared" si="31"/>
        <v>-1118</v>
      </c>
      <c r="N78">
        <f t="shared" si="32"/>
        <v>0</v>
      </c>
      <c r="O78">
        <f t="shared" si="24"/>
        <v>368</v>
      </c>
      <c r="P78">
        <f t="shared" si="25"/>
        <v>0</v>
      </c>
      <c r="X78">
        <f t="shared" si="33"/>
        <v>205</v>
      </c>
      <c r="Y78">
        <f t="shared" si="26"/>
        <v>-571.14512549890571</v>
      </c>
      <c r="Z78">
        <f t="shared" si="27"/>
        <v>-330.04334636399761</v>
      </c>
      <c r="AB78">
        <v>-379</v>
      </c>
      <c r="AC78">
        <f t="shared" si="20"/>
        <v>-663</v>
      </c>
      <c r="AE78">
        <f t="shared" si="34"/>
        <v>-157.30000000000001</v>
      </c>
      <c r="AF78">
        <f t="shared" si="28"/>
        <v>-1139.9417894990111</v>
      </c>
      <c r="AG78">
        <f t="shared" si="29"/>
        <v>-324.4613070994867</v>
      </c>
    </row>
    <row r="79" spans="1:33" x14ac:dyDescent="0.3">
      <c r="A79">
        <f t="shared" si="30"/>
        <v>107</v>
      </c>
      <c r="B79">
        <f t="shared" si="22"/>
        <v>-249.39884047887193</v>
      </c>
      <c r="C79">
        <f t="shared" si="23"/>
        <v>1277.9923877056976</v>
      </c>
      <c r="K79">
        <v>190</v>
      </c>
      <c r="L79">
        <f t="shared" si="31"/>
        <v>-1117</v>
      </c>
      <c r="N79">
        <f t="shared" si="32"/>
        <v>1</v>
      </c>
      <c r="O79">
        <f t="shared" si="24"/>
        <v>367.96530969454147</v>
      </c>
      <c r="P79">
        <f t="shared" si="25"/>
        <v>3.977131613585053</v>
      </c>
      <c r="X79">
        <f t="shared" si="33"/>
        <v>206</v>
      </c>
      <c r="Y79">
        <f t="shared" si="26"/>
        <v>-565.27979362036842</v>
      </c>
      <c r="Z79">
        <f t="shared" si="27"/>
        <v>-342.39803257438643</v>
      </c>
      <c r="AB79">
        <v>-379</v>
      </c>
      <c r="AC79">
        <f t="shared" si="20"/>
        <v>-664</v>
      </c>
      <c r="AE79">
        <f t="shared" si="34"/>
        <v>-158.30000000000001</v>
      </c>
      <c r="AF79">
        <f t="shared" si="28"/>
        <v>-1144.5490352035313</v>
      </c>
      <c r="AG79">
        <f t="shared" si="29"/>
        <v>-313.21650131450252</v>
      </c>
    </row>
    <row r="80" spans="1:33" x14ac:dyDescent="0.3">
      <c r="A80">
        <f t="shared" si="30"/>
        <v>106</v>
      </c>
      <c r="B80">
        <f t="shared" si="22"/>
        <v>-227.04685674296513</v>
      </c>
      <c r="C80">
        <f t="shared" si="23"/>
        <v>1284.5904424971834</v>
      </c>
      <c r="K80">
        <v>190</v>
      </c>
      <c r="L80">
        <f t="shared" si="31"/>
        <v>-1116</v>
      </c>
      <c r="N80">
        <f t="shared" si="32"/>
        <v>2</v>
      </c>
      <c r="O80">
        <f t="shared" si="24"/>
        <v>367.86124933445808</v>
      </c>
      <c r="P80">
        <f t="shared" si="25"/>
        <v>7.9530529823409504</v>
      </c>
      <c r="X80">
        <f t="shared" si="33"/>
        <v>207</v>
      </c>
      <c r="Y80">
        <f t="shared" si="26"/>
        <v>-559.19984444819602</v>
      </c>
      <c r="Z80">
        <f t="shared" si="27"/>
        <v>-354.64852674671948</v>
      </c>
      <c r="AB80">
        <v>-379</v>
      </c>
      <c r="AC80">
        <f t="shared" si="20"/>
        <v>-665</v>
      </c>
      <c r="AE80">
        <f t="shared" si="34"/>
        <v>-159.30000000000001</v>
      </c>
      <c r="AF80">
        <f t="shared" si="28"/>
        <v>-1148.9594304723635</v>
      </c>
      <c r="AG80">
        <f t="shared" si="29"/>
        <v>-301.89303966638045</v>
      </c>
    </row>
    <row r="81" spans="1:33" x14ac:dyDescent="0.3">
      <c r="A81">
        <f t="shared" si="30"/>
        <v>105</v>
      </c>
      <c r="B81">
        <f t="shared" si="22"/>
        <v>-204.58318030900523</v>
      </c>
      <c r="C81">
        <f t="shared" si="23"/>
        <v>1290.7975952286756</v>
      </c>
      <c r="K81">
        <v>190</v>
      </c>
      <c r="L81">
        <f t="shared" si="31"/>
        <v>-1115</v>
      </c>
      <c r="N81">
        <f t="shared" si="32"/>
        <v>3</v>
      </c>
      <c r="O81">
        <f t="shared" si="24"/>
        <v>367.68785058541357</v>
      </c>
      <c r="P81">
        <f t="shared" si="25"/>
        <v>11.926554229717153</v>
      </c>
      <c r="X81">
        <f t="shared" si="33"/>
        <v>208</v>
      </c>
      <c r="Y81">
        <f t="shared" si="26"/>
        <v>-552.90712811654612</v>
      </c>
      <c r="Z81">
        <f t="shared" si="27"/>
        <v>-366.7911010442869</v>
      </c>
      <c r="AB81">
        <v>-379</v>
      </c>
      <c r="AC81">
        <f t="shared" si="20"/>
        <v>-666</v>
      </c>
      <c r="AE81">
        <f t="shared" si="34"/>
        <v>-160.30000000000001</v>
      </c>
      <c r="AF81">
        <f t="shared" si="28"/>
        <v>-1153.1716332181472</v>
      </c>
      <c r="AG81">
        <f t="shared" si="29"/>
        <v>-290.49436789497452</v>
      </c>
    </row>
    <row r="82" spans="1:33" x14ac:dyDescent="0.3">
      <c r="A82">
        <f t="shared" si="30"/>
        <v>104</v>
      </c>
      <c r="B82">
        <f t="shared" si="22"/>
        <v>-182.01464689451274</v>
      </c>
      <c r="C82">
        <f t="shared" si="23"/>
        <v>1296.6119570578555</v>
      </c>
      <c r="K82">
        <v>190</v>
      </c>
      <c r="L82">
        <f t="shared" si="31"/>
        <v>-1114</v>
      </c>
      <c r="N82">
        <f t="shared" si="32"/>
        <v>4</v>
      </c>
      <c r="O82">
        <f t="shared" si="24"/>
        <v>367.44516621280769</v>
      </c>
      <c r="P82">
        <f t="shared" si="25"/>
        <v>15.896426215608303</v>
      </c>
      <c r="X82">
        <f t="shared" si="33"/>
        <v>209</v>
      </c>
      <c r="Y82">
        <f t="shared" si="26"/>
        <v>-546.40355950481967</v>
      </c>
      <c r="Z82">
        <f t="shared" si="27"/>
        <v>-378.82206047049783</v>
      </c>
      <c r="AB82">
        <v>-379</v>
      </c>
      <c r="AC82">
        <f t="shared" si="20"/>
        <v>-667</v>
      </c>
      <c r="AE82">
        <f t="shared" si="34"/>
        <v>-161.30000000000001</v>
      </c>
      <c r="AF82">
        <f t="shared" si="28"/>
        <v>-1157.1843616636902</v>
      </c>
      <c r="AG82">
        <f t="shared" si="29"/>
        <v>-279.02395462664998</v>
      </c>
    </row>
    <row r="83" spans="1:33" x14ac:dyDescent="0.3">
      <c r="A83">
        <f t="shared" si="30"/>
        <v>103</v>
      </c>
      <c r="B83">
        <f t="shared" si="22"/>
        <v>-159.34812412508279</v>
      </c>
      <c r="C83">
        <f t="shared" si="23"/>
        <v>1302.0317586690403</v>
      </c>
      <c r="K83">
        <v>190</v>
      </c>
      <c r="L83">
        <f t="shared" si="31"/>
        <v>-1113</v>
      </c>
      <c r="N83">
        <f t="shared" si="32"/>
        <v>5</v>
      </c>
      <c r="O83">
        <f t="shared" si="24"/>
        <v>367.13327006571956</v>
      </c>
      <c r="P83">
        <f t="shared" si="25"/>
        <v>19.861460904296667</v>
      </c>
      <c r="X83">
        <f t="shared" si="33"/>
        <v>210</v>
      </c>
      <c r="Y83">
        <f t="shared" si="26"/>
        <v>-539.69111765496166</v>
      </c>
      <c r="Z83">
        <f t="shared" si="27"/>
        <v>-390.73774399326862</v>
      </c>
      <c r="AB83">
        <v>-379</v>
      </c>
      <c r="AC83">
        <f t="shared" si="20"/>
        <v>-668</v>
      </c>
      <c r="AE83">
        <f t="shared" si="34"/>
        <v>-162.30000000000001</v>
      </c>
      <c r="AF83">
        <f t="shared" si="28"/>
        <v>-1160.996394732015</v>
      </c>
      <c r="AG83">
        <f t="shared" si="29"/>
        <v>-267.48529031877445</v>
      </c>
    </row>
    <row r="84" spans="1:33" x14ac:dyDescent="0.3">
      <c r="A84">
        <f t="shared" si="30"/>
        <v>102</v>
      </c>
      <c r="B84">
        <f t="shared" si="22"/>
        <v>-136.5905094445622</v>
      </c>
      <c r="C84">
        <f t="shared" si="23"/>
        <v>1307.0553508115856</v>
      </c>
      <c r="K84">
        <v>190</v>
      </c>
      <c r="L84">
        <f t="shared" si="31"/>
        <v>-1112</v>
      </c>
      <c r="N84">
        <f t="shared" si="32"/>
        <v>6</v>
      </c>
      <c r="O84">
        <f t="shared" si="24"/>
        <v>366.75225705443523</v>
      </c>
      <c r="P84">
        <f t="shared" si="25"/>
        <v>23.820451732058519</v>
      </c>
      <c r="X84">
        <f t="shared" si="33"/>
        <v>211</v>
      </c>
      <c r="Y84">
        <f t="shared" si="26"/>
        <v>-532.77184516923592</v>
      </c>
      <c r="Z84">
        <f t="shared" si="27"/>
        <v>-402.5345256590814</v>
      </c>
      <c r="AB84">
        <v>-379</v>
      </c>
      <c r="AC84">
        <f t="shared" si="20"/>
        <v>-669</v>
      </c>
      <c r="AE84">
        <f t="shared" si="34"/>
        <v>-163.30000000000001</v>
      </c>
      <c r="AF84">
        <f t="shared" si="28"/>
        <v>-1164.6065724179316</v>
      </c>
      <c r="AG84">
        <f t="shared" si="29"/>
        <v>-255.8818861975721</v>
      </c>
    </row>
    <row r="85" spans="1:33" x14ac:dyDescent="0.3">
      <c r="A85">
        <f t="shared" si="30"/>
        <v>101</v>
      </c>
      <c r="B85">
        <f t="shared" si="22"/>
        <v>-113.74872801615055</v>
      </c>
      <c r="C85">
        <f t="shared" si="23"/>
        <v>1311.6812048017557</v>
      </c>
      <c r="K85">
        <v>190</v>
      </c>
      <c r="L85">
        <f t="shared" si="31"/>
        <v>-1111</v>
      </c>
      <c r="N85">
        <f t="shared" si="32"/>
        <v>7</v>
      </c>
      <c r="O85">
        <f t="shared" si="24"/>
        <v>366.30224312156651</v>
      </c>
      <c r="P85">
        <f t="shared" si="25"/>
        <v>27.772193974322615</v>
      </c>
      <c r="X85">
        <f t="shared" si="33"/>
        <v>212</v>
      </c>
      <c r="Y85">
        <f t="shared" si="26"/>
        <v>-525.64784758866131</v>
      </c>
      <c r="Z85">
        <f t="shared" si="27"/>
        <v>-414.20881569636134</v>
      </c>
      <c r="AB85">
        <v>-379</v>
      </c>
      <c r="AC85">
        <f t="shared" si="20"/>
        <v>-670</v>
      </c>
      <c r="AE85">
        <f t="shared" si="34"/>
        <v>-164.3</v>
      </c>
      <c r="AF85">
        <f t="shared" si="28"/>
        <v>-1168.0137961410314</v>
      </c>
      <c r="AG85">
        <f t="shared" si="29"/>
        <v>-244.21727318965023</v>
      </c>
    </row>
    <row r="86" spans="1:33" x14ac:dyDescent="0.3">
      <c r="A86">
        <f t="shared" si="30"/>
        <v>100</v>
      </c>
      <c r="B86">
        <f t="shared" si="22"/>
        <v>-90.829730615067433</v>
      </c>
      <c r="C86">
        <f t="shared" si="23"/>
        <v>1315.9079129879019</v>
      </c>
      <c r="K86">
        <v>190</v>
      </c>
      <c r="L86">
        <f t="shared" si="31"/>
        <v>-1110</v>
      </c>
      <c r="N86">
        <f t="shared" si="32"/>
        <v>8</v>
      </c>
      <c r="O86">
        <f t="shared" si="24"/>
        <v>365.78336520676947</v>
      </c>
      <c r="P86">
        <f t="shared" si="25"/>
        <v>31.715485112268983</v>
      </c>
      <c r="X86">
        <f t="shared" ref="X86:X95" si="35">X85+1</f>
        <v>213</v>
      </c>
      <c r="Y86">
        <f t="shared" si="26"/>
        <v>-518.32129275229192</v>
      </c>
      <c r="Z86">
        <f t="shared" ref="Z86:Z95" si="36">0+784*SIN(X86*3.14/180)</f>
        <v>-425.75706160785069</v>
      </c>
      <c r="AB86">
        <v>-379</v>
      </c>
      <c r="AC86">
        <f t="shared" si="20"/>
        <v>-671</v>
      </c>
      <c r="AE86">
        <f t="shared" si="34"/>
        <v>-165.3</v>
      </c>
      <c r="AF86">
        <f t="shared" si="28"/>
        <v>-1171.2170290799831</v>
      </c>
      <c r="AG86">
        <f t="shared" si="29"/>
        <v>-232.49500084753831</v>
      </c>
    </row>
    <row r="87" spans="1:33" x14ac:dyDescent="0.3">
      <c r="A87">
        <f t="shared" si="30"/>
        <v>99</v>
      </c>
      <c r="B87">
        <f t="shared" si="22"/>
        <v>-67.840491513423416</v>
      </c>
      <c r="C87">
        <f t="shared" si="23"/>
        <v>1319.7341891788128</v>
      </c>
      <c r="K87">
        <v>190</v>
      </c>
      <c r="L87">
        <f t="shared" si="31"/>
        <v>-1109</v>
      </c>
      <c r="N87">
        <f t="shared" si="32"/>
        <v>9</v>
      </c>
      <c r="O87">
        <f t="shared" si="24"/>
        <v>365.19578120507362</v>
      </c>
      <c r="P87">
        <f t="shared" si="25"/>
        <v>35.649125198756501</v>
      </c>
      <c r="X87">
        <f t="shared" si="35"/>
        <v>214</v>
      </c>
      <c r="Y87">
        <f t="shared" si="26"/>
        <v>-510.79441013754149</v>
      </c>
      <c r="Z87">
        <f t="shared" si="36"/>
        <v>-437.17574925163609</v>
      </c>
      <c r="AB87">
        <v>-379</v>
      </c>
      <c r="AC87">
        <f t="shared" ref="AC87:AC150" si="37">AC86-1</f>
        <v>-672</v>
      </c>
      <c r="AE87">
        <f t="shared" si="34"/>
        <v>-166.3</v>
      </c>
      <c r="AF87">
        <f t="shared" si="28"/>
        <v>-1174.2152964880399</v>
      </c>
      <c r="AG87">
        <f t="shared" si="29"/>
        <v>-220.71863626955371</v>
      </c>
    </row>
    <row r="88" spans="1:33" x14ac:dyDescent="0.3">
      <c r="A88">
        <f t="shared" si="30"/>
        <v>98</v>
      </c>
      <c r="B88">
        <f t="shared" si="22"/>
        <v>-44.788006357943971</v>
      </c>
      <c r="C88">
        <f t="shared" si="23"/>
        <v>1323.1588690351043</v>
      </c>
      <c r="K88">
        <v>190</v>
      </c>
      <c r="L88">
        <f t="shared" si="31"/>
        <v>-1108</v>
      </c>
      <c r="N88">
        <f t="shared" si="32"/>
        <v>10</v>
      </c>
      <c r="O88">
        <f t="shared" si="24"/>
        <v>364.53966991883419</v>
      </c>
      <c r="P88">
        <f t="shared" si="25"/>
        <v>39.571917223467935</v>
      </c>
      <c r="X88">
        <f t="shared" si="35"/>
        <v>215</v>
      </c>
      <c r="Y88">
        <f t="shared" si="26"/>
        <v>-503.06949018175328</v>
      </c>
      <c r="Z88">
        <f t="shared" si="36"/>
        <v>-448.46140391050375</v>
      </c>
      <c r="AB88">
        <v>-379</v>
      </c>
      <c r="AC88">
        <f t="shared" si="37"/>
        <v>-673</v>
      </c>
      <c r="AE88">
        <f t="shared" si="34"/>
        <v>-167.3</v>
      </c>
      <c r="AF88">
        <f t="shared" si="28"/>
        <v>-1177.0076859896565</v>
      </c>
      <c r="AG88">
        <f t="shared" si="29"/>
        <v>-208.89176301433125</v>
      </c>
    </row>
    <row r="89" spans="1:33" x14ac:dyDescent="0.3">
      <c r="A89">
        <f t="shared" si="30"/>
        <v>97</v>
      </c>
      <c r="B89">
        <f t="shared" si="22"/>
        <v>-21.679290041186846</v>
      </c>
      <c r="C89">
        <f t="shared" si="23"/>
        <v>1326.1809104235281</v>
      </c>
      <c r="K89">
        <v>190</v>
      </c>
      <c r="L89">
        <f t="shared" si="31"/>
        <v>-1107</v>
      </c>
      <c r="N89">
        <f t="shared" si="32"/>
        <v>11</v>
      </c>
      <c r="O89">
        <f t="shared" si="24"/>
        <v>363.81523100332254</v>
      </c>
      <c r="P89">
        <f t="shared" si="25"/>
        <v>43.482667477161307</v>
      </c>
      <c r="X89">
        <f t="shared" si="35"/>
        <v>216</v>
      </c>
      <c r="Y89">
        <f t="shared" si="26"/>
        <v>-495.14888358521534</v>
      </c>
      <c r="Z89">
        <f t="shared" si="36"/>
        <v>-459.6105913493015</v>
      </c>
      <c r="AB89">
        <v>-379</v>
      </c>
      <c r="AC89">
        <f t="shared" si="37"/>
        <v>-674</v>
      </c>
      <c r="AE89">
        <f t="shared" si="34"/>
        <v>-168.3</v>
      </c>
      <c r="AF89">
        <f t="shared" si="28"/>
        <v>-1179.5933478581239</v>
      </c>
      <c r="AG89">
        <f t="shared" si="29"/>
        <v>-197.01798001034322</v>
      </c>
    </row>
    <row r="90" spans="1:33" x14ac:dyDescent="0.3">
      <c r="A90">
        <f t="shared" si="30"/>
        <v>96</v>
      </c>
      <c r="B90">
        <f t="shared" si="22"/>
        <v>1.4786254330949191</v>
      </c>
      <c r="C90">
        <f t="shared" si="23"/>
        <v>1328.7993937340937</v>
      </c>
      <c r="K90">
        <v>190</v>
      </c>
      <c r="L90">
        <f t="shared" si="31"/>
        <v>-1106</v>
      </c>
      <c r="N90">
        <f t="shared" si="32"/>
        <v>12</v>
      </c>
      <c r="O90">
        <f t="shared" si="24"/>
        <v>363.02268490597078</v>
      </c>
      <c r="P90">
        <f t="shared" si="25"/>
        <v>47.380185914916673</v>
      </c>
      <c r="X90">
        <f t="shared" si="35"/>
        <v>217</v>
      </c>
      <c r="Y90">
        <f t="shared" si="26"/>
        <v>-487.03500059584258</v>
      </c>
      <c r="Z90">
        <f t="shared" si="36"/>
        <v>-470.61991885997742</v>
      </c>
      <c r="AB90">
        <v>-379</v>
      </c>
      <c r="AC90">
        <f t="shared" si="37"/>
        <v>-675</v>
      </c>
      <c r="AE90">
        <f t="shared" si="34"/>
        <v>-169.3</v>
      </c>
      <c r="AF90">
        <f t="shared" si="28"/>
        <v>-1181.9714952741438</v>
      </c>
      <c r="AG90">
        <f t="shared" si="29"/>
        <v>-185.10090046074279</v>
      </c>
    </row>
    <row r="91" spans="1:33" x14ac:dyDescent="0.3">
      <c r="A91">
        <f t="shared" si="30"/>
        <v>95</v>
      </c>
      <c r="B91">
        <f t="shared" si="22"/>
        <v>24.678693089799935</v>
      </c>
      <c r="C91">
        <f t="shared" si="23"/>
        <v>1331.0135221599078</v>
      </c>
      <c r="K91">
        <v>190</v>
      </c>
      <c r="L91">
        <f t="shared" si="31"/>
        <v>-1105</v>
      </c>
      <c r="N91">
        <f t="shared" si="32"/>
        <v>13</v>
      </c>
      <c r="O91">
        <f t="shared" si="24"/>
        <v>362.16227279928961</v>
      </c>
      <c r="P91">
        <f t="shared" si="25"/>
        <v>51.263286518267918</v>
      </c>
      <c r="X91">
        <f t="shared" si="35"/>
        <v>218</v>
      </c>
      <c r="Y91">
        <f t="shared" si="26"/>
        <v>-478.73031027573427</v>
      </c>
      <c r="Z91">
        <f t="shared" si="36"/>
        <v>-481.48603629398605</v>
      </c>
      <c r="AB91">
        <v>-379</v>
      </c>
      <c r="AC91">
        <f t="shared" si="37"/>
        <v>-676</v>
      </c>
      <c r="AE91">
        <f t="shared" si="34"/>
        <v>-170.3</v>
      </c>
      <c r="AF91">
        <f t="shared" si="28"/>
        <v>-1184.1414045652575</v>
      </c>
      <c r="AG91">
        <f t="shared" si="29"/>
        <v>-173.14415074386019</v>
      </c>
    </row>
    <row r="92" spans="1:33" x14ac:dyDescent="0.3">
      <c r="A92">
        <f t="shared" si="30"/>
        <v>94</v>
      </c>
      <c r="B92">
        <f t="shared" si="22"/>
        <v>47.913853126878564</v>
      </c>
      <c r="C92">
        <f t="shared" si="23"/>
        <v>1332.822621939642</v>
      </c>
      <c r="K92">
        <v>190</v>
      </c>
      <c r="L92">
        <f t="shared" si="31"/>
        <v>-1104</v>
      </c>
      <c r="N92">
        <f t="shared" si="32"/>
        <v>14</v>
      </c>
      <c r="O92">
        <f t="shared" si="24"/>
        <v>361.2342565074789</v>
      </c>
      <c r="P92">
        <f t="shared" si="25"/>
        <v>55.130787656109305</v>
      </c>
      <c r="X92">
        <f t="shared" si="35"/>
        <v>219</v>
      </c>
      <c r="Y92">
        <f t="shared" si="26"/>
        <v>-470.23733974983747</v>
      </c>
      <c r="Z92">
        <f t="shared" si="36"/>
        <v>-492.20563708174001</v>
      </c>
      <c r="AB92">
        <v>-379</v>
      </c>
      <c r="AC92">
        <f t="shared" si="37"/>
        <v>-677</v>
      </c>
      <c r="AE92">
        <f t="shared" si="34"/>
        <v>-171.3</v>
      </c>
      <c r="AF92">
        <f t="shared" si="28"/>
        <v>-1186.1024154260604</v>
      </c>
      <c r="AG92">
        <f t="shared" si="29"/>
        <v>-161.15136930969572</v>
      </c>
    </row>
    <row r="93" spans="1:33" x14ac:dyDescent="0.3">
      <c r="A93">
        <f t="shared" si="30"/>
        <v>93</v>
      </c>
      <c r="B93">
        <f t="shared" si="22"/>
        <v>71.177035063637206</v>
      </c>
      <c r="C93">
        <f t="shared" si="23"/>
        <v>1334.2261425625597</v>
      </c>
      <c r="K93">
        <v>190</v>
      </c>
      <c r="L93">
        <f t="shared" si="31"/>
        <v>-1103</v>
      </c>
      <c r="N93">
        <f t="shared" si="32"/>
        <v>15</v>
      </c>
      <c r="O93">
        <f t="shared" si="24"/>
        <v>360.23891842675488</v>
      </c>
      <c r="P93">
        <f t="shared" si="25"/>
        <v>58.981512444266855</v>
      </c>
      <c r="X93">
        <f t="shared" si="35"/>
        <v>220</v>
      </c>
      <c r="Y93">
        <f t="shared" si="26"/>
        <v>-461.55867343693978</v>
      </c>
      <c r="Z93">
        <f t="shared" si="36"/>
        <v>-502.77545923880302</v>
      </c>
      <c r="AB93">
        <v>-379</v>
      </c>
      <c r="AC93">
        <f t="shared" si="37"/>
        <v>-678</v>
      </c>
      <c r="AE93">
        <f t="shared" si="34"/>
        <v>-172.3</v>
      </c>
      <c r="AF93">
        <f t="shared" si="28"/>
        <v>-1187.8539311191334</v>
      </c>
      <c r="AG93">
        <f t="shared" si="29"/>
        <v>-149.12620557273345</v>
      </c>
    </row>
    <row r="94" spans="1:33" x14ac:dyDescent="0.3">
      <c r="A94">
        <f t="shared" si="30"/>
        <v>92</v>
      </c>
      <c r="B94">
        <f t="shared" si="22"/>
        <v>94.46115989229294</v>
      </c>
      <c r="C94">
        <f t="shared" si="23"/>
        <v>1335.2236569360373</v>
      </c>
      <c r="K94">
        <v>190</v>
      </c>
      <c r="L94">
        <f t="shared" si="31"/>
        <v>-1102</v>
      </c>
      <c r="N94">
        <f t="shared" si="32"/>
        <v>16</v>
      </c>
      <c r="O94">
        <f t="shared" si="24"/>
        <v>359.17656143941616</v>
      </c>
      <c r="P94">
        <f t="shared" si="25"/>
        <v>62.814289103625335</v>
      </c>
      <c r="X94">
        <f t="shared" si="35"/>
        <v>221</v>
      </c>
      <c r="Y94">
        <f t="shared" si="26"/>
        <v>-452.69695226322881</v>
      </c>
      <c r="Z94">
        <f t="shared" si="36"/>
        <v>-513.19228635851482</v>
      </c>
      <c r="AB94">
        <v>-379</v>
      </c>
      <c r="AC94">
        <f t="shared" si="37"/>
        <v>-679</v>
      </c>
      <c r="AE94">
        <f t="shared" si="34"/>
        <v>-173.3</v>
      </c>
      <c r="AF94">
        <f t="shared" si="28"/>
        <v>-1189.3954186566311</v>
      </c>
      <c r="AG94">
        <f t="shared" si="29"/>
        <v>-137.07231880142325</v>
      </c>
    </row>
    <row r="95" spans="1:33" x14ac:dyDescent="0.3">
      <c r="A95">
        <f t="shared" si="30"/>
        <v>91</v>
      </c>
      <c r="B95">
        <f t="shared" si="22"/>
        <v>117.75914223211969</v>
      </c>
      <c r="C95">
        <f t="shared" si="23"/>
        <v>1335.8148615155278</v>
      </c>
      <c r="K95">
        <v>190</v>
      </c>
      <c r="L95">
        <f t="shared" si="31"/>
        <v>-1101</v>
      </c>
      <c r="N95">
        <f t="shared" si="32"/>
        <v>17</v>
      </c>
      <c r="O95">
        <f t="shared" si="24"/>
        <v>358.04750882167684</v>
      </c>
      <c r="P95">
        <f t="shared" si="25"/>
        <v>66.627951316701683</v>
      </c>
      <c r="X95">
        <f t="shared" si="35"/>
        <v>222</v>
      </c>
      <c r="Y95">
        <f t="shared" si="26"/>
        <v>-443.65487285865515</v>
      </c>
      <c r="Z95">
        <f t="shared" si="36"/>
        <v>-523.45294859074681</v>
      </c>
      <c r="AB95">
        <v>-379</v>
      </c>
      <c r="AC95">
        <f t="shared" si="37"/>
        <v>-680</v>
      </c>
      <c r="AE95">
        <f t="shared" si="34"/>
        <v>-174.3</v>
      </c>
      <c r="AF95">
        <f t="shared" si="28"/>
        <v>-1190.7264089624696</v>
      </c>
      <c r="AG95">
        <f t="shared" si="29"/>
        <v>-124.99337700465983</v>
      </c>
    </row>
    <row r="96" spans="1:33" x14ac:dyDescent="0.3">
      <c r="A96">
        <f>A95-1</f>
        <v>90</v>
      </c>
      <c r="B96">
        <f t="shared" si="22"/>
        <v>141.06389248553964</v>
      </c>
      <c r="C96">
        <f t="shared" si="23"/>
        <v>1335.9995763969309</v>
      </c>
      <c r="K96">
        <v>190</v>
      </c>
      <c r="L96">
        <f t="shared" si="31"/>
        <v>-1100</v>
      </c>
      <c r="N96">
        <f t="shared" si="32"/>
        <v>18</v>
      </c>
      <c r="O96">
        <f t="shared" si="24"/>
        <v>356.85210414529286</v>
      </c>
      <c r="P96">
        <f t="shared" si="25"/>
        <v>70.42133858255653</v>
      </c>
      <c r="X96">
        <f t="shared" ref="X96:X101" si="38">X95+1</f>
        <v>223</v>
      </c>
      <c r="Y96">
        <f t="shared" si="26"/>
        <v>-434.43518673634674</v>
      </c>
      <c r="Z96">
        <f t="shared" ref="Z96:Z101" si="39">0+784*SIN(X96*3.14/180)</f>
        <v>-533.55432360648956</v>
      </c>
      <c r="AB96">
        <v>-379</v>
      </c>
      <c r="AC96">
        <f t="shared" si="37"/>
        <v>-681</v>
      </c>
      <c r="AE96">
        <f>-175</f>
        <v>-175</v>
      </c>
      <c r="AF96">
        <f t="shared" si="28"/>
        <v>-1191.5326368582846</v>
      </c>
      <c r="AG96">
        <f t="shared" si="29"/>
        <v>-116.52517803535883</v>
      </c>
    </row>
    <row r="97" spans="1:29" x14ac:dyDescent="0.3">
      <c r="A97">
        <f t="shared" ref="A97:A146" si="40">A96-1</f>
        <v>89</v>
      </c>
      <c r="B97">
        <f t="shared" si="22"/>
        <v>164.36831899549207</v>
      </c>
      <c r="C97">
        <f t="shared" si="23"/>
        <v>1335.7777453713375</v>
      </c>
      <c r="K97">
        <v>190</v>
      </c>
      <c r="L97">
        <f t="shared" si="31"/>
        <v>-1099</v>
      </c>
      <c r="N97">
        <f t="shared" si="32"/>
        <v>19</v>
      </c>
      <c r="O97">
        <f t="shared" si="24"/>
        <v>355.59071117301312</v>
      </c>
      <c r="P97">
        <f t="shared" si="25"/>
        <v>74.19329656993574</v>
      </c>
      <c r="X97">
        <f t="shared" si="38"/>
        <v>224</v>
      </c>
      <c r="Y97">
        <f t="shared" si="26"/>
        <v>-425.04069945531876</v>
      </c>
      <c r="Z97">
        <f t="shared" si="39"/>
        <v>-543.49333754798147</v>
      </c>
      <c r="AB97">
        <v>-379</v>
      </c>
      <c r="AC97">
        <f t="shared" si="37"/>
        <v>-682</v>
      </c>
    </row>
    <row r="98" spans="1:29" x14ac:dyDescent="0.3">
      <c r="A98">
        <f t="shared" si="40"/>
        <v>88</v>
      </c>
      <c r="B98">
        <f t="shared" si="22"/>
        <v>187.66533020343195</v>
      </c>
      <c r="C98">
        <f t="shared" si="23"/>
        <v>1335.1494359421338</v>
      </c>
      <c r="K98">
        <v>190</v>
      </c>
      <c r="L98">
        <f t="shared" si="31"/>
        <v>-1098</v>
      </c>
      <c r="N98">
        <f t="shared" si="32"/>
        <v>20</v>
      </c>
      <c r="O98">
        <f t="shared" si="24"/>
        <v>354.26371374788596</v>
      </c>
      <c r="P98">
        <f t="shared" si="25"/>
        <v>77.942677468534384</v>
      </c>
      <c r="X98">
        <f t="shared" si="38"/>
        <v>225</v>
      </c>
      <c r="Y98">
        <f t="shared" si="26"/>
        <v>-415.47426976674217</v>
      </c>
      <c r="Z98">
        <f t="shared" si="39"/>
        <v>-553.26696596408556</v>
      </c>
      <c r="AB98">
        <v>-379</v>
      </c>
      <c r="AC98">
        <f t="shared" si="37"/>
        <v>-683</v>
      </c>
    </row>
    <row r="99" spans="1:29" x14ac:dyDescent="0.3">
      <c r="A99">
        <f t="shared" si="40"/>
        <v>87</v>
      </c>
      <c r="B99">
        <f t="shared" si="22"/>
        <v>210.94783680729665</v>
      </c>
      <c r="C99">
        <f t="shared" si="23"/>
        <v>1334.11483930446</v>
      </c>
      <c r="K99">
        <v>190</v>
      </c>
      <c r="L99">
        <f t="shared" si="31"/>
        <v>-1097</v>
      </c>
      <c r="N99">
        <f t="shared" si="32"/>
        <v>21</v>
      </c>
      <c r="O99">
        <f t="shared" si="24"/>
        <v>352.87151567645549</v>
      </c>
      <c r="P99">
        <f t="shared" si="25"/>
        <v>81.668340338276579</v>
      </c>
      <c r="X99">
        <f t="shared" si="38"/>
        <v>226</v>
      </c>
      <c r="Y99">
        <f t="shared" si="26"/>
        <v>-405.73880874402016</v>
      </c>
      <c r="Z99">
        <f t="shared" si="39"/>
        <v>-562.87223473063386</v>
      </c>
      <c r="AB99">
        <v>-379</v>
      </c>
      <c r="AC99">
        <f t="shared" si="37"/>
        <v>-684</v>
      </c>
    </row>
    <row r="100" spans="1:29" x14ac:dyDescent="0.3">
      <c r="A100">
        <f t="shared" si="40"/>
        <v>86</v>
      </c>
      <c r="B100">
        <f t="shared" si="22"/>
        <v>234.20875391878889</v>
      </c>
      <c r="C100">
        <f t="shared" si="23"/>
        <v>1332.6742702870304</v>
      </c>
      <c r="K100">
        <v>190</v>
      </c>
      <c r="L100">
        <f t="shared" si="31"/>
        <v>-1096</v>
      </c>
      <c r="N100">
        <f t="shared" si="32"/>
        <v>22</v>
      </c>
      <c r="O100">
        <f t="shared" si="24"/>
        <v>351.41454060588262</v>
      </c>
      <c r="P100">
        <f t="shared" si="25"/>
        <v>85.369151456504525</v>
      </c>
      <c r="X100">
        <f t="shared" si="38"/>
        <v>227</v>
      </c>
      <c r="Y100">
        <f t="shared" si="26"/>
        <v>-395.83727889694853</v>
      </c>
      <c r="Z100">
        <f t="shared" si="39"/>
        <v>-572.30622095545471</v>
      </c>
      <c r="AB100">
        <v>-379</v>
      </c>
      <c r="AC100">
        <f t="shared" si="37"/>
        <v>-685</v>
      </c>
    </row>
    <row r="101" spans="1:29" x14ac:dyDescent="0.3">
      <c r="A101">
        <f t="shared" si="40"/>
        <v>85</v>
      </c>
      <c r="B101">
        <f t="shared" si="22"/>
        <v>257.44100321931347</v>
      </c>
      <c r="C101">
        <f t="shared" si="23"/>
        <v>1330.8281672563296</v>
      </c>
      <c r="K101">
        <v>190</v>
      </c>
      <c r="L101">
        <f t="shared" si="31"/>
        <v>-1095</v>
      </c>
      <c r="N101">
        <f t="shared" si="32"/>
        <v>23</v>
      </c>
      <c r="O101">
        <f t="shared" si="24"/>
        <v>349.8932318950292</v>
      </c>
      <c r="P101">
        <f t="shared" si="25"/>
        <v>89.04398466297144</v>
      </c>
      <c r="X101">
        <f t="shared" si="38"/>
        <v>228</v>
      </c>
      <c r="Y101">
        <f t="shared" si="26"/>
        <v>-385.77269327021884</v>
      </c>
      <c r="Z101">
        <f t="shared" si="39"/>
        <v>-581.56605386781337</v>
      </c>
      <c r="AB101">
        <v>-379</v>
      </c>
      <c r="AC101">
        <f t="shared" si="37"/>
        <v>-686</v>
      </c>
    </row>
    <row r="102" spans="1:29" x14ac:dyDescent="0.3">
      <c r="A102">
        <f t="shared" si="40"/>
        <v>84</v>
      </c>
      <c r="B102">
        <f t="shared" si="22"/>
        <v>280.63751511391706</v>
      </c>
      <c r="C102">
        <f t="shared" si="23"/>
        <v>1328.5770919832175</v>
      </c>
      <c r="K102">
        <v>190</v>
      </c>
      <c r="L102">
        <f t="shared" si="31"/>
        <v>-1094</v>
      </c>
      <c r="N102">
        <f t="shared" si="32"/>
        <v>24</v>
      </c>
      <c r="O102">
        <f t="shared" si="24"/>
        <v>348.30805247954322</v>
      </c>
      <c r="P102">
        <f t="shared" si="25"/>
        <v>92.69172170253313</v>
      </c>
      <c r="X102">
        <v>228.4</v>
      </c>
      <c r="Y102">
        <f t="shared" si="26"/>
        <v>-381.7018877917086</v>
      </c>
      <c r="Z102">
        <f>0+784*SIN(X102*3.14/180)</f>
        <v>-585.22059112318277</v>
      </c>
      <c r="AB102">
        <v>-379</v>
      </c>
      <c r="AC102">
        <f t="shared" si="37"/>
        <v>-687</v>
      </c>
    </row>
    <row r="103" spans="1:29" x14ac:dyDescent="0.3">
      <c r="A103">
        <f t="shared" si="40"/>
        <v>83</v>
      </c>
      <c r="B103">
        <f t="shared" si="22"/>
        <v>303.79123088257109</v>
      </c>
      <c r="C103">
        <f t="shared" si="23"/>
        <v>1325.9217294719822</v>
      </c>
      <c r="K103">
        <v>190</v>
      </c>
      <c r="L103">
        <f t="shared" si="31"/>
        <v>-1093</v>
      </c>
      <c r="N103">
        <f t="shared" si="32"/>
        <v>25</v>
      </c>
      <c r="O103">
        <f t="shared" si="24"/>
        <v>346.65948473098734</v>
      </c>
      <c r="P103">
        <f t="shared" si="25"/>
        <v>96.311252565433961</v>
      </c>
      <c r="AB103">
        <v>-379</v>
      </c>
      <c r="AC103">
        <f t="shared" si="37"/>
        <v>-688</v>
      </c>
    </row>
    <row r="104" spans="1:29" x14ac:dyDescent="0.3">
      <c r="A104">
        <f t="shared" si="40"/>
        <v>82</v>
      </c>
      <c r="B104">
        <f t="shared" si="22"/>
        <v>326.89510482814836</v>
      </c>
      <c r="C104">
        <f t="shared" si="23"/>
        <v>1322.8628877518922</v>
      </c>
      <c r="K104">
        <v>190</v>
      </c>
      <c r="L104">
        <f t="shared" si="31"/>
        <v>-1092</v>
      </c>
      <c r="N104">
        <f t="shared" si="32"/>
        <v>26</v>
      </c>
      <c r="O104">
        <f t="shared" si="24"/>
        <v>344.94803031005239</v>
      </c>
      <c r="P104">
        <f t="shared" si="25"/>
        <v>99.901475825084063</v>
      </c>
      <c r="AB104">
        <v>-379</v>
      </c>
      <c r="AC104">
        <f t="shared" si="37"/>
        <v>-689</v>
      </c>
    </row>
    <row r="105" spans="1:29" x14ac:dyDescent="0.3">
      <c r="A105">
        <f t="shared" si="40"/>
        <v>81</v>
      </c>
      <c r="B105">
        <f t="shared" si="22"/>
        <v>349.94210642043492</v>
      </c>
      <c r="C105">
        <f t="shared" si="23"/>
        <v>1319.4014976313126</v>
      </c>
      <c r="K105">
        <v>190</v>
      </c>
      <c r="L105">
        <f t="shared" si="31"/>
        <v>-1091</v>
      </c>
      <c r="N105">
        <f t="shared" si="32"/>
        <v>27</v>
      </c>
      <c r="O105">
        <f t="shared" si="24"/>
        <v>343.17421001390187</v>
      </c>
      <c r="P105">
        <f t="shared" si="25"/>
        <v>103.46129897322429</v>
      </c>
      <c r="AB105">
        <v>-379</v>
      </c>
      <c r="AC105">
        <f t="shared" si="37"/>
        <v>-690</v>
      </c>
    </row>
    <row r="106" spans="1:29" x14ac:dyDescent="0.3">
      <c r="A106">
        <f t="shared" si="40"/>
        <v>80</v>
      </c>
      <c r="B106">
        <f t="shared" si="22"/>
        <v>372.92522243552531</v>
      </c>
      <c r="C106">
        <f t="shared" si="23"/>
        <v>1315.5386124144593</v>
      </c>
      <c r="K106">
        <v>190</v>
      </c>
      <c r="L106">
        <f t="shared" si="31"/>
        <v>-1090</v>
      </c>
      <c r="N106">
        <f t="shared" si="32"/>
        <v>28</v>
      </c>
      <c r="O106">
        <f t="shared" si="24"/>
        <v>341.33856361769284</v>
      </c>
      <c r="P106">
        <f t="shared" si="25"/>
        <v>106.98963875237754</v>
      </c>
      <c r="AB106">
        <v>-379</v>
      </c>
      <c r="AC106">
        <f t="shared" si="37"/>
        <v>-691</v>
      </c>
    </row>
    <row r="107" spans="1:29" x14ac:dyDescent="0.3">
      <c r="A107">
        <f t="shared" si="40"/>
        <v>79</v>
      </c>
      <c r="B107">
        <f t="shared" si="22"/>
        <v>395.8374590899557</v>
      </c>
      <c r="C107">
        <f t="shared" si="23"/>
        <v>1311.2754075808771</v>
      </c>
      <c r="K107">
        <v>190</v>
      </c>
      <c r="L107">
        <f t="shared" si="31"/>
        <v>-1089</v>
      </c>
      <c r="N107">
        <f t="shared" si="32"/>
        <v>29</v>
      </c>
      <c r="O107">
        <f t="shared" si="24"/>
        <v>339.44164971032183</v>
      </c>
      <c r="P107">
        <f t="shared" si="25"/>
        <v>110.48542148548509</v>
      </c>
      <c r="AB107">
        <v>-379</v>
      </c>
      <c r="AC107">
        <f t="shared" si="37"/>
        <v>-692</v>
      </c>
    </row>
    <row r="108" spans="1:29" x14ac:dyDescent="0.3">
      <c r="A108">
        <f t="shared" si="40"/>
        <v>78</v>
      </c>
      <c r="B108">
        <f t="shared" si="22"/>
        <v>418.67184416891604</v>
      </c>
      <c r="C108">
        <f t="shared" si="23"/>
        <v>1306.6131804277406</v>
      </c>
      <c r="K108">
        <v>190</v>
      </c>
      <c r="L108">
        <f t="shared" si="31"/>
        <v>-1088</v>
      </c>
      <c r="N108">
        <f t="shared" si="32"/>
        <v>30</v>
      </c>
      <c r="O108">
        <f t="shared" si="24"/>
        <v>337.48404552444555</v>
      </c>
      <c r="P108">
        <f t="shared" si="25"/>
        <v>113.94758340262734</v>
      </c>
      <c r="AB108">
        <v>-379</v>
      </c>
      <c r="AC108">
        <f t="shared" si="37"/>
        <v>-693</v>
      </c>
    </row>
    <row r="109" spans="1:29" x14ac:dyDescent="0.3">
      <c r="A109">
        <f t="shared" si="40"/>
        <v>77</v>
      </c>
      <c r="B109">
        <f t="shared" si="22"/>
        <v>441.42142914790355</v>
      </c>
      <c r="C109">
        <f t="shared" si="23"/>
        <v>1301.5533496750854</v>
      </c>
      <c r="K109">
        <v>190</v>
      </c>
      <c r="L109">
        <f t="shared" si="31"/>
        <v>-1087</v>
      </c>
      <c r="N109">
        <f t="shared" si="32"/>
        <v>31</v>
      </c>
      <c r="O109">
        <f t="shared" si="24"/>
        <v>335.46634676082874</v>
      </c>
      <c r="P109">
        <f t="shared" si="25"/>
        <v>117.37507096473021</v>
      </c>
      <c r="AB109">
        <v>-379</v>
      </c>
      <c r="AC109">
        <f t="shared" si="37"/>
        <v>-694</v>
      </c>
    </row>
    <row r="110" spans="1:29" x14ac:dyDescent="0.3">
      <c r="A110">
        <f t="shared" si="40"/>
        <v>76</v>
      </c>
      <c r="B110">
        <f t="shared" si="22"/>
        <v>464.07929130716411</v>
      </c>
      <c r="C110">
        <f t="shared" si="23"/>
        <v>1296.0974550340904</v>
      </c>
      <c r="K110">
        <v>190</v>
      </c>
      <c r="L110">
        <f t="shared" si="31"/>
        <v>-1086</v>
      </c>
      <c r="N110">
        <f t="shared" si="32"/>
        <v>32</v>
      </c>
      <c r="O110">
        <f t="shared" si="24"/>
        <v>333.38916740707168</v>
      </c>
      <c r="P110">
        <f t="shared" si="25"/>
        <v>120.76684118415778</v>
      </c>
      <c r="AB110">
        <v>-379</v>
      </c>
      <c r="AC110">
        <f t="shared" si="37"/>
        <v>-695</v>
      </c>
    </row>
    <row r="111" spans="1:29" x14ac:dyDescent="0.3">
      <c r="A111">
        <f t="shared" si="40"/>
        <v>75</v>
      </c>
      <c r="B111">
        <f t="shared" si="22"/>
        <v>486.63853583828273</v>
      </c>
      <c r="C111">
        <f t="shared" si="23"/>
        <v>1290.2471567385419</v>
      </c>
      <c r="K111">
        <v>190</v>
      </c>
      <c r="L111">
        <f t="shared" si="31"/>
        <v>-1085</v>
      </c>
      <c r="N111">
        <f t="shared" si="32"/>
        <v>33</v>
      </c>
      <c r="O111">
        <f t="shared" si="24"/>
        <v>331.25313955077331</v>
      </c>
      <c r="P111">
        <f t="shared" si="25"/>
        <v>124.12186194209471</v>
      </c>
      <c r="AB111">
        <v>-379</v>
      </c>
      <c r="AC111">
        <f t="shared" si="37"/>
        <v>-696</v>
      </c>
    </row>
    <row r="112" spans="1:29" x14ac:dyDescent="0.3">
      <c r="A112">
        <f t="shared" si="40"/>
        <v>74</v>
      </c>
      <c r="B112">
        <f t="shared" si="22"/>
        <v>509.092297942279</v>
      </c>
      <c r="C112">
        <f t="shared" si="23"/>
        <v>1284.0042350396232</v>
      </c>
      <c r="K112">
        <v>190</v>
      </c>
      <c r="L112">
        <f t="shared" si="31"/>
        <v>-1084</v>
      </c>
      <c r="N112">
        <f t="shared" si="32"/>
        <v>34</v>
      </c>
      <c r="O112">
        <f t="shared" si="24"/>
        <v>329.05891318718625</v>
      </c>
      <c r="P112">
        <f t="shared" si="25"/>
        <v>127.43911230262073</v>
      </c>
      <c r="AB112">
        <v>-379</v>
      </c>
      <c r="AC112">
        <f t="shared" si="37"/>
        <v>-697</v>
      </c>
    </row>
    <row r="113" spans="1:29" x14ac:dyDescent="0.3">
      <c r="A113">
        <f t="shared" si="40"/>
        <v>73</v>
      </c>
      <c r="B113">
        <f t="shared" si="22"/>
        <v>531.43374491857389</v>
      </c>
      <c r="C113">
        <f t="shared" si="23"/>
        <v>1277.3705896641823</v>
      </c>
      <c r="K113">
        <v>190</v>
      </c>
      <c r="L113">
        <f t="shared" si="31"/>
        <v>-1083</v>
      </c>
      <c r="N113">
        <f t="shared" si="32"/>
        <v>35</v>
      </c>
      <c r="O113">
        <f t="shared" si="24"/>
        <v>326.80715602142271</v>
      </c>
      <c r="P113">
        <f t="shared" si="25"/>
        <v>130.71758282338237</v>
      </c>
      <c r="AB113">
        <v>-379</v>
      </c>
      <c r="AC113">
        <f t="shared" si="37"/>
        <v>-698</v>
      </c>
    </row>
    <row r="114" spans="1:29" x14ac:dyDescent="0.3">
      <c r="A114">
        <f t="shared" si="40"/>
        <v>72</v>
      </c>
      <c r="B114">
        <f t="shared" si="22"/>
        <v>553.6560782441843</v>
      </c>
      <c r="C114">
        <f t="shared" si="23"/>
        <v>1270.3482392366438</v>
      </c>
      <c r="K114">
        <v>190</v>
      </c>
      <c r="L114">
        <f t="shared" si="31"/>
        <v>-1082</v>
      </c>
      <c r="N114">
        <f t="shared" si="32"/>
        <v>36</v>
      </c>
      <c r="O114">
        <f t="shared" si="24"/>
        <v>324.49855326527137</v>
      </c>
      <c r="P114">
        <f t="shared" si="25"/>
        <v>133.95627586276734</v>
      </c>
      <c r="AB114">
        <v>-379</v>
      </c>
      <c r="AC114">
        <f t="shared" si="37"/>
        <v>-699</v>
      </c>
    </row>
    <row r="115" spans="1:29" x14ac:dyDescent="0.3">
      <c r="A115">
        <f t="shared" si="40"/>
        <v>71</v>
      </c>
      <c r="B115">
        <f t="shared" si="22"/>
        <v>575.75253564252239</v>
      </c>
      <c r="C115">
        <f t="shared" si="23"/>
        <v>1262.9393206647389</v>
      </c>
      <c r="K115">
        <v>190</v>
      </c>
      <c r="L115">
        <f t="shared" si="31"/>
        <v>-1081</v>
      </c>
      <c r="N115">
        <f t="shared" si="32"/>
        <v>37</v>
      </c>
      <c r="O115">
        <f t="shared" si="24"/>
        <v>322.13380742868645</v>
      </c>
      <c r="P115">
        <f t="shared" si="25"/>
        <v>137.15420588348778</v>
      </c>
      <c r="AB115">
        <v>-379</v>
      </c>
      <c r="AC115">
        <f t="shared" si="37"/>
        <v>-700</v>
      </c>
    </row>
    <row r="116" spans="1:29" x14ac:dyDescent="0.3">
      <c r="A116">
        <f t="shared" si="40"/>
        <v>70</v>
      </c>
      <c r="B116">
        <f t="shared" si="22"/>
        <v>597.71639314116101</v>
      </c>
      <c r="C116">
        <f t="shared" si="23"/>
        <v>1255.1460884892429</v>
      </c>
      <c r="K116">
        <v>190</v>
      </c>
      <c r="L116">
        <f t="shared" si="31"/>
        <v>-1080</v>
      </c>
      <c r="N116">
        <f t="shared" si="32"/>
        <v>38</v>
      </c>
      <c r="O116">
        <f t="shared" si="24"/>
        <v>319.71363810601372</v>
      </c>
      <c r="P116">
        <f t="shared" si="25"/>
        <v>140.31039975248001</v>
      </c>
      <c r="AB116">
        <v>-379</v>
      </c>
      <c r="AC116">
        <f t="shared" si="37"/>
        <v>-701</v>
      </c>
    </row>
    <row r="117" spans="1:29" x14ac:dyDescent="0.3">
      <c r="A117">
        <f t="shared" si="40"/>
        <v>69</v>
      </c>
      <c r="B117">
        <f t="shared" si="22"/>
        <v>619.54096711794534</v>
      </c>
      <c r="C117">
        <f t="shared" si="23"/>
        <v>1246.9709141979158</v>
      </c>
      <c r="K117">
        <v>190</v>
      </c>
      <c r="L117">
        <f t="shared" si="31"/>
        <v>-1079</v>
      </c>
      <c r="N117">
        <f t="shared" si="32"/>
        <v>39</v>
      </c>
      <c r="O117">
        <f t="shared" si="24"/>
        <v>317.2387817570168</v>
      </c>
      <c r="P117">
        <f t="shared" si="25"/>
        <v>143.42389703702995</v>
      </c>
      <c r="AB117">
        <v>-379</v>
      </c>
      <c r="AC117">
        <f t="shared" si="37"/>
        <v>-702</v>
      </c>
    </row>
    <row r="118" spans="1:29" x14ac:dyDescent="0.3">
      <c r="A118">
        <f t="shared" si="40"/>
        <v>68</v>
      </c>
      <c r="B118">
        <f t="shared" si="22"/>
        <v>641.2196163348242</v>
      </c>
      <c r="C118">
        <f t="shared" si="23"/>
        <v>1238.4162855038574</v>
      </c>
      <c r="K118">
        <v>190</v>
      </c>
      <c r="L118">
        <f t="shared" si="31"/>
        <v>-1078</v>
      </c>
      <c r="N118">
        <f t="shared" si="32"/>
        <v>40</v>
      </c>
      <c r="O118">
        <f t="shared" si="24"/>
        <v>314.70999148277212</v>
      </c>
      <c r="P118">
        <f t="shared" si="25"/>
        <v>146.49375029703378</v>
      </c>
      <c r="AB118">
        <v>-379</v>
      </c>
      <c r="AC118">
        <f t="shared" si="37"/>
        <v>-703</v>
      </c>
    </row>
    <row r="119" spans="1:29" x14ac:dyDescent="0.3">
      <c r="A119">
        <f t="shared" si="40"/>
        <v>67</v>
      </c>
      <c r="B119">
        <f t="shared" si="22"/>
        <v>662.7457439587871</v>
      </c>
      <c r="C119">
        <f t="shared" si="23"/>
        <v>1229.4848055884929</v>
      </c>
      <c r="K119">
        <v>190</v>
      </c>
      <c r="L119">
        <f t="shared" si="31"/>
        <v>-1077</v>
      </c>
      <c r="N119">
        <f t="shared" si="32"/>
        <v>41</v>
      </c>
      <c r="O119">
        <f t="shared" si="24"/>
        <v>312.12803679649949</v>
      </c>
      <c r="P119">
        <f t="shared" si="25"/>
        <v>149.5190253733046</v>
      </c>
      <c r="AB119">
        <v>-379</v>
      </c>
      <c r="AC119">
        <f t="shared" si="37"/>
        <v>-704</v>
      </c>
    </row>
    <row r="120" spans="1:29" x14ac:dyDescent="0.3">
      <c r="A120">
        <f t="shared" si="40"/>
        <v>66</v>
      </c>
      <c r="B120">
        <f t="shared" si="22"/>
        <v>684.11279956928445</v>
      </c>
      <c r="C120">
        <f t="shared" si="23"/>
        <v>1220.1791923094229</v>
      </c>
      <c r="K120">
        <v>190</v>
      </c>
      <c r="L120">
        <f t="shared" si="31"/>
        <v>-1076</v>
      </c>
      <c r="N120">
        <f t="shared" si="32"/>
        <v>42</v>
      </c>
      <c r="O120">
        <f t="shared" si="24"/>
        <v>309.49370338939849</v>
      </c>
      <c r="P120">
        <f t="shared" si="25"/>
        <v>152.49880167183809</v>
      </c>
      <c r="AB120">
        <v>-379</v>
      </c>
      <c r="AC120">
        <f t="shared" si="37"/>
        <v>-705</v>
      </c>
    </row>
    <row r="121" spans="1:29" x14ac:dyDescent="0.3">
      <c r="A121">
        <f t="shared" si="40"/>
        <v>65</v>
      </c>
      <c r="B121">
        <f t="shared" si="22"/>
        <v>705.31428115152812</v>
      </c>
      <c r="C121">
        <f t="shared" si="23"/>
        <v>1210.5022773733765</v>
      </c>
      <c r="K121">
        <v>190</v>
      </c>
      <c r="L121">
        <f t="shared" si="31"/>
        <v>-1075</v>
      </c>
      <c r="N121">
        <f t="shared" si="32"/>
        <v>43</v>
      </c>
      <c r="O121">
        <f t="shared" si="24"/>
        <v>306.80779289156175</v>
      </c>
      <c r="P121">
        <f t="shared" si="25"/>
        <v>155.43217244395007</v>
      </c>
      <c r="AB121">
        <v>-379</v>
      </c>
      <c r="AC121">
        <f t="shared" si="37"/>
        <v>-706</v>
      </c>
    </row>
    <row r="122" spans="1:29" x14ac:dyDescent="0.3">
      <c r="A122">
        <f t="shared" si="40"/>
        <v>64</v>
      </c>
      <c r="B122">
        <f t="shared" si="22"/>
        <v>726.34373707505938</v>
      </c>
      <c r="C122">
        <f t="shared" si="23"/>
        <v>1200.4570054745207</v>
      </c>
      <c r="K122">
        <v>190</v>
      </c>
      <c r="L122">
        <f t="shared" si="31"/>
        <v>-1074</v>
      </c>
      <c r="N122">
        <f t="shared" si="32"/>
        <v>44</v>
      </c>
      <c r="O122">
        <f t="shared" si="24"/>
        <v>304.07112262803849</v>
      </c>
      <c r="P122">
        <f t="shared" si="25"/>
        <v>158.31824506220104</v>
      </c>
      <c r="AB122">
        <v>-379</v>
      </c>
      <c r="AC122">
        <f t="shared" si="37"/>
        <v>-707</v>
      </c>
    </row>
    <row r="123" spans="1:29" x14ac:dyDescent="0.3">
      <c r="A123">
        <f t="shared" si="40"/>
        <v>63</v>
      </c>
      <c r="B123">
        <f t="shared" si="22"/>
        <v>747.19476805698719</v>
      </c>
      <c r="C123">
        <f t="shared" si="23"/>
        <v>1190.0464333983869</v>
      </c>
      <c r="K123">
        <v>190</v>
      </c>
      <c r="L123">
        <f t="shared" si="31"/>
        <v>-1073</v>
      </c>
      <c r="N123">
        <f t="shared" si="32"/>
        <v>45</v>
      </c>
      <c r="O123">
        <f t="shared" si="24"/>
        <v>301.28452537012151</v>
      </c>
      <c r="P123">
        <f t="shared" si="25"/>
        <v>161.15614129202345</v>
      </c>
      <c r="AB123">
        <v>-379</v>
      </c>
      <c r="AC123">
        <f t="shared" si="37"/>
        <v>-708</v>
      </c>
    </row>
    <row r="124" spans="1:29" x14ac:dyDescent="0.3">
      <c r="A124">
        <f t="shared" si="40"/>
        <v>62</v>
      </c>
      <c r="B124">
        <f t="shared" si="22"/>
        <v>767.86102910929515</v>
      </c>
      <c r="C124">
        <f t="shared" si="23"/>
        <v>1179.2737290916884</v>
      </c>
      <c r="K124">
        <v>190</v>
      </c>
      <c r="L124">
        <f t="shared" si="31"/>
        <v>-1072</v>
      </c>
      <c r="N124">
        <f t="shared" si="32"/>
        <v>46</v>
      </c>
      <c r="O124">
        <f t="shared" si="24"/>
        <v>298.44884908193427</v>
      </c>
      <c r="P124">
        <f t="shared" si="25"/>
        <v>163.94499755896919</v>
      </c>
      <c r="AB124">
        <v>-379</v>
      </c>
      <c r="AC124">
        <f t="shared" si="37"/>
        <v>-709</v>
      </c>
    </row>
    <row r="125" spans="1:29" x14ac:dyDescent="0.3">
      <c r="A125">
        <f t="shared" si="40"/>
        <v>61</v>
      </c>
      <c r="B125">
        <f t="shared" si="22"/>
        <v>788.33623146962668</v>
      </c>
      <c r="C125">
        <f t="shared" si="23"/>
        <v>1168.1421706983112</v>
      </c>
      <c r="K125">
        <v>190</v>
      </c>
      <c r="L125">
        <f t="shared" si="31"/>
        <v>-1071</v>
      </c>
      <c r="N125">
        <f t="shared" si="32"/>
        <v>47</v>
      </c>
      <c r="O125">
        <f t="shared" si="24"/>
        <v>295.56495666239431</v>
      </c>
      <c r="P125">
        <f t="shared" si="25"/>
        <v>166.68396521149651</v>
      </c>
      <c r="AB125">
        <v>-379</v>
      </c>
      <c r="AC125">
        <f t="shared" si="37"/>
        <v>-710</v>
      </c>
    </row>
    <row r="126" spans="1:29" x14ac:dyDescent="0.3">
      <c r="A126">
        <f t="shared" si="40"/>
        <v>60</v>
      </c>
      <c r="B126">
        <f t="shared" si="22"/>
        <v>808.61414451496296</v>
      </c>
      <c r="C126">
        <f t="shared" si="23"/>
        <v>1156.6551455617721</v>
      </c>
      <c r="K126">
        <v>190</v>
      </c>
      <c r="L126">
        <f t="shared" si="31"/>
        <v>-1070</v>
      </c>
      <c r="N126">
        <f t="shared" si="32"/>
        <v>48</v>
      </c>
      <c r="O126">
        <f t="shared" si="24"/>
        <v>292.63372568263287</v>
      </c>
      <c r="P126">
        <f t="shared" si="25"/>
        <v>169.37221077921481</v>
      </c>
      <c r="AB126">
        <v>-379</v>
      </c>
      <c r="AC126">
        <f t="shared" si="37"/>
        <v>-711</v>
      </c>
    </row>
    <row r="127" spans="1:29" x14ac:dyDescent="0.3">
      <c r="A127">
        <f t="shared" si="40"/>
        <v>59</v>
      </c>
      <c r="B127">
        <f t="shared" si="22"/>
        <v>828.68859765760533</v>
      </c>
      <c r="C127">
        <f t="shared" si="23"/>
        <v>1144.8161491944466</v>
      </c>
      <c r="K127">
        <v>190</v>
      </c>
      <c r="L127">
        <f t="shared" si="31"/>
        <v>-1069</v>
      </c>
      <c r="N127">
        <f t="shared" si="32"/>
        <v>49</v>
      </c>
      <c r="O127">
        <f t="shared" si="24"/>
        <v>289.65604811894866</v>
      </c>
      <c r="P127">
        <f t="shared" si="25"/>
        <v>172.00891622651113</v>
      </c>
      <c r="AB127">
        <v>-379</v>
      </c>
      <c r="AC127">
        <f t="shared" si="37"/>
        <v>-712</v>
      </c>
    </row>
    <row r="128" spans="1:29" x14ac:dyDescent="0.3">
      <c r="A128">
        <f t="shared" si="40"/>
        <v>58</v>
      </c>
      <c r="B128">
        <f t="shared" si="22"/>
        <v>848.55348222289217</v>
      </c>
      <c r="C128">
        <f t="shared" si="23"/>
        <v>1132.6287842138809</v>
      </c>
      <c r="K128">
        <v>190</v>
      </c>
      <c r="L128">
        <f t="shared" si="31"/>
        <v>-1068</v>
      </c>
      <c r="N128">
        <f t="shared" si="32"/>
        <v>50</v>
      </c>
      <c r="O128">
        <f t="shared" si="24"/>
        <v>286.63283008137887</v>
      </c>
      <c r="P128">
        <f t="shared" si="25"/>
        <v>174.59327920147862</v>
      </c>
      <c r="AB128">
        <v>-379</v>
      </c>
      <c r="AC128">
        <f t="shared" si="37"/>
        <v>-713</v>
      </c>
    </row>
    <row r="129" spans="1:29" x14ac:dyDescent="0.3">
      <c r="A129">
        <f t="shared" si="40"/>
        <v>57</v>
      </c>
      <c r="B129">
        <f t="shared" si="22"/>
        <v>868.20275330807385</v>
      </c>
      <c r="C129">
        <f t="shared" si="23"/>
        <v>1120.0967592465129</v>
      </c>
      <c r="K129">
        <v>190</v>
      </c>
      <c r="L129">
        <f t="shared" si="31"/>
        <v>-1067</v>
      </c>
      <c r="N129">
        <f t="shared" si="32"/>
        <v>51</v>
      </c>
      <c r="O129">
        <f t="shared" si="24"/>
        <v>283.56499153796904</v>
      </c>
      <c r="P129">
        <f t="shared" si="25"/>
        <v>177.12451328007339</v>
      </c>
      <c r="AB129">
        <v>-379</v>
      </c>
      <c r="AC129">
        <f t="shared" si="37"/>
        <v>-714</v>
      </c>
    </row>
    <row r="130" spans="1:29" x14ac:dyDescent="0.3">
      <c r="A130">
        <f t="shared" si="40"/>
        <v>56</v>
      </c>
      <c r="B130">
        <f t="shared" ref="B130:B193" si="41" xml:space="preserve"> 140 + 1336*COS(A130*3.14/180)</f>
        <v>887.63043162178235</v>
      </c>
      <c r="C130">
        <f t="shared" ref="C130:C193" si="42" xml:space="preserve"> 0 + 1336*SIN(A130*3.14/180)</f>
        <v>1107.2238877991333</v>
      </c>
      <c r="K130">
        <v>190</v>
      </c>
      <c r="L130">
        <f t="shared" si="31"/>
        <v>-1066</v>
      </c>
      <c r="N130">
        <f t="shared" si="32"/>
        <v>52</v>
      </c>
      <c r="O130">
        <f t="shared" ref="O130:O169" si="43">140 + 228*COS(N130*3.14/180)</f>
        <v>280.45346603482585</v>
      </c>
      <c r="P130">
        <f t="shared" ref="P130:P169" si="44">0 + 228*SIN(N130*3.14/180)</f>
        <v>179.60184820542361</v>
      </c>
      <c r="AB130">
        <v>-379</v>
      </c>
      <c r="AC130">
        <f t="shared" si="37"/>
        <v>-715</v>
      </c>
    </row>
    <row r="131" spans="1:29" x14ac:dyDescent="0.3">
      <c r="A131">
        <f t="shared" si="40"/>
        <v>55</v>
      </c>
      <c r="B131">
        <f t="shared" si="41"/>
        <v>906.83060530353418</v>
      </c>
      <c r="C131">
        <f t="shared" si="42"/>
        <v>1094.0140870984319</v>
      </c>
      <c r="K131">
        <v>190</v>
      </c>
      <c r="L131">
        <f t="shared" ref="L131:L194" si="45">L130+1</f>
        <v>-1065</v>
      </c>
      <c r="N131">
        <f t="shared" ref="N131:N169" si="46">N130+1</f>
        <v>53</v>
      </c>
      <c r="O131">
        <f t="shared" si="43"/>
        <v>277.29920041203832</v>
      </c>
      <c r="P131">
        <f t="shared" si="44"/>
        <v>182.02453012221989</v>
      </c>
      <c r="AB131">
        <v>-379</v>
      </c>
      <c r="AC131">
        <f t="shared" si="37"/>
        <v>-716</v>
      </c>
    </row>
    <row r="132" spans="1:29" x14ac:dyDescent="0.3">
      <c r="A132">
        <f t="shared" si="40"/>
        <v>54</v>
      </c>
      <c r="B132">
        <f t="shared" si="41"/>
        <v>925.79743172271708</v>
      </c>
      <c r="C132">
        <f t="shared" si="42"/>
        <v>1080.4713768989818</v>
      </c>
      <c r="K132">
        <v>190</v>
      </c>
      <c r="L132">
        <f t="shared" si="45"/>
        <v>-1064</v>
      </c>
      <c r="N132">
        <f t="shared" si="46"/>
        <v>54</v>
      </c>
      <c r="O132">
        <f t="shared" si="43"/>
        <v>274.10315451555351</v>
      </c>
      <c r="P132">
        <f t="shared" si="44"/>
        <v>184.39182180611368</v>
      </c>
      <c r="AB132">
        <v>-379</v>
      </c>
      <c r="AC132">
        <f t="shared" si="37"/>
        <v>-717</v>
      </c>
    </row>
    <row r="133" spans="1:29" x14ac:dyDescent="0.3">
      <c r="A133">
        <f t="shared" si="40"/>
        <v>53</v>
      </c>
      <c r="B133">
        <f t="shared" si="41"/>
        <v>944.52513925650533</v>
      </c>
      <c r="C133">
        <f t="shared" si="42"/>
        <v>1066.5998782600252</v>
      </c>
      <c r="K133">
        <v>190</v>
      </c>
      <c r="L133">
        <f t="shared" si="45"/>
        <v>-1063</v>
      </c>
      <c r="N133">
        <f t="shared" si="46"/>
        <v>55</v>
      </c>
      <c r="O133">
        <f t="shared" si="43"/>
        <v>270.86630090509414</v>
      </c>
      <c r="P133">
        <f t="shared" si="44"/>
        <v>186.70300288805575</v>
      </c>
      <c r="AB133">
        <v>-379</v>
      </c>
      <c r="AC133">
        <f t="shared" si="37"/>
        <v>-718</v>
      </c>
    </row>
    <row r="134" spans="1:29" x14ac:dyDescent="0.3">
      <c r="A134">
        <f t="shared" si="40"/>
        <v>52</v>
      </c>
      <c r="B134">
        <f t="shared" si="41"/>
        <v>963.0080290461724</v>
      </c>
      <c r="C134">
        <f t="shared" si="42"/>
        <v>1052.4038122914296</v>
      </c>
      <c r="K134">
        <v>190</v>
      </c>
      <c r="L134">
        <f t="shared" si="45"/>
        <v>-1062</v>
      </c>
      <c r="N134">
        <f t="shared" si="46"/>
        <v>56</v>
      </c>
      <c r="O134">
        <f t="shared" si="43"/>
        <v>267.58962455820836</v>
      </c>
      <c r="P134">
        <f t="shared" si="44"/>
        <v>188.95737007350479</v>
      </c>
      <c r="AB134">
        <v>-379</v>
      </c>
      <c r="AC134">
        <f t="shared" si="37"/>
        <v>-719</v>
      </c>
    </row>
    <row r="135" spans="1:29" x14ac:dyDescent="0.3">
      <c r="A135">
        <f t="shared" si="40"/>
        <v>51</v>
      </c>
      <c r="B135">
        <f t="shared" si="41"/>
        <v>981.24047673125699</v>
      </c>
      <c r="C135">
        <f t="shared" si="42"/>
        <v>1037.8874988692019</v>
      </c>
      <c r="K135">
        <v>190</v>
      </c>
      <c r="L135">
        <f t="shared" si="45"/>
        <v>-1061</v>
      </c>
      <c r="N135">
        <f t="shared" si="46"/>
        <v>57</v>
      </c>
      <c r="O135">
        <f t="shared" si="43"/>
        <v>264.27412257053953</v>
      </c>
      <c r="P135">
        <f t="shared" si="44"/>
        <v>191.1542373564408</v>
      </c>
      <c r="AB135">
        <v>-379</v>
      </c>
      <c r="AC135">
        <f t="shared" si="37"/>
        <v>-720</v>
      </c>
    </row>
    <row r="136" spans="1:29" x14ac:dyDescent="0.3">
      <c r="A136">
        <f t="shared" si="40"/>
        <v>50</v>
      </c>
      <c r="B136">
        <f t="shared" si="41"/>
        <v>999.21693416106211</v>
      </c>
      <c r="C136">
        <f t="shared" si="42"/>
        <v>1023.055355320945</v>
      </c>
      <c r="K136">
        <v>190</v>
      </c>
      <c r="L136">
        <f t="shared" si="45"/>
        <v>-1060</v>
      </c>
      <c r="N136">
        <f t="shared" si="46"/>
        <v>58</v>
      </c>
      <c r="O136">
        <f t="shared" si="43"/>
        <v>260.92080385240973</v>
      </c>
      <c r="P136">
        <f t="shared" si="44"/>
        <v>193.29293622811738</v>
      </c>
      <c r="AB136">
        <v>-379</v>
      </c>
      <c r="AC136">
        <f t="shared" si="37"/>
        <v>-721</v>
      </c>
    </row>
    <row r="137" spans="1:29" x14ac:dyDescent="0.3">
      <c r="A137">
        <f t="shared" si="40"/>
        <v>49</v>
      </c>
      <c r="B137">
        <f t="shared" si="41"/>
        <v>1016.9319310829624</v>
      </c>
      <c r="C137">
        <f t="shared" si="42"/>
        <v>1007.9118950816617</v>
      </c>
      <c r="K137">
        <v>190</v>
      </c>
      <c r="L137">
        <f t="shared" si="45"/>
        <v>-1059</v>
      </c>
      <c r="N137">
        <f t="shared" si="46"/>
        <v>59</v>
      </c>
      <c r="O137">
        <f t="shared" si="43"/>
        <v>257.5306888218069</v>
      </c>
      <c r="P137">
        <f t="shared" si="44"/>
        <v>195.37281588048936</v>
      </c>
      <c r="AB137">
        <v>-379</v>
      </c>
      <c r="AC137">
        <f t="shared" si="37"/>
        <v>-722</v>
      </c>
    </row>
    <row r="138" spans="1:29" x14ac:dyDescent="0.3">
      <c r="A138">
        <f t="shared" si="40"/>
        <v>48</v>
      </c>
      <c r="B138">
        <f t="shared" si="41"/>
        <v>1034.3800768070068</v>
      </c>
      <c r="C138">
        <f t="shared" si="42"/>
        <v>992.46172632031141</v>
      </c>
      <c r="K138">
        <v>190</v>
      </c>
      <c r="L138">
        <f t="shared" si="45"/>
        <v>-1058</v>
      </c>
      <c r="N138">
        <f t="shared" si="46"/>
        <v>60</v>
      </c>
      <c r="O138">
        <f t="shared" si="43"/>
        <v>254.10480909387093</v>
      </c>
      <c r="P138">
        <f t="shared" si="44"/>
        <v>197.39324340425452</v>
      </c>
      <c r="AB138">
        <v>-379</v>
      </c>
      <c r="AC138">
        <f t="shared" si="37"/>
        <v>-723</v>
      </c>
    </row>
    <row r="139" spans="1:29" x14ac:dyDescent="0.3">
      <c r="A139">
        <f t="shared" si="40"/>
        <v>47</v>
      </c>
      <c r="B139">
        <f t="shared" si="41"/>
        <v>1051.5560618463105</v>
      </c>
      <c r="C139">
        <f t="shared" si="42"/>
        <v>976.70955053754096</v>
      </c>
      <c r="K139">
        <v>190</v>
      </c>
      <c r="L139">
        <f t="shared" si="45"/>
        <v>-1057</v>
      </c>
      <c r="N139">
        <f t="shared" si="46"/>
        <v>61</v>
      </c>
      <c r="O139">
        <f t="shared" si="43"/>
        <v>250.64420716697222</v>
      </c>
      <c r="P139">
        <f t="shared" si="44"/>
        <v>199.35360398144834</v>
      </c>
      <c r="AB139">
        <v>-379</v>
      </c>
      <c r="AC139">
        <f t="shared" si="37"/>
        <v>-724</v>
      </c>
    </row>
    <row r="140" spans="1:29" x14ac:dyDescent="0.3">
      <c r="A140">
        <f t="shared" si="40"/>
        <v>46</v>
      </c>
      <c r="B140">
        <f t="shared" si="41"/>
        <v>1068.4546595327374</v>
      </c>
      <c r="C140">
        <f t="shared" si="42"/>
        <v>960.66016113501257</v>
      </c>
      <c r="K140">
        <v>190</v>
      </c>
      <c r="L140">
        <f t="shared" si="45"/>
        <v>-1056</v>
      </c>
      <c r="N140">
        <f t="shared" si="46"/>
        <v>62</v>
      </c>
      <c r="O140">
        <f t="shared" si="43"/>
        <v>247.1499361054785</v>
      </c>
      <c r="P140">
        <f t="shared" si="44"/>
        <v>201.25330107253365</v>
      </c>
      <c r="AB140">
        <v>-379</v>
      </c>
      <c r="AC140">
        <f t="shared" si="37"/>
        <v>-725</v>
      </c>
    </row>
    <row r="141" spans="1:29" x14ac:dyDescent="0.3">
      <c r="A141">
        <f t="shared" si="40"/>
        <v>45</v>
      </c>
      <c r="B141">
        <f t="shared" si="41"/>
        <v>1085.070727607379</v>
      </c>
      <c r="C141">
        <f t="shared" si="42"/>
        <v>944.31844195676888</v>
      </c>
      <c r="K141">
        <v>190</v>
      </c>
      <c r="L141">
        <f t="shared" si="45"/>
        <v>-1055</v>
      </c>
      <c r="N141">
        <f t="shared" si="46"/>
        <v>63</v>
      </c>
      <c r="O141">
        <f t="shared" si="43"/>
        <v>243.62305921930619</v>
      </c>
      <c r="P141">
        <f t="shared" si="44"/>
        <v>203.09175659792831</v>
      </c>
      <c r="AB141">
        <v>-379</v>
      </c>
      <c r="AC141">
        <f t="shared" si="37"/>
        <v>-726</v>
      </c>
    </row>
    <row r="142" spans="1:29" x14ac:dyDescent="0.3">
      <c r="A142">
        <f t="shared" si="40"/>
        <v>44</v>
      </c>
      <c r="B142">
        <f t="shared" si="41"/>
        <v>1101.3992097853484</v>
      </c>
      <c r="C142">
        <f t="shared" si="42"/>
        <v>927.68936580307275</v>
      </c>
      <c r="K142">
        <v>190</v>
      </c>
      <c r="L142">
        <f t="shared" si="45"/>
        <v>-1054</v>
      </c>
      <c r="N142">
        <f t="shared" si="46"/>
        <v>64</v>
      </c>
      <c r="O142">
        <f t="shared" si="43"/>
        <v>240.06464974035447</v>
      </c>
      <c r="P142">
        <f t="shared" si="44"/>
        <v>204.86841111391522</v>
      </c>
      <c r="AB142">
        <v>-379</v>
      </c>
      <c r="AC142">
        <f t="shared" si="37"/>
        <v>-727</v>
      </c>
    </row>
    <row r="143" spans="1:29" x14ac:dyDescent="0.3">
      <c r="A143">
        <f t="shared" si="40"/>
        <v>43</v>
      </c>
      <c r="B143">
        <f t="shared" si="41"/>
        <v>1117.4351372944145</v>
      </c>
      <c r="C143">
        <f t="shared" si="42"/>
        <v>910.77799291718122</v>
      </c>
      <c r="K143">
        <v>190</v>
      </c>
      <c r="L143">
        <f t="shared" si="45"/>
        <v>-1053</v>
      </c>
      <c r="N143">
        <f t="shared" si="46"/>
        <v>65</v>
      </c>
      <c r="O143">
        <f t="shared" si="43"/>
        <v>236.47579049591945</v>
      </c>
      <c r="P143">
        <f t="shared" si="44"/>
        <v>206.58272398288165</v>
      </c>
      <c r="AB143">
        <v>-379</v>
      </c>
      <c r="AC143">
        <f t="shared" si="37"/>
        <v>-728</v>
      </c>
    </row>
    <row r="144" spans="1:29" x14ac:dyDescent="0.3">
      <c r="A144">
        <f t="shared" si="40"/>
        <v>42</v>
      </c>
      <c r="B144">
        <f t="shared" si="41"/>
        <v>1133.1736303870016</v>
      </c>
      <c r="C144">
        <f t="shared" si="42"/>
        <v>893.58946944550746</v>
      </c>
      <c r="K144">
        <v>190</v>
      </c>
      <c r="L144">
        <f t="shared" si="45"/>
        <v>-1052</v>
      </c>
      <c r="N144">
        <f t="shared" si="46"/>
        <v>66</v>
      </c>
      <c r="O144">
        <f t="shared" si="43"/>
        <v>232.85757357918925</v>
      </c>
      <c r="P144">
        <f t="shared" si="44"/>
        <v>208.23417353783563</v>
      </c>
      <c r="AB144">
        <v>-379</v>
      </c>
      <c r="AC144">
        <f t="shared" si="37"/>
        <v>-729</v>
      </c>
    </row>
    <row r="145" spans="1:29" x14ac:dyDescent="0.3">
      <c r="A145">
        <f t="shared" si="40"/>
        <v>41</v>
      </c>
      <c r="B145">
        <f t="shared" si="41"/>
        <v>1148.6098998251025</v>
      </c>
      <c r="C145">
        <f t="shared" si="42"/>
        <v>876.12902587164456</v>
      </c>
      <c r="K145">
        <v>190</v>
      </c>
      <c r="L145">
        <f t="shared" si="45"/>
        <v>-1051</v>
      </c>
      <c r="N145">
        <f t="shared" si="46"/>
        <v>67</v>
      </c>
      <c r="O145">
        <f t="shared" si="43"/>
        <v>229.21110001691875</v>
      </c>
      <c r="P145">
        <f t="shared" si="44"/>
        <v>209.82225724114997</v>
      </c>
      <c r="AB145">
        <v>-379</v>
      </c>
      <c r="AC145">
        <f t="shared" si="37"/>
        <v>-730</v>
      </c>
    </row>
    <row r="146" spans="1:29" x14ac:dyDescent="0.3">
      <c r="A146">
        <f t="shared" si="40"/>
        <v>40</v>
      </c>
      <c r="B146">
        <f t="shared" si="41"/>
        <v>1163.7392483376473</v>
      </c>
      <c r="C146">
        <f t="shared" si="42"/>
        <v>858.40197542472436</v>
      </c>
      <c r="K146">
        <v>190</v>
      </c>
      <c r="L146">
        <f t="shared" si="45"/>
        <v>-1050</v>
      </c>
      <c r="N146">
        <f t="shared" si="46"/>
        <v>68</v>
      </c>
      <c r="O146">
        <f t="shared" si="43"/>
        <v>225.53747943438617</v>
      </c>
      <c r="P146">
        <f t="shared" si="44"/>
        <v>211.34649183748465</v>
      </c>
      <c r="AB146">
        <v>-379</v>
      </c>
      <c r="AC146">
        <f t="shared" si="37"/>
        <v>-731</v>
      </c>
    </row>
    <row r="147" spans="1:29" x14ac:dyDescent="0.3">
      <c r="A147">
        <f>A146-1</f>
        <v>39</v>
      </c>
      <c r="B147">
        <f t="shared" si="41"/>
        <v>1178.5570720498879</v>
      </c>
      <c r="C147">
        <f t="shared" si="42"/>
        <v>840.41371246259655</v>
      </c>
      <c r="K147">
        <v>190</v>
      </c>
      <c r="L147">
        <f t="shared" si="45"/>
        <v>-1049</v>
      </c>
      <c r="N147">
        <f t="shared" si="46"/>
        <v>69</v>
      </c>
      <c r="O147">
        <f t="shared" si="43"/>
        <v>221.8378297177332</v>
      </c>
      <c r="P147">
        <f t="shared" si="44"/>
        <v>212.8064135008419</v>
      </c>
      <c r="AB147">
        <v>-379</v>
      </c>
      <c r="AC147">
        <f t="shared" si="37"/>
        <v>-732</v>
      </c>
    </row>
    <row r="148" spans="1:29" x14ac:dyDescent="0.3">
      <c r="A148">
        <f t="shared" ref="A148:A211" si="47">A147-1</f>
        <v>38</v>
      </c>
      <c r="B148">
        <f t="shared" si="41"/>
        <v>1193.058861884361</v>
      </c>
      <c r="C148">
        <f t="shared" si="42"/>
        <v>822.16971083032138</v>
      </c>
      <c r="K148">
        <v>190</v>
      </c>
      <c r="L148">
        <f t="shared" si="45"/>
        <v>-1048</v>
      </c>
      <c r="N148">
        <f t="shared" si="46"/>
        <v>70</v>
      </c>
      <c r="O148">
        <f t="shared" si="43"/>
        <v>218.11327667379095</v>
      </c>
      <c r="P148">
        <f t="shared" si="44"/>
        <v>214.20157797570911</v>
      </c>
      <c r="AB148">
        <v>-379</v>
      </c>
      <c r="AC148">
        <f t="shared" si="37"/>
        <v>-733</v>
      </c>
    </row>
    <row r="149" spans="1:29" x14ac:dyDescent="0.3">
      <c r="A149">
        <f t="shared" si="47"/>
        <v>37</v>
      </c>
      <c r="B149">
        <f t="shared" si="41"/>
        <v>1207.2402049330049</v>
      </c>
      <c r="C149">
        <f t="shared" si="42"/>
        <v>803.67552219447225</v>
      </c>
      <c r="K149">
        <v>190</v>
      </c>
      <c r="L149">
        <f t="shared" si="45"/>
        <v>-1047</v>
      </c>
      <c r="N149">
        <f t="shared" si="46"/>
        <v>71</v>
      </c>
      <c r="O149">
        <f t="shared" si="43"/>
        <v>214.36495368749635</v>
      </c>
      <c r="P149">
        <f t="shared" si="44"/>
        <v>215.53156071224583</v>
      </c>
      <c r="AB149">
        <v>-379</v>
      </c>
      <c r="AC149">
        <f t="shared" si="37"/>
        <v>-734</v>
      </c>
    </row>
    <row r="150" spans="1:29" x14ac:dyDescent="0.3">
      <c r="A150">
        <f t="shared" si="47"/>
        <v>36</v>
      </c>
      <c r="B150">
        <f t="shared" si="41"/>
        <v>1221.096785800011</v>
      </c>
      <c r="C150">
        <f t="shared" si="42"/>
        <v>784.93677435375957</v>
      </c>
      <c r="K150">
        <v>190</v>
      </c>
      <c r="L150">
        <f t="shared" si="45"/>
        <v>-1046</v>
      </c>
      <c r="N150">
        <f t="shared" si="46"/>
        <v>72</v>
      </c>
      <c r="O150">
        <f t="shared" si="43"/>
        <v>210.59400137700152</v>
      </c>
      <c r="P150">
        <f t="shared" si="44"/>
        <v>216.79595699547517</v>
      </c>
      <c r="AB150">
        <v>-379</v>
      </c>
      <c r="AC150">
        <f t="shared" si="37"/>
        <v>-735</v>
      </c>
    </row>
    <row r="151" spans="1:29" x14ac:dyDescent="0.3">
      <c r="A151">
        <f t="shared" si="47"/>
        <v>35</v>
      </c>
      <c r="B151">
        <f t="shared" si="41"/>
        <v>1234.6243879150034</v>
      </c>
      <c r="C151">
        <f t="shared" si="42"/>
        <v>765.95916952648611</v>
      </c>
      <c r="K151">
        <v>190</v>
      </c>
      <c r="L151">
        <f t="shared" si="45"/>
        <v>-1045</v>
      </c>
      <c r="N151">
        <f t="shared" si="46"/>
        <v>73</v>
      </c>
      <c r="O151">
        <f t="shared" si="43"/>
        <v>206.80156724658298</v>
      </c>
      <c r="P151">
        <f t="shared" si="44"/>
        <v>217.99438206843828</v>
      </c>
      <c r="AB151">
        <v>-379</v>
      </c>
      <c r="AC151">
        <f>AC150-1</f>
        <v>-736</v>
      </c>
    </row>
    <row r="152" spans="1:29" x14ac:dyDescent="0.3">
      <c r="A152">
        <f t="shared" si="47"/>
        <v>34</v>
      </c>
      <c r="B152">
        <f t="shared" si="41"/>
        <v>1247.8188948161439</v>
      </c>
      <c r="C152">
        <f t="shared" si="42"/>
        <v>746.74848261535658</v>
      </c>
      <c r="K152">
        <v>190</v>
      </c>
      <c r="L152">
        <f t="shared" si="45"/>
        <v>-1044</v>
      </c>
      <c r="N152">
        <f t="shared" si="46"/>
        <v>74</v>
      </c>
      <c r="O152">
        <f t="shared" si="43"/>
        <v>202.98880533745481</v>
      </c>
      <c r="P152">
        <f t="shared" si="44"/>
        <v>219.12647124927702</v>
      </c>
      <c r="AB152">
        <v>-379</v>
      </c>
      <c r="AC152">
        <f>AC151-1</f>
        <v>-737</v>
      </c>
    </row>
    <row r="153" spans="1:29" x14ac:dyDescent="0.3">
      <c r="A153">
        <f t="shared" si="47"/>
        <v>33</v>
      </c>
      <c r="B153">
        <f t="shared" si="41"/>
        <v>1260.676291402777</v>
      </c>
      <c r="C153">
        <f t="shared" si="42"/>
        <v>727.31055945016908</v>
      </c>
      <c r="K153">
        <v>190</v>
      </c>
      <c r="L153">
        <f t="shared" si="45"/>
        <v>-1043</v>
      </c>
      <c r="N153">
        <f t="shared" si="46"/>
        <v>75</v>
      </c>
      <c r="O153">
        <f t="shared" si="43"/>
        <v>199.15687587659318</v>
      </c>
      <c r="P153">
        <f t="shared" si="44"/>
        <v>220.19188004220626</v>
      </c>
      <c r="AB153">
        <v>-379</v>
      </c>
      <c r="AC153">
        <f>AC152-1</f>
        <v>-738</v>
      </c>
    </row>
    <row r="154" spans="1:29" x14ac:dyDescent="0.3">
      <c r="A154">
        <f t="shared" si="47"/>
        <v>32</v>
      </c>
      <c r="B154">
        <f t="shared" si="41"/>
        <v>1273.1926651572271</v>
      </c>
      <c r="C154">
        <f t="shared" si="42"/>
        <v>707.6513150089246</v>
      </c>
      <c r="K154">
        <v>190</v>
      </c>
      <c r="L154">
        <f t="shared" si="45"/>
        <v>-1042</v>
      </c>
      <c r="N154">
        <f t="shared" si="46"/>
        <v>76</v>
      </c>
      <c r="O154">
        <f t="shared" si="43"/>
        <v>195.30694492367769</v>
      </c>
      <c r="P154">
        <f t="shared" si="44"/>
        <v>221.19028424234477</v>
      </c>
      <c r="AB154">
        <v>-379</v>
      </c>
      <c r="AC154">
        <f>AC153-1</f>
        <v>-739</v>
      </c>
    </row>
    <row r="155" spans="1:29" x14ac:dyDescent="0.3">
      <c r="A155">
        <f t="shared" si="47"/>
        <v>31</v>
      </c>
      <c r="B155">
        <f t="shared" si="41"/>
        <v>1285.3642073353826</v>
      </c>
      <c r="C155">
        <f t="shared" si="42"/>
        <v>687.77673161789278</v>
      </c>
      <c r="K155">
        <v>190</v>
      </c>
      <c r="L155">
        <f t="shared" si="45"/>
        <v>-1041</v>
      </c>
      <c r="N155">
        <f t="shared" si="46"/>
        <v>77</v>
      </c>
      <c r="O155">
        <f t="shared" si="43"/>
        <v>191.440184016259</v>
      </c>
      <c r="P155">
        <f t="shared" si="44"/>
        <v>222.12138003437087</v>
      </c>
      <c r="AB155">
        <v>-379</v>
      </c>
      <c r="AC155">
        <f>AC154-1</f>
        <v>-740</v>
      </c>
    </row>
    <row r="156" spans="1:29" x14ac:dyDescent="0.3">
      <c r="A156">
        <f t="shared" si="47"/>
        <v>30</v>
      </c>
      <c r="B156">
        <f t="shared" si="41"/>
        <v>1297.1872141256986</v>
      </c>
      <c r="C156">
        <f t="shared" si="42"/>
        <v>667.69285713118484</v>
      </c>
      <c r="K156">
        <v>190</v>
      </c>
      <c r="L156">
        <f t="shared" si="45"/>
        <v>-1040</v>
      </c>
      <c r="N156">
        <f t="shared" si="46"/>
        <v>78</v>
      </c>
      <c r="O156">
        <f t="shared" si="43"/>
        <v>187.55776981325812</v>
      </c>
      <c r="P156">
        <f t="shared" si="44"/>
        <v>222.98488408497369</v>
      </c>
    </row>
    <row r="157" spans="1:29" x14ac:dyDescent="0.3">
      <c r="A157">
        <f t="shared" si="47"/>
        <v>29</v>
      </c>
      <c r="B157">
        <f t="shared" si="41"/>
        <v>1308.6580877762717</v>
      </c>
      <c r="C157">
        <f t="shared" si="42"/>
        <v>647.40580309038637</v>
      </c>
      <c r="K157">
        <v>190</v>
      </c>
      <c r="L157">
        <f t="shared" si="45"/>
        <v>-1039</v>
      </c>
      <c r="N157">
        <f t="shared" si="46"/>
        <v>79</v>
      </c>
      <c r="O157">
        <f t="shared" si="43"/>
        <v>183.6608837369086</v>
      </c>
      <c r="P157">
        <f t="shared" si="44"/>
        <v>223.78053362907181</v>
      </c>
    </row>
    <row r="158" spans="1:29" x14ac:dyDescent="0.3">
      <c r="A158">
        <f t="shared" si="47"/>
        <v>28</v>
      </c>
      <c r="B158">
        <f t="shared" si="41"/>
        <v>1319.7733376896388</v>
      </c>
      <c r="C158">
        <f t="shared" si="42"/>
        <v>626.92174286480883</v>
      </c>
      <c r="K158">
        <v>190</v>
      </c>
      <c r="L158">
        <f t="shared" si="45"/>
        <v>-1038</v>
      </c>
      <c r="N158">
        <f t="shared" si="46"/>
        <v>80</v>
      </c>
      <c r="O158">
        <f t="shared" si="43"/>
        <v>179.75071161324831</v>
      </c>
      <c r="P158">
        <f t="shared" si="44"/>
        <v>224.508086549773</v>
      </c>
    </row>
    <row r="159" spans="1:29" x14ac:dyDescent="0.3">
      <c r="A159">
        <f t="shared" si="47"/>
        <v>27</v>
      </c>
      <c r="B159">
        <f t="shared" si="41"/>
        <v>1330.5295814849687</v>
      </c>
      <c r="C159">
        <f t="shared" si="42"/>
        <v>606.24690977292835</v>
      </c>
      <c r="K159">
        <v>190</v>
      </c>
      <c r="L159">
        <f t="shared" si="45"/>
        <v>-1037</v>
      </c>
      <c r="N159">
        <f t="shared" si="46"/>
        <v>81</v>
      </c>
      <c r="O159">
        <f t="shared" si="43"/>
        <v>175.82844331127183</v>
      </c>
      <c r="P159">
        <f t="shared" si="44"/>
        <v>225.16732145205037</v>
      </c>
    </row>
    <row r="160" spans="1:29" x14ac:dyDescent="0.3">
      <c r="A160">
        <f t="shared" si="47"/>
        <v>26</v>
      </c>
      <c r="B160">
        <f t="shared" si="41"/>
        <v>1340.9235460273244</v>
      </c>
      <c r="C160">
        <f t="shared" si="42"/>
        <v>585.38759518558027</v>
      </c>
      <c r="K160">
        <v>190</v>
      </c>
      <c r="L160">
        <f t="shared" si="45"/>
        <v>-1036</v>
      </c>
      <c r="N160">
        <f t="shared" si="46"/>
        <v>82</v>
      </c>
      <c r="O160">
        <f t="shared" si="43"/>
        <v>171.89527238085168</v>
      </c>
      <c r="P160">
        <f t="shared" si="44"/>
        <v>225.75803773011336</v>
      </c>
    </row>
    <row r="161" spans="1:16" x14ac:dyDescent="0.3">
      <c r="A161">
        <f t="shared" si="47"/>
        <v>25</v>
      </c>
      <c r="B161">
        <f t="shared" si="41"/>
        <v>1350.9520684236802</v>
      </c>
      <c r="C161">
        <f t="shared" si="42"/>
        <v>564.35014661149023</v>
      </c>
      <c r="K161">
        <v>190</v>
      </c>
      <c r="L161">
        <f t="shared" si="45"/>
        <v>-1035</v>
      </c>
      <c r="N161">
        <f t="shared" si="46"/>
        <v>83</v>
      </c>
      <c r="O161">
        <f t="shared" si="43"/>
        <v>167.95239568954057</v>
      </c>
      <c r="P161">
        <f t="shared" si="44"/>
        <v>226.28005562845206</v>
      </c>
    </row>
    <row r="162" spans="1:16" x14ac:dyDescent="0.3">
      <c r="A162">
        <f t="shared" si="47"/>
        <v>24</v>
      </c>
      <c r="B162">
        <f t="shared" si="41"/>
        <v>1360.6120969853939</v>
      </c>
      <c r="C162">
        <f t="shared" si="42"/>
        <v>543.14096576572047</v>
      </c>
      <c r="K162">
        <v>190</v>
      </c>
      <c r="L162">
        <f t="shared" si="45"/>
        <v>-1034</v>
      </c>
      <c r="N162">
        <f t="shared" si="46"/>
        <v>84</v>
      </c>
      <c r="O162">
        <f t="shared" si="43"/>
        <v>164.0010130583631</v>
      </c>
      <c r="P162">
        <f t="shared" si="44"/>
        <v>226.73321629653714</v>
      </c>
    </row>
    <row r="163" spans="1:16" x14ac:dyDescent="0.3">
      <c r="A163">
        <f t="shared" si="47"/>
        <v>23</v>
      </c>
      <c r="B163">
        <f t="shared" si="41"/>
        <v>1369.9006921568377</v>
      </c>
      <c r="C163">
        <f t="shared" si="42"/>
        <v>521.76650662162217</v>
      </c>
      <c r="K163">
        <v>190</v>
      </c>
      <c r="L163">
        <f t="shared" si="45"/>
        <v>-1033</v>
      </c>
      <c r="N163">
        <f t="shared" si="46"/>
        <v>85</v>
      </c>
      <c r="O163">
        <f t="shared" si="43"/>
        <v>160.0423268967092</v>
      </c>
      <c r="P163">
        <f t="shared" si="44"/>
        <v>227.11738183715804</v>
      </c>
    </row>
    <row r="164" spans="1:16" x14ac:dyDescent="0.3">
      <c r="A164">
        <f t="shared" si="47"/>
        <v>22</v>
      </c>
      <c r="B164">
        <f t="shared" si="41"/>
        <v>1378.8150274099087</v>
      </c>
      <c r="C164">
        <f t="shared" si="42"/>
        <v>500.23327344688619</v>
      </c>
      <c r="K164">
        <v>190</v>
      </c>
      <c r="L164">
        <f t="shared" si="45"/>
        <v>-1032</v>
      </c>
      <c r="N164">
        <f t="shared" si="46"/>
        <v>86</v>
      </c>
      <c r="O164">
        <f t="shared" si="43"/>
        <v>156.07754183644002</v>
      </c>
      <c r="P164">
        <f t="shared" si="44"/>
        <v>227.43243534838544</v>
      </c>
    </row>
    <row r="165" spans="1:16" x14ac:dyDescent="0.3">
      <c r="A165">
        <f t="shared" si="47"/>
        <v>21</v>
      </c>
      <c r="B165">
        <f t="shared" si="41"/>
        <v>1387.3523901041426</v>
      </c>
      <c r="C165">
        <f t="shared" si="42"/>
        <v>478.54781882428733</v>
      </c>
      <c r="K165">
        <v>190</v>
      </c>
      <c r="L165">
        <f t="shared" si="45"/>
        <v>-1031</v>
      </c>
      <c r="N165">
        <f t="shared" si="46"/>
        <v>87</v>
      </c>
      <c r="O165">
        <f t="shared" si="43"/>
        <v>152.10786436531708</v>
      </c>
      <c r="P165">
        <f t="shared" si="44"/>
        <v>227.67828095914439</v>
      </c>
    </row>
    <row r="166" spans="1:16" x14ac:dyDescent="0.3">
      <c r="A166">
        <f t="shared" si="47"/>
        <v>20</v>
      </c>
      <c r="B166">
        <f t="shared" si="41"/>
        <v>1395.510182312174</v>
      </c>
      <c r="C166">
        <f t="shared" si="42"/>
        <v>456.71674165772777</v>
      </c>
      <c r="K166">
        <v>190</v>
      </c>
      <c r="L166">
        <f t="shared" si="45"/>
        <v>-1030</v>
      </c>
      <c r="N166">
        <f t="shared" si="46"/>
        <v>88</v>
      </c>
      <c r="O166">
        <f t="shared" si="43"/>
        <v>148.13450245986712</v>
      </c>
      <c r="P166">
        <f t="shared" si="44"/>
        <v>227.85484385838811</v>
      </c>
    </row>
    <row r="167" spans="1:16" x14ac:dyDescent="0.3">
      <c r="A167">
        <f t="shared" si="47"/>
        <v>19</v>
      </c>
      <c r="B167">
        <f t="shared" si="41"/>
        <v>1403.2859216102875</v>
      </c>
      <c r="C167">
        <f t="shared" si="42"/>
        <v>434.74668516418484</v>
      </c>
      <c r="K167">
        <v>190</v>
      </c>
      <c r="L167">
        <f t="shared" si="45"/>
        <v>-1029</v>
      </c>
      <c r="N167">
        <f t="shared" si="46"/>
        <v>89</v>
      </c>
      <c r="O167">
        <f t="shared" si="43"/>
        <v>144.15866521779355</v>
      </c>
      <c r="P167">
        <f t="shared" si="44"/>
        <v>227.96207031786298</v>
      </c>
    </row>
    <row r="168" spans="1:16" x14ac:dyDescent="0.3">
      <c r="A168">
        <f t="shared" si="47"/>
        <v>18</v>
      </c>
      <c r="B168">
        <f t="shared" si="41"/>
        <v>1410.6772418338212</v>
      </c>
      <c r="C168">
        <f t="shared" si="42"/>
        <v>412.64433485217336</v>
      </c>
      <c r="K168">
        <v>190</v>
      </c>
      <c r="L168">
        <f t="shared" si="45"/>
        <v>-1028</v>
      </c>
      <c r="N168">
        <f t="shared" si="46"/>
        <v>90</v>
      </c>
      <c r="O168">
        <f t="shared" si="43"/>
        <v>140.18156249004718</v>
      </c>
      <c r="P168">
        <f t="shared" si="44"/>
        <v>227.9999277084583</v>
      </c>
    </row>
    <row r="169" spans="1:16" x14ac:dyDescent="0.3">
      <c r="A169">
        <f t="shared" si="47"/>
        <v>17</v>
      </c>
      <c r="B169">
        <f t="shared" si="41"/>
        <v>1417.6818937971939</v>
      </c>
      <c r="C169">
        <f t="shared" si="42"/>
        <v>390.41641648733969</v>
      </c>
      <c r="K169">
        <v>190</v>
      </c>
      <c r="L169">
        <f t="shared" si="45"/>
        <v>-1027</v>
      </c>
      <c r="N169">
        <f t="shared" si="46"/>
        <v>91</v>
      </c>
      <c r="O169">
        <f t="shared" si="43"/>
        <v>136.20440451266714</v>
      </c>
      <c r="P169">
        <f t="shared" si="44"/>
        <v>227.968404510135</v>
      </c>
    </row>
    <row r="170" spans="1:16" x14ac:dyDescent="0.3">
      <c r="A170">
        <f t="shared" si="47"/>
        <v>16</v>
      </c>
      <c r="B170">
        <f t="shared" si="41"/>
        <v>1424.2977459783333</v>
      </c>
      <c r="C170">
        <f t="shared" si="42"/>
        <v>368.06969404580457</v>
      </c>
      <c r="K170">
        <v>190</v>
      </c>
      <c r="L170">
        <f t="shared" si="45"/>
        <v>-1026</v>
      </c>
    </row>
    <row r="171" spans="1:16" x14ac:dyDescent="0.3">
      <c r="A171">
        <f t="shared" si="47"/>
        <v>15</v>
      </c>
      <c r="B171">
        <f t="shared" si="41"/>
        <v>1430.5227851673005</v>
      </c>
      <c r="C171">
        <f t="shared" si="42"/>
        <v>345.61096765587945</v>
      </c>
      <c r="K171">
        <v>190</v>
      </c>
      <c r="L171">
        <f t="shared" si="45"/>
        <v>-1025</v>
      </c>
    </row>
    <row r="172" spans="1:16" x14ac:dyDescent="0.3">
      <c r="A172">
        <f t="shared" si="47"/>
        <v>14</v>
      </c>
      <c r="B172">
        <f t="shared" si="41"/>
        <v>1436.3551170789117</v>
      </c>
      <c r="C172">
        <f t="shared" si="42"/>
        <v>323.04707152878086</v>
      </c>
      <c r="K172">
        <v>190</v>
      </c>
      <c r="L172">
        <f t="shared" si="45"/>
        <v>-1024</v>
      </c>
    </row>
    <row r="173" spans="1:16" x14ac:dyDescent="0.3">
      <c r="A173">
        <f t="shared" si="47"/>
        <v>13</v>
      </c>
      <c r="B173">
        <f t="shared" si="41"/>
        <v>1441.7929669291707</v>
      </c>
      <c r="C173">
        <f t="shared" si="42"/>
        <v>300.38487187897346</v>
      </c>
      <c r="K173">
        <v>190</v>
      </c>
      <c r="L173">
        <f t="shared" si="45"/>
        <v>-1023</v>
      </c>
    </row>
    <row r="174" spans="1:16" x14ac:dyDescent="0.3">
      <c r="A174">
        <f t="shared" si="47"/>
        <v>12</v>
      </c>
      <c r="B174">
        <f t="shared" si="41"/>
        <v>1446.8346799753376</v>
      </c>
      <c r="C174">
        <f t="shared" si="42"/>
        <v>277.63126483477487</v>
      </c>
      <c r="K174">
        <v>190</v>
      </c>
      <c r="L174">
        <f t="shared" si="45"/>
        <v>-1022</v>
      </c>
    </row>
    <row r="175" spans="1:16" x14ac:dyDescent="0.3">
      <c r="A175">
        <f t="shared" si="47"/>
        <v>11</v>
      </c>
      <c r="B175">
        <f t="shared" si="41"/>
        <v>1451.4787220194687</v>
      </c>
      <c r="C175">
        <f t="shared" si="42"/>
        <v>254.79317433985747</v>
      </c>
      <c r="K175">
        <v>190</v>
      </c>
      <c r="L175">
        <f t="shared" si="45"/>
        <v>-1021</v>
      </c>
    </row>
    <row r="176" spans="1:16" x14ac:dyDescent="0.3">
      <c r="A176">
        <f t="shared" si="47"/>
        <v>10</v>
      </c>
      <c r="B176">
        <f t="shared" si="41"/>
        <v>1455.723679875274</v>
      </c>
      <c r="C176">
        <f t="shared" si="42"/>
        <v>231.87755004628582</v>
      </c>
      <c r="K176">
        <v>190</v>
      </c>
      <c r="L176">
        <f t="shared" si="45"/>
        <v>-1020</v>
      </c>
    </row>
    <row r="177" spans="1:12" x14ac:dyDescent="0.3">
      <c r="A177">
        <f t="shared" si="47"/>
        <v>9</v>
      </c>
      <c r="B177">
        <f t="shared" si="41"/>
        <v>1459.5682617981506</v>
      </c>
      <c r="C177">
        <f t="shared" si="42"/>
        <v>208.89136519973107</v>
      </c>
      <c r="K177">
        <v>190</v>
      </c>
      <c r="L177">
        <f t="shared" si="45"/>
        <v>-1019</v>
      </c>
    </row>
    <row r="178" spans="1:12" x14ac:dyDescent="0.3">
      <c r="A178">
        <f t="shared" si="47"/>
        <v>8</v>
      </c>
      <c r="B178">
        <f t="shared" si="41"/>
        <v>1463.0112978782631</v>
      </c>
      <c r="C178">
        <f t="shared" si="42"/>
        <v>185.84161451750597</v>
      </c>
      <c r="K178">
        <v>190</v>
      </c>
      <c r="L178">
        <f t="shared" si="45"/>
        <v>-1018</v>
      </c>
    </row>
    <row r="179" spans="1:12" x14ac:dyDescent="0.3">
      <c r="A179">
        <f t="shared" si="47"/>
        <v>7</v>
      </c>
      <c r="B179">
        <f t="shared" si="41"/>
        <v>1466.0517403965478</v>
      </c>
      <c r="C179">
        <f t="shared" si="42"/>
        <v>162.73531206006587</v>
      </c>
      <c r="K179">
        <v>190</v>
      </c>
      <c r="L179">
        <f t="shared" si="45"/>
        <v>-1017</v>
      </c>
    </row>
    <row r="180" spans="1:12" x14ac:dyDescent="0.3">
      <c r="A180">
        <f t="shared" si="47"/>
        <v>6</v>
      </c>
      <c r="B180">
        <f t="shared" si="41"/>
        <v>1468.6886641435326</v>
      </c>
      <c r="C180">
        <f t="shared" si="42"/>
        <v>139.5794890966236</v>
      </c>
      <c r="K180">
        <v>190</v>
      </c>
      <c r="L180">
        <f t="shared" si="45"/>
        <v>-1016</v>
      </c>
    </row>
    <row r="181" spans="1:12" x14ac:dyDescent="0.3">
      <c r="A181">
        <f t="shared" si="47"/>
        <v>5</v>
      </c>
      <c r="B181">
        <f t="shared" si="41"/>
        <v>1470.9212667008831</v>
      </c>
      <c r="C181">
        <f t="shared" si="42"/>
        <v>116.38119196552783</v>
      </c>
      <c r="K181">
        <v>190</v>
      </c>
      <c r="L181">
        <f t="shared" si="45"/>
        <v>-1015</v>
      </c>
    </row>
    <row r="182" spans="1:12" x14ac:dyDescent="0.3">
      <c r="A182">
        <f t="shared" si="47"/>
        <v>4</v>
      </c>
      <c r="B182">
        <f t="shared" si="41"/>
        <v>1472.748868685575</v>
      </c>
      <c r="C182">
        <f t="shared" si="42"/>
        <v>93.147479930055667</v>
      </c>
      <c r="K182">
        <v>190</v>
      </c>
      <c r="L182">
        <f t="shared" si="45"/>
        <v>-1014</v>
      </c>
    </row>
    <row r="183" spans="1:12" x14ac:dyDescent="0.3">
      <c r="A183">
        <f t="shared" si="47"/>
        <v>3</v>
      </c>
      <c r="B183">
        <f t="shared" si="41"/>
        <v>1474.170913956634</v>
      </c>
      <c r="C183">
        <f t="shared" si="42"/>
        <v>69.885423030272435</v>
      </c>
      <c r="K183">
        <v>190</v>
      </c>
      <c r="L183">
        <f t="shared" si="45"/>
        <v>-1013</v>
      </c>
    </row>
    <row r="184" spans="1:12" x14ac:dyDescent="0.3">
      <c r="A184">
        <f t="shared" si="47"/>
        <v>2</v>
      </c>
      <c r="B184">
        <f t="shared" si="41"/>
        <v>1475.1869697843683</v>
      </c>
      <c r="C184">
        <f t="shared" si="42"/>
        <v>46.602099931611882</v>
      </c>
      <c r="K184">
        <v>190</v>
      </c>
      <c r="L184">
        <f t="shared" si="45"/>
        <v>-1012</v>
      </c>
    </row>
    <row r="185" spans="1:12" x14ac:dyDescent="0.3">
      <c r="A185">
        <f t="shared" si="47"/>
        <v>1</v>
      </c>
      <c r="B185">
        <f t="shared" si="41"/>
        <v>1475.7967269820501</v>
      </c>
      <c r="C185">
        <f t="shared" si="42"/>
        <v>23.304595770831714</v>
      </c>
      <c r="K185">
        <v>190</v>
      </c>
      <c r="L185">
        <f t="shared" si="45"/>
        <v>-1011</v>
      </c>
    </row>
    <row r="186" spans="1:12" x14ac:dyDescent="0.3">
      <c r="A186">
        <f t="shared" si="47"/>
        <v>0</v>
      </c>
      <c r="B186">
        <f t="shared" si="41"/>
        <v>1476</v>
      </c>
      <c r="C186">
        <f t="shared" si="42"/>
        <v>0</v>
      </c>
      <c r="K186">
        <v>190</v>
      </c>
      <c r="L186">
        <f t="shared" si="45"/>
        <v>-1010</v>
      </c>
    </row>
    <row r="187" spans="1:12" x14ac:dyDescent="0.3">
      <c r="A187">
        <f t="shared" si="47"/>
        <v>-1</v>
      </c>
      <c r="B187">
        <f t="shared" si="41"/>
        <v>1475.7967269820501</v>
      </c>
      <c r="C187">
        <f t="shared" si="42"/>
        <v>-23.304595770831714</v>
      </c>
      <c r="K187">
        <v>190</v>
      </c>
      <c r="L187">
        <f t="shared" si="45"/>
        <v>-1009</v>
      </c>
    </row>
    <row r="188" spans="1:12" x14ac:dyDescent="0.3">
      <c r="A188">
        <f t="shared" si="47"/>
        <v>-2</v>
      </c>
      <c r="B188">
        <f t="shared" si="41"/>
        <v>1475.1869697843683</v>
      </c>
      <c r="C188">
        <f t="shared" si="42"/>
        <v>-46.602099931611882</v>
      </c>
      <c r="K188">
        <v>190</v>
      </c>
      <c r="L188">
        <f t="shared" si="45"/>
        <v>-1008</v>
      </c>
    </row>
    <row r="189" spans="1:12" x14ac:dyDescent="0.3">
      <c r="A189">
        <f t="shared" si="47"/>
        <v>-3</v>
      </c>
      <c r="B189">
        <f t="shared" si="41"/>
        <v>1474.170913956634</v>
      </c>
      <c r="C189">
        <f t="shared" si="42"/>
        <v>-69.885423030272435</v>
      </c>
      <c r="K189">
        <v>190</v>
      </c>
      <c r="L189">
        <f t="shared" si="45"/>
        <v>-1007</v>
      </c>
    </row>
    <row r="190" spans="1:12" x14ac:dyDescent="0.3">
      <c r="A190">
        <f t="shared" si="47"/>
        <v>-4</v>
      </c>
      <c r="B190">
        <f t="shared" si="41"/>
        <v>1472.748868685575</v>
      </c>
      <c r="C190">
        <f t="shared" si="42"/>
        <v>-93.147479930055667</v>
      </c>
      <c r="K190">
        <v>190</v>
      </c>
      <c r="L190">
        <f t="shared" si="45"/>
        <v>-1006</v>
      </c>
    </row>
    <row r="191" spans="1:12" x14ac:dyDescent="0.3">
      <c r="A191">
        <f t="shared" si="47"/>
        <v>-5</v>
      </c>
      <c r="B191">
        <f t="shared" si="41"/>
        <v>1470.9212667008831</v>
      </c>
      <c r="C191">
        <f t="shared" si="42"/>
        <v>-116.38119196552783</v>
      </c>
      <c r="K191">
        <v>190</v>
      </c>
      <c r="L191">
        <f t="shared" si="45"/>
        <v>-1005</v>
      </c>
    </row>
    <row r="192" spans="1:12" x14ac:dyDescent="0.3">
      <c r="A192">
        <f t="shared" si="47"/>
        <v>-6</v>
      </c>
      <c r="B192">
        <f t="shared" si="41"/>
        <v>1468.6886641435326</v>
      </c>
      <c r="C192">
        <f t="shared" si="42"/>
        <v>-139.5794890966236</v>
      </c>
      <c r="K192">
        <v>190</v>
      </c>
      <c r="L192">
        <f t="shared" si="45"/>
        <v>-1004</v>
      </c>
    </row>
    <row r="193" spans="1:12" x14ac:dyDescent="0.3">
      <c r="A193">
        <f t="shared" si="47"/>
        <v>-7</v>
      </c>
      <c r="B193">
        <f t="shared" si="41"/>
        <v>1466.0517403965478</v>
      </c>
      <c r="C193">
        <f t="shared" si="42"/>
        <v>-162.73531206006587</v>
      </c>
      <c r="K193">
        <v>190</v>
      </c>
      <c r="L193">
        <f t="shared" si="45"/>
        <v>-1003</v>
      </c>
    </row>
    <row r="194" spans="1:12" x14ac:dyDescent="0.3">
      <c r="A194">
        <f t="shared" si="47"/>
        <v>-8</v>
      </c>
      <c r="B194">
        <f t="shared" ref="B194:B246" si="48" xml:space="preserve"> 140 + 1336*COS(A194*3.14/180)</f>
        <v>1463.0112978782631</v>
      </c>
      <c r="C194">
        <f t="shared" ref="C194:C246" si="49" xml:space="preserve"> 0 + 1336*SIN(A194*3.14/180)</f>
        <v>-185.84161451750597</v>
      </c>
      <c r="K194">
        <v>190</v>
      </c>
      <c r="L194">
        <f t="shared" si="45"/>
        <v>-1002</v>
      </c>
    </row>
    <row r="195" spans="1:12" x14ac:dyDescent="0.3">
      <c r="A195">
        <f t="shared" si="47"/>
        <v>-9</v>
      </c>
      <c r="B195">
        <f t="shared" si="48"/>
        <v>1459.5682617981506</v>
      </c>
      <c r="C195">
        <f t="shared" si="49"/>
        <v>-208.89136519973107</v>
      </c>
      <c r="K195">
        <v>190</v>
      </c>
      <c r="L195">
        <f t="shared" ref="L195:L258" si="50">L194+1</f>
        <v>-1001</v>
      </c>
    </row>
    <row r="196" spans="1:12" x14ac:dyDescent="0.3">
      <c r="A196">
        <f t="shared" si="47"/>
        <v>-10</v>
      </c>
      <c r="B196">
        <f t="shared" si="48"/>
        <v>1455.723679875274</v>
      </c>
      <c r="C196">
        <f t="shared" si="49"/>
        <v>-231.87755004628582</v>
      </c>
      <c r="K196">
        <v>190</v>
      </c>
      <c r="L196">
        <f t="shared" si="50"/>
        <v>-1000</v>
      </c>
    </row>
    <row r="197" spans="1:12" x14ac:dyDescent="0.3">
      <c r="A197">
        <f t="shared" si="47"/>
        <v>-11</v>
      </c>
      <c r="B197">
        <f t="shared" si="48"/>
        <v>1451.4787220194687</v>
      </c>
      <c r="C197">
        <f t="shared" si="49"/>
        <v>-254.79317433985747</v>
      </c>
      <c r="K197">
        <v>190</v>
      </c>
      <c r="L197">
        <f t="shared" si="50"/>
        <v>-999</v>
      </c>
    </row>
    <row r="198" spans="1:12" x14ac:dyDescent="0.3">
      <c r="A198">
        <f t="shared" si="47"/>
        <v>-12</v>
      </c>
      <c r="B198">
        <f t="shared" si="48"/>
        <v>1446.8346799753376</v>
      </c>
      <c r="C198">
        <f t="shared" si="49"/>
        <v>-277.63126483477487</v>
      </c>
      <c r="K198">
        <v>190</v>
      </c>
      <c r="L198">
        <f t="shared" si="50"/>
        <v>-998</v>
      </c>
    </row>
    <row r="199" spans="1:12" x14ac:dyDescent="0.3">
      <c r="A199">
        <f t="shared" si="47"/>
        <v>-13</v>
      </c>
      <c r="B199">
        <f t="shared" si="48"/>
        <v>1441.7929669291707</v>
      </c>
      <c r="C199">
        <f t="shared" si="49"/>
        <v>-300.38487187897346</v>
      </c>
      <c r="K199">
        <v>190</v>
      </c>
      <c r="L199">
        <f t="shared" si="50"/>
        <v>-997</v>
      </c>
    </row>
    <row r="200" spans="1:12" x14ac:dyDescent="0.3">
      <c r="A200">
        <f t="shared" si="47"/>
        <v>-14</v>
      </c>
      <c r="B200">
        <f t="shared" si="48"/>
        <v>1436.3551170789117</v>
      </c>
      <c r="C200">
        <f t="shared" si="49"/>
        <v>-323.04707152878086</v>
      </c>
      <c r="K200">
        <v>190</v>
      </c>
      <c r="L200">
        <f t="shared" si="50"/>
        <v>-996</v>
      </c>
    </row>
    <row r="201" spans="1:12" x14ac:dyDescent="0.3">
      <c r="A201">
        <f t="shared" si="47"/>
        <v>-15</v>
      </c>
      <c r="B201">
        <f t="shared" si="48"/>
        <v>1430.5227851673005</v>
      </c>
      <c r="C201">
        <f t="shared" si="49"/>
        <v>-345.61096765587945</v>
      </c>
      <c r="K201">
        <v>190</v>
      </c>
      <c r="L201">
        <f t="shared" si="50"/>
        <v>-995</v>
      </c>
    </row>
    <row r="202" spans="1:12" x14ac:dyDescent="0.3">
      <c r="A202">
        <f t="shared" si="47"/>
        <v>-16</v>
      </c>
      <c r="B202">
        <f t="shared" si="48"/>
        <v>1424.2977459783333</v>
      </c>
      <c r="C202">
        <f t="shared" si="49"/>
        <v>-368.06969404580457</v>
      </c>
      <c r="K202">
        <v>190</v>
      </c>
      <c r="L202">
        <f t="shared" si="50"/>
        <v>-994</v>
      </c>
    </row>
    <row r="203" spans="1:12" x14ac:dyDescent="0.3">
      <c r="A203">
        <f t="shared" si="47"/>
        <v>-17</v>
      </c>
      <c r="B203">
        <f t="shared" si="48"/>
        <v>1417.6818937971939</v>
      </c>
      <c r="C203">
        <f t="shared" si="49"/>
        <v>-390.41641648733969</v>
      </c>
      <c r="K203">
        <v>190</v>
      </c>
      <c r="L203">
        <f t="shared" si="50"/>
        <v>-993</v>
      </c>
    </row>
    <row r="204" spans="1:12" x14ac:dyDescent="0.3">
      <c r="A204">
        <f t="shared" si="47"/>
        <v>-18</v>
      </c>
      <c r="B204">
        <f t="shared" si="48"/>
        <v>1410.6772418338212</v>
      </c>
      <c r="C204">
        <f t="shared" si="49"/>
        <v>-412.64433485217336</v>
      </c>
      <c r="K204">
        <v>190</v>
      </c>
      <c r="L204">
        <f t="shared" si="50"/>
        <v>-992</v>
      </c>
    </row>
    <row r="205" spans="1:12" x14ac:dyDescent="0.3">
      <c r="A205">
        <f t="shared" si="47"/>
        <v>-19</v>
      </c>
      <c r="B205">
        <f t="shared" si="48"/>
        <v>1403.2859216102875</v>
      </c>
      <c r="C205">
        <f t="shared" si="49"/>
        <v>-434.74668516418484</v>
      </c>
      <c r="K205">
        <v>190</v>
      </c>
      <c r="L205">
        <f t="shared" si="50"/>
        <v>-991</v>
      </c>
    </row>
    <row r="206" spans="1:12" x14ac:dyDescent="0.3">
      <c r="A206">
        <f t="shared" si="47"/>
        <v>-20</v>
      </c>
      <c r="B206">
        <f t="shared" si="48"/>
        <v>1395.510182312174</v>
      </c>
      <c r="C206">
        <f t="shared" si="49"/>
        <v>-456.71674165772777</v>
      </c>
      <c r="K206">
        <v>190</v>
      </c>
      <c r="L206">
        <f t="shared" si="50"/>
        <v>-990</v>
      </c>
    </row>
    <row r="207" spans="1:12" x14ac:dyDescent="0.3">
      <c r="A207">
        <f t="shared" si="47"/>
        <v>-21</v>
      </c>
      <c r="B207">
        <f t="shared" si="48"/>
        <v>1387.3523901041426</v>
      </c>
      <c r="C207">
        <f t="shared" si="49"/>
        <v>-478.54781882428733</v>
      </c>
      <c r="K207">
        <v>190</v>
      </c>
      <c r="L207">
        <f t="shared" si="50"/>
        <v>-989</v>
      </c>
    </row>
    <row r="208" spans="1:12" x14ac:dyDescent="0.3">
      <c r="A208">
        <f t="shared" si="47"/>
        <v>-22</v>
      </c>
      <c r="B208">
        <f t="shared" si="48"/>
        <v>1378.8150274099087</v>
      </c>
      <c r="C208">
        <f t="shared" si="49"/>
        <v>-500.23327344688619</v>
      </c>
      <c r="K208">
        <v>190</v>
      </c>
      <c r="L208">
        <f t="shared" si="50"/>
        <v>-988</v>
      </c>
    </row>
    <row r="209" spans="1:12" x14ac:dyDescent="0.3">
      <c r="A209">
        <f t="shared" si="47"/>
        <v>-23</v>
      </c>
      <c r="B209">
        <f t="shared" si="48"/>
        <v>1369.9006921568377</v>
      </c>
      <c r="C209">
        <f t="shared" si="49"/>
        <v>-521.76650662162217</v>
      </c>
      <c r="K209">
        <v>190</v>
      </c>
      <c r="L209">
        <f t="shared" si="50"/>
        <v>-987</v>
      </c>
    </row>
    <row r="210" spans="1:12" x14ac:dyDescent="0.3">
      <c r="A210">
        <f t="shared" si="47"/>
        <v>-24</v>
      </c>
      <c r="B210">
        <f t="shared" si="48"/>
        <v>1360.6120969853939</v>
      </c>
      <c r="C210">
        <f t="shared" si="49"/>
        <v>-543.14096576572047</v>
      </c>
      <c r="K210">
        <v>190</v>
      </c>
      <c r="L210">
        <f t="shared" si="50"/>
        <v>-986</v>
      </c>
    </row>
    <row r="211" spans="1:12" x14ac:dyDescent="0.3">
      <c r="A211">
        <f t="shared" si="47"/>
        <v>-25</v>
      </c>
      <c r="B211">
        <f t="shared" si="48"/>
        <v>1350.9520684236802</v>
      </c>
      <c r="C211">
        <f t="shared" si="49"/>
        <v>-564.35014661149023</v>
      </c>
      <c r="K211">
        <v>190</v>
      </c>
      <c r="L211">
        <f t="shared" si="50"/>
        <v>-985</v>
      </c>
    </row>
    <row r="212" spans="1:12" x14ac:dyDescent="0.3">
      <c r="A212">
        <f t="shared" ref="A212:A246" si="51">A211-1</f>
        <v>-26</v>
      </c>
      <c r="B212">
        <f t="shared" si="48"/>
        <v>1340.9235460273244</v>
      </c>
      <c r="C212">
        <f t="shared" si="49"/>
        <v>-585.38759518558027</v>
      </c>
      <c r="K212">
        <v>190</v>
      </c>
      <c r="L212">
        <f t="shared" si="50"/>
        <v>-984</v>
      </c>
    </row>
    <row r="213" spans="1:12" x14ac:dyDescent="0.3">
      <c r="A213">
        <f t="shared" si="51"/>
        <v>-27</v>
      </c>
      <c r="B213">
        <f t="shared" si="48"/>
        <v>1330.5295814849687</v>
      </c>
      <c r="C213">
        <f t="shared" si="49"/>
        <v>-606.24690977292835</v>
      </c>
      <c r="K213">
        <v>190</v>
      </c>
      <c r="L213">
        <f t="shared" si="50"/>
        <v>-983</v>
      </c>
    </row>
    <row r="214" spans="1:12" x14ac:dyDescent="0.3">
      <c r="A214">
        <f t="shared" si="51"/>
        <v>-28</v>
      </c>
      <c r="B214">
        <f t="shared" si="48"/>
        <v>1319.7733376896388</v>
      </c>
      <c r="C214">
        <f t="shared" si="49"/>
        <v>-626.92174286480883</v>
      </c>
      <c r="K214">
        <v>190</v>
      </c>
      <c r="L214">
        <f t="shared" si="50"/>
        <v>-982</v>
      </c>
    </row>
    <row r="215" spans="1:12" x14ac:dyDescent="0.3">
      <c r="A215">
        <f t="shared" si="51"/>
        <v>-29</v>
      </c>
      <c r="B215">
        <f t="shared" si="48"/>
        <v>1308.6580877762717</v>
      </c>
      <c r="C215">
        <f t="shared" si="49"/>
        <v>-647.40580309038637</v>
      </c>
      <c r="K215">
        <v>190</v>
      </c>
      <c r="L215">
        <f t="shared" si="50"/>
        <v>-981</v>
      </c>
    </row>
    <row r="216" spans="1:12" x14ac:dyDescent="0.3">
      <c r="A216">
        <f t="shared" si="51"/>
        <v>-30</v>
      </c>
      <c r="B216">
        <f t="shared" si="48"/>
        <v>1297.1872141256986</v>
      </c>
      <c r="C216">
        <f t="shared" si="49"/>
        <v>-667.69285713118484</v>
      </c>
      <c r="K216">
        <v>190</v>
      </c>
      <c r="L216">
        <f t="shared" si="50"/>
        <v>-980</v>
      </c>
    </row>
    <row r="217" spans="1:12" x14ac:dyDescent="0.3">
      <c r="A217">
        <f t="shared" si="51"/>
        <v>-31</v>
      </c>
      <c r="B217">
        <f t="shared" si="48"/>
        <v>1285.3642073353826</v>
      </c>
      <c r="C217">
        <f t="shared" si="49"/>
        <v>-687.77673161789278</v>
      </c>
      <c r="K217">
        <v>190</v>
      </c>
      <c r="L217">
        <f t="shared" si="50"/>
        <v>-979</v>
      </c>
    </row>
    <row r="218" spans="1:12" x14ac:dyDescent="0.3">
      <c r="A218">
        <f t="shared" si="51"/>
        <v>-32</v>
      </c>
      <c r="B218">
        <f t="shared" si="48"/>
        <v>1273.1926651572271</v>
      </c>
      <c r="C218">
        <f t="shared" si="49"/>
        <v>-707.6513150089246</v>
      </c>
      <c r="K218">
        <v>190</v>
      </c>
      <c r="L218">
        <f t="shared" si="50"/>
        <v>-978</v>
      </c>
    </row>
    <row r="219" spans="1:12" x14ac:dyDescent="0.3">
      <c r="A219">
        <f t="shared" si="51"/>
        <v>-33</v>
      </c>
      <c r="B219">
        <f t="shared" si="48"/>
        <v>1260.676291402777</v>
      </c>
      <c r="C219">
        <f t="shared" si="49"/>
        <v>-727.31055945016908</v>
      </c>
      <c r="K219">
        <v>190</v>
      </c>
      <c r="L219">
        <f t="shared" si="50"/>
        <v>-977</v>
      </c>
    </row>
    <row r="220" spans="1:12" x14ac:dyDescent="0.3">
      <c r="A220">
        <f t="shared" si="51"/>
        <v>-34</v>
      </c>
      <c r="B220">
        <f t="shared" si="48"/>
        <v>1247.8188948161439</v>
      </c>
      <c r="C220">
        <f t="shared" si="49"/>
        <v>-746.74848261535658</v>
      </c>
      <c r="K220">
        <v>190</v>
      </c>
      <c r="L220">
        <f t="shared" si="50"/>
        <v>-976</v>
      </c>
    </row>
    <row r="221" spans="1:12" x14ac:dyDescent="0.3">
      <c r="A221">
        <f t="shared" si="51"/>
        <v>-35</v>
      </c>
      <c r="B221">
        <f t="shared" si="48"/>
        <v>1234.6243879150034</v>
      </c>
      <c r="C221">
        <f t="shared" si="49"/>
        <v>-765.95916952648611</v>
      </c>
      <c r="K221">
        <v>190</v>
      </c>
      <c r="L221">
        <f t="shared" si="50"/>
        <v>-975</v>
      </c>
    </row>
    <row r="222" spans="1:12" x14ac:dyDescent="0.3">
      <c r="A222">
        <f t="shared" si="51"/>
        <v>-36</v>
      </c>
      <c r="B222">
        <f t="shared" si="48"/>
        <v>1221.096785800011</v>
      </c>
      <c r="C222">
        <f t="shared" si="49"/>
        <v>-784.93677435375957</v>
      </c>
      <c r="K222">
        <v>190</v>
      </c>
      <c r="L222">
        <f t="shared" si="50"/>
        <v>-974</v>
      </c>
    </row>
    <row r="223" spans="1:12" x14ac:dyDescent="0.3">
      <c r="A223">
        <f t="shared" si="51"/>
        <v>-37</v>
      </c>
      <c r="B223">
        <f t="shared" si="48"/>
        <v>1207.2402049330049</v>
      </c>
      <c r="C223">
        <f t="shared" si="49"/>
        <v>-803.67552219447225</v>
      </c>
      <c r="K223">
        <v>190</v>
      </c>
      <c r="L223">
        <f t="shared" si="50"/>
        <v>-973</v>
      </c>
    </row>
    <row r="224" spans="1:12" x14ac:dyDescent="0.3">
      <c r="A224">
        <f t="shared" si="51"/>
        <v>-38</v>
      </c>
      <c r="B224">
        <f t="shared" si="48"/>
        <v>1193.058861884361</v>
      </c>
      <c r="C224">
        <f t="shared" si="49"/>
        <v>-822.16971083032138</v>
      </c>
      <c r="K224">
        <v>190</v>
      </c>
      <c r="L224">
        <f t="shared" si="50"/>
        <v>-972</v>
      </c>
    </row>
    <row r="225" spans="1:12" x14ac:dyDescent="0.3">
      <c r="A225">
        <f t="shared" si="51"/>
        <v>-39</v>
      </c>
      <c r="B225">
        <f t="shared" si="48"/>
        <v>1178.5570720498879</v>
      </c>
      <c r="C225">
        <f t="shared" si="49"/>
        <v>-840.41371246259655</v>
      </c>
      <c r="K225">
        <v>190</v>
      </c>
      <c r="L225">
        <f t="shared" si="50"/>
        <v>-971</v>
      </c>
    </row>
    <row r="226" spans="1:12" x14ac:dyDescent="0.3">
      <c r="A226">
        <f t="shared" si="51"/>
        <v>-40</v>
      </c>
      <c r="B226">
        <f t="shared" si="48"/>
        <v>1163.7392483376473</v>
      </c>
      <c r="C226">
        <f t="shared" si="49"/>
        <v>-858.40197542472436</v>
      </c>
      <c r="K226">
        <v>190</v>
      </c>
      <c r="L226">
        <f t="shared" si="50"/>
        <v>-970</v>
      </c>
    </row>
    <row r="227" spans="1:12" x14ac:dyDescent="0.3">
      <c r="A227">
        <f t="shared" si="51"/>
        <v>-41</v>
      </c>
      <c r="B227">
        <f t="shared" si="48"/>
        <v>1148.6098998251025</v>
      </c>
      <c r="C227">
        <f t="shared" si="49"/>
        <v>-876.12902587164456</v>
      </c>
      <c r="K227">
        <v>190</v>
      </c>
      <c r="L227">
        <f t="shared" si="50"/>
        <v>-969</v>
      </c>
    </row>
    <row r="228" spans="1:12" x14ac:dyDescent="0.3">
      <c r="A228">
        <f t="shared" si="51"/>
        <v>-42</v>
      </c>
      <c r="B228">
        <f t="shared" si="48"/>
        <v>1133.1736303870016</v>
      </c>
      <c r="C228">
        <f t="shared" si="49"/>
        <v>-893.58946944550746</v>
      </c>
      <c r="K228">
        <v>190</v>
      </c>
      <c r="L228">
        <f t="shared" si="50"/>
        <v>-968</v>
      </c>
    </row>
    <row r="229" spans="1:12" x14ac:dyDescent="0.3">
      <c r="A229">
        <f t="shared" si="51"/>
        <v>-43</v>
      </c>
      <c r="B229">
        <f t="shared" si="48"/>
        <v>1117.4351372944145</v>
      </c>
      <c r="C229">
        <f t="shared" si="49"/>
        <v>-910.77799291718122</v>
      </c>
      <c r="K229">
        <v>190</v>
      </c>
      <c r="L229">
        <f t="shared" si="50"/>
        <v>-967</v>
      </c>
    </row>
    <row r="230" spans="1:12" x14ac:dyDescent="0.3">
      <c r="A230">
        <f t="shared" si="51"/>
        <v>-44</v>
      </c>
      <c r="B230">
        <f t="shared" si="48"/>
        <v>1101.3992097853484</v>
      </c>
      <c r="C230">
        <f t="shared" si="49"/>
        <v>-927.68936580307275</v>
      </c>
      <c r="K230">
        <v>190</v>
      </c>
      <c r="L230">
        <f t="shared" si="50"/>
        <v>-966</v>
      </c>
    </row>
    <row r="231" spans="1:12" x14ac:dyDescent="0.3">
      <c r="A231">
        <f t="shared" si="51"/>
        <v>-45</v>
      </c>
      <c r="B231">
        <f t="shared" si="48"/>
        <v>1085.070727607379</v>
      </c>
      <c r="C231">
        <f t="shared" si="49"/>
        <v>-944.31844195676888</v>
      </c>
      <c r="K231">
        <v>190</v>
      </c>
      <c r="L231">
        <f t="shared" si="50"/>
        <v>-965</v>
      </c>
    </row>
    <row r="232" spans="1:12" x14ac:dyDescent="0.3">
      <c r="A232">
        <f t="shared" si="51"/>
        <v>-46</v>
      </c>
      <c r="B232">
        <f t="shared" si="48"/>
        <v>1068.4546595327374</v>
      </c>
      <c r="C232">
        <f t="shared" si="49"/>
        <v>-960.66016113501257</v>
      </c>
      <c r="K232">
        <v>190</v>
      </c>
      <c r="L232">
        <f t="shared" si="50"/>
        <v>-964</v>
      </c>
    </row>
    <row r="233" spans="1:12" x14ac:dyDescent="0.3">
      <c r="A233">
        <f t="shared" si="51"/>
        <v>-47</v>
      </c>
      <c r="B233">
        <f t="shared" si="48"/>
        <v>1051.5560618463105</v>
      </c>
      <c r="C233">
        <f t="shared" si="49"/>
        <v>-976.70955053754096</v>
      </c>
      <c r="K233">
        <v>190</v>
      </c>
      <c r="L233">
        <f t="shared" si="50"/>
        <v>-963</v>
      </c>
    </row>
    <row r="234" spans="1:12" x14ac:dyDescent="0.3">
      <c r="A234">
        <f t="shared" si="51"/>
        <v>-48</v>
      </c>
      <c r="B234">
        <f t="shared" si="48"/>
        <v>1034.3800768070068</v>
      </c>
      <c r="C234">
        <f t="shared" si="49"/>
        <v>-992.46172632031141</v>
      </c>
      <c r="K234">
        <v>190</v>
      </c>
      <c r="L234">
        <f t="shared" si="50"/>
        <v>-962</v>
      </c>
    </row>
    <row r="235" spans="1:12" x14ac:dyDescent="0.3">
      <c r="A235">
        <f t="shared" si="51"/>
        <v>-49</v>
      </c>
      <c r="B235">
        <f t="shared" si="48"/>
        <v>1016.9319310829624</v>
      </c>
      <c r="C235">
        <f t="shared" si="49"/>
        <v>-1007.9118950816617</v>
      </c>
      <c r="K235">
        <v>190</v>
      </c>
      <c r="L235">
        <f t="shared" si="50"/>
        <v>-961</v>
      </c>
    </row>
    <row r="236" spans="1:12" x14ac:dyDescent="0.3">
      <c r="A236">
        <f t="shared" si="51"/>
        <v>-50</v>
      </c>
      <c r="B236">
        <f t="shared" si="48"/>
        <v>999.21693416106211</v>
      </c>
      <c r="C236">
        <f t="shared" si="49"/>
        <v>-1023.055355320945</v>
      </c>
      <c r="K236">
        <v>190</v>
      </c>
      <c r="L236">
        <f t="shared" si="50"/>
        <v>-960</v>
      </c>
    </row>
    <row r="237" spans="1:12" x14ac:dyDescent="0.3">
      <c r="A237">
        <f t="shared" si="51"/>
        <v>-51</v>
      </c>
      <c r="B237">
        <f t="shared" si="48"/>
        <v>981.24047673125699</v>
      </c>
      <c r="C237">
        <f t="shared" si="49"/>
        <v>-1037.8874988692019</v>
      </c>
      <c r="K237">
        <v>190</v>
      </c>
      <c r="L237">
        <f t="shared" si="50"/>
        <v>-959</v>
      </c>
    </row>
    <row r="238" spans="1:12" x14ac:dyDescent="0.3">
      <c r="A238">
        <f t="shared" si="51"/>
        <v>-52</v>
      </c>
      <c r="B238">
        <f t="shared" si="48"/>
        <v>963.0080290461724</v>
      </c>
      <c r="C238">
        <f t="shared" si="49"/>
        <v>-1052.4038122914296</v>
      </c>
      <c r="K238">
        <v>190</v>
      </c>
      <c r="L238">
        <f t="shared" si="50"/>
        <v>-958</v>
      </c>
    </row>
    <row r="239" spans="1:12" x14ac:dyDescent="0.3">
      <c r="A239">
        <f t="shared" si="51"/>
        <v>-53</v>
      </c>
      <c r="B239">
        <f t="shared" si="48"/>
        <v>944.52513925650533</v>
      </c>
      <c r="C239">
        <f t="shared" si="49"/>
        <v>-1066.5998782600252</v>
      </c>
      <c r="K239">
        <v>190</v>
      </c>
      <c r="L239">
        <f t="shared" si="50"/>
        <v>-957</v>
      </c>
    </row>
    <row r="240" spans="1:12" x14ac:dyDescent="0.3">
      <c r="A240">
        <f t="shared" si="51"/>
        <v>-54</v>
      </c>
      <c r="B240">
        <f t="shared" si="48"/>
        <v>925.79743172271708</v>
      </c>
      <c r="C240">
        <f t="shared" si="49"/>
        <v>-1080.4713768989818</v>
      </c>
      <c r="K240">
        <v>190</v>
      </c>
      <c r="L240">
        <f t="shared" si="50"/>
        <v>-956</v>
      </c>
    </row>
    <row r="241" spans="1:12" x14ac:dyDescent="0.3">
      <c r="A241">
        <f t="shared" si="51"/>
        <v>-55</v>
      </c>
      <c r="B241">
        <f t="shared" si="48"/>
        <v>906.83060530353418</v>
      </c>
      <c r="C241">
        <f t="shared" si="49"/>
        <v>-1094.0140870984319</v>
      </c>
      <c r="K241">
        <v>190</v>
      </c>
      <c r="L241">
        <f t="shared" si="50"/>
        <v>-955</v>
      </c>
    </row>
    <row r="242" spans="1:12" x14ac:dyDescent="0.3">
      <c r="A242">
        <f t="shared" si="51"/>
        <v>-56</v>
      </c>
      <c r="B242">
        <f t="shared" si="48"/>
        <v>887.63043162178235</v>
      </c>
      <c r="C242">
        <f t="shared" si="49"/>
        <v>-1107.2238877991333</v>
      </c>
      <c r="K242">
        <v>190</v>
      </c>
      <c r="L242">
        <f t="shared" si="50"/>
        <v>-954</v>
      </c>
    </row>
    <row r="243" spans="1:12" x14ac:dyDescent="0.3">
      <c r="A243">
        <f t="shared" si="51"/>
        <v>-57</v>
      </c>
      <c r="B243">
        <f t="shared" si="48"/>
        <v>868.20275330807385</v>
      </c>
      <c r="C243">
        <f t="shared" si="49"/>
        <v>-1120.0967592465129</v>
      </c>
      <c r="K243">
        <v>190</v>
      </c>
      <c r="L243">
        <f t="shared" si="50"/>
        <v>-953</v>
      </c>
    </row>
    <row r="244" spans="1:12" x14ac:dyDescent="0.3">
      <c r="A244">
        <f t="shared" si="51"/>
        <v>-58</v>
      </c>
      <c r="B244">
        <f t="shared" si="48"/>
        <v>848.55348222289217</v>
      </c>
      <c r="C244">
        <f t="shared" si="49"/>
        <v>-1132.6287842138809</v>
      </c>
      <c r="K244">
        <v>190</v>
      </c>
      <c r="L244">
        <f t="shared" si="50"/>
        <v>-952</v>
      </c>
    </row>
    <row r="245" spans="1:12" x14ac:dyDescent="0.3">
      <c r="A245">
        <f t="shared" si="51"/>
        <v>-59</v>
      </c>
      <c r="B245">
        <f t="shared" si="48"/>
        <v>828.68859765760533</v>
      </c>
      <c r="C245">
        <f t="shared" si="49"/>
        <v>-1144.8161491944466</v>
      </c>
      <c r="K245">
        <v>190</v>
      </c>
      <c r="L245">
        <f t="shared" si="50"/>
        <v>-951</v>
      </c>
    </row>
    <row r="246" spans="1:12" x14ac:dyDescent="0.3">
      <c r="A246">
        <f t="shared" si="51"/>
        <v>-60</v>
      </c>
      <c r="B246">
        <f t="shared" si="48"/>
        <v>808.61414451496296</v>
      </c>
      <c r="C246">
        <f t="shared" si="49"/>
        <v>-1156.6551455617721</v>
      </c>
      <c r="K246">
        <v>190</v>
      </c>
      <c r="L246">
        <f t="shared" si="50"/>
        <v>-950</v>
      </c>
    </row>
    <row r="247" spans="1:12" x14ac:dyDescent="0.3">
      <c r="K247">
        <v>190</v>
      </c>
      <c r="L247">
        <f t="shared" si="50"/>
        <v>-949</v>
      </c>
    </row>
    <row r="248" spans="1:12" x14ac:dyDescent="0.3">
      <c r="K248">
        <v>190</v>
      </c>
      <c r="L248">
        <f t="shared" si="50"/>
        <v>-948</v>
      </c>
    </row>
    <row r="249" spans="1:12" x14ac:dyDescent="0.3">
      <c r="K249">
        <v>190</v>
      </c>
      <c r="L249">
        <f t="shared" si="50"/>
        <v>-947</v>
      </c>
    </row>
    <row r="250" spans="1:12" x14ac:dyDescent="0.3">
      <c r="K250">
        <v>190</v>
      </c>
      <c r="L250">
        <f t="shared" si="50"/>
        <v>-946</v>
      </c>
    </row>
    <row r="251" spans="1:12" x14ac:dyDescent="0.3">
      <c r="K251">
        <v>190</v>
      </c>
      <c r="L251">
        <f t="shared" si="50"/>
        <v>-945</v>
      </c>
    </row>
    <row r="252" spans="1:12" x14ac:dyDescent="0.3">
      <c r="K252">
        <v>190</v>
      </c>
      <c r="L252">
        <f t="shared" si="50"/>
        <v>-944</v>
      </c>
    </row>
    <row r="253" spans="1:12" x14ac:dyDescent="0.3">
      <c r="K253">
        <v>190</v>
      </c>
      <c r="L253">
        <f t="shared" si="50"/>
        <v>-943</v>
      </c>
    </row>
    <row r="254" spans="1:12" x14ac:dyDescent="0.3">
      <c r="K254">
        <v>190</v>
      </c>
      <c r="L254">
        <f t="shared" si="50"/>
        <v>-942</v>
      </c>
    </row>
    <row r="255" spans="1:12" x14ac:dyDescent="0.3">
      <c r="K255">
        <v>190</v>
      </c>
      <c r="L255">
        <f t="shared" si="50"/>
        <v>-941</v>
      </c>
    </row>
    <row r="256" spans="1:12" x14ac:dyDescent="0.3">
      <c r="K256">
        <v>190</v>
      </c>
      <c r="L256">
        <f t="shared" si="50"/>
        <v>-940</v>
      </c>
    </row>
    <row r="257" spans="11:12" x14ac:dyDescent="0.3">
      <c r="K257">
        <v>190</v>
      </c>
      <c r="L257">
        <f t="shared" si="50"/>
        <v>-939</v>
      </c>
    </row>
    <row r="258" spans="11:12" x14ac:dyDescent="0.3">
      <c r="K258">
        <v>190</v>
      </c>
      <c r="L258">
        <f t="shared" si="50"/>
        <v>-938</v>
      </c>
    </row>
    <row r="259" spans="11:12" x14ac:dyDescent="0.3">
      <c r="K259">
        <v>190</v>
      </c>
      <c r="L259">
        <f t="shared" ref="L259:L322" si="52">L258+1</f>
        <v>-937</v>
      </c>
    </row>
    <row r="260" spans="11:12" x14ac:dyDescent="0.3">
      <c r="K260">
        <v>190</v>
      </c>
      <c r="L260">
        <f t="shared" si="52"/>
        <v>-936</v>
      </c>
    </row>
    <row r="261" spans="11:12" x14ac:dyDescent="0.3">
      <c r="K261">
        <v>190</v>
      </c>
      <c r="L261">
        <f t="shared" si="52"/>
        <v>-935</v>
      </c>
    </row>
    <row r="262" spans="11:12" x14ac:dyDescent="0.3">
      <c r="K262">
        <v>190</v>
      </c>
      <c r="L262">
        <f t="shared" si="52"/>
        <v>-934</v>
      </c>
    </row>
    <row r="263" spans="11:12" x14ac:dyDescent="0.3">
      <c r="K263">
        <v>190</v>
      </c>
      <c r="L263">
        <f t="shared" si="52"/>
        <v>-933</v>
      </c>
    </row>
    <row r="264" spans="11:12" x14ac:dyDescent="0.3">
      <c r="K264">
        <v>190</v>
      </c>
      <c r="L264">
        <f t="shared" si="52"/>
        <v>-932</v>
      </c>
    </row>
    <row r="265" spans="11:12" x14ac:dyDescent="0.3">
      <c r="K265">
        <v>190</v>
      </c>
      <c r="L265">
        <f t="shared" si="52"/>
        <v>-931</v>
      </c>
    </row>
    <row r="266" spans="11:12" x14ac:dyDescent="0.3">
      <c r="K266">
        <v>190</v>
      </c>
      <c r="L266">
        <f t="shared" si="52"/>
        <v>-930</v>
      </c>
    </row>
    <row r="267" spans="11:12" x14ac:dyDescent="0.3">
      <c r="K267">
        <v>190</v>
      </c>
      <c r="L267">
        <f t="shared" si="52"/>
        <v>-929</v>
      </c>
    </row>
    <row r="268" spans="11:12" x14ac:dyDescent="0.3">
      <c r="K268">
        <v>190</v>
      </c>
      <c r="L268">
        <f t="shared" si="52"/>
        <v>-928</v>
      </c>
    </row>
    <row r="269" spans="11:12" x14ac:dyDescent="0.3">
      <c r="K269">
        <v>190</v>
      </c>
      <c r="L269">
        <f t="shared" si="52"/>
        <v>-927</v>
      </c>
    </row>
    <row r="270" spans="11:12" x14ac:dyDescent="0.3">
      <c r="K270">
        <v>190</v>
      </c>
      <c r="L270">
        <f t="shared" si="52"/>
        <v>-926</v>
      </c>
    </row>
    <row r="271" spans="11:12" x14ac:dyDescent="0.3">
      <c r="K271">
        <v>190</v>
      </c>
      <c r="L271">
        <f t="shared" si="52"/>
        <v>-925</v>
      </c>
    </row>
    <row r="272" spans="11:12" x14ac:dyDescent="0.3">
      <c r="K272">
        <v>190</v>
      </c>
      <c r="L272">
        <f t="shared" si="52"/>
        <v>-924</v>
      </c>
    </row>
    <row r="273" spans="11:12" x14ac:dyDescent="0.3">
      <c r="K273">
        <v>190</v>
      </c>
      <c r="L273">
        <f t="shared" si="52"/>
        <v>-923</v>
      </c>
    </row>
    <row r="274" spans="11:12" x14ac:dyDescent="0.3">
      <c r="K274">
        <v>190</v>
      </c>
      <c r="L274">
        <f t="shared" si="52"/>
        <v>-922</v>
      </c>
    </row>
    <row r="275" spans="11:12" x14ac:dyDescent="0.3">
      <c r="K275">
        <v>190</v>
      </c>
      <c r="L275">
        <f t="shared" si="52"/>
        <v>-921</v>
      </c>
    </row>
    <row r="276" spans="11:12" x14ac:dyDescent="0.3">
      <c r="K276">
        <v>190</v>
      </c>
      <c r="L276">
        <f t="shared" si="52"/>
        <v>-920</v>
      </c>
    </row>
    <row r="277" spans="11:12" x14ac:dyDescent="0.3">
      <c r="K277">
        <v>190</v>
      </c>
      <c r="L277">
        <f t="shared" si="52"/>
        <v>-919</v>
      </c>
    </row>
    <row r="278" spans="11:12" x14ac:dyDescent="0.3">
      <c r="K278">
        <v>190</v>
      </c>
      <c r="L278">
        <f t="shared" si="52"/>
        <v>-918</v>
      </c>
    </row>
    <row r="279" spans="11:12" x14ac:dyDescent="0.3">
      <c r="K279">
        <v>190</v>
      </c>
      <c r="L279">
        <f t="shared" si="52"/>
        <v>-917</v>
      </c>
    </row>
    <row r="280" spans="11:12" x14ac:dyDescent="0.3">
      <c r="K280">
        <v>190</v>
      </c>
      <c r="L280">
        <f t="shared" si="52"/>
        <v>-916</v>
      </c>
    </row>
    <row r="281" spans="11:12" x14ac:dyDescent="0.3">
      <c r="K281">
        <v>190</v>
      </c>
      <c r="L281">
        <f t="shared" si="52"/>
        <v>-915</v>
      </c>
    </row>
    <row r="282" spans="11:12" x14ac:dyDescent="0.3">
      <c r="K282">
        <v>190</v>
      </c>
      <c r="L282">
        <f t="shared" si="52"/>
        <v>-914</v>
      </c>
    </row>
    <row r="283" spans="11:12" x14ac:dyDescent="0.3">
      <c r="K283">
        <v>190</v>
      </c>
      <c r="L283">
        <f t="shared" si="52"/>
        <v>-913</v>
      </c>
    </row>
    <row r="284" spans="11:12" x14ac:dyDescent="0.3">
      <c r="K284">
        <v>190</v>
      </c>
      <c r="L284">
        <f t="shared" si="52"/>
        <v>-912</v>
      </c>
    </row>
    <row r="285" spans="11:12" x14ac:dyDescent="0.3">
      <c r="K285">
        <v>190</v>
      </c>
      <c r="L285">
        <f t="shared" si="52"/>
        <v>-911</v>
      </c>
    </row>
    <row r="286" spans="11:12" x14ac:dyDescent="0.3">
      <c r="K286">
        <v>190</v>
      </c>
      <c r="L286">
        <f t="shared" si="52"/>
        <v>-910</v>
      </c>
    </row>
    <row r="287" spans="11:12" x14ac:dyDescent="0.3">
      <c r="K287">
        <v>190</v>
      </c>
      <c r="L287">
        <f t="shared" si="52"/>
        <v>-909</v>
      </c>
    </row>
    <row r="288" spans="11:12" x14ac:dyDescent="0.3">
      <c r="K288">
        <v>190</v>
      </c>
      <c r="L288">
        <f t="shared" si="52"/>
        <v>-908</v>
      </c>
    </row>
    <row r="289" spans="11:12" x14ac:dyDescent="0.3">
      <c r="K289">
        <v>190</v>
      </c>
      <c r="L289">
        <f t="shared" si="52"/>
        <v>-907</v>
      </c>
    </row>
    <row r="290" spans="11:12" x14ac:dyDescent="0.3">
      <c r="K290">
        <v>190</v>
      </c>
      <c r="L290">
        <f t="shared" si="52"/>
        <v>-906</v>
      </c>
    </row>
    <row r="291" spans="11:12" x14ac:dyDescent="0.3">
      <c r="K291">
        <v>190</v>
      </c>
      <c r="L291">
        <f t="shared" si="52"/>
        <v>-905</v>
      </c>
    </row>
    <row r="292" spans="11:12" x14ac:dyDescent="0.3">
      <c r="K292">
        <v>190</v>
      </c>
      <c r="L292">
        <f t="shared" si="52"/>
        <v>-904</v>
      </c>
    </row>
    <row r="293" spans="11:12" x14ac:dyDescent="0.3">
      <c r="K293">
        <v>190</v>
      </c>
      <c r="L293">
        <f t="shared" si="52"/>
        <v>-903</v>
      </c>
    </row>
    <row r="294" spans="11:12" x14ac:dyDescent="0.3">
      <c r="K294">
        <v>190</v>
      </c>
      <c r="L294">
        <f t="shared" si="52"/>
        <v>-902</v>
      </c>
    </row>
    <row r="295" spans="11:12" x14ac:dyDescent="0.3">
      <c r="K295">
        <v>190</v>
      </c>
      <c r="L295">
        <f t="shared" si="52"/>
        <v>-901</v>
      </c>
    </row>
    <row r="296" spans="11:12" x14ac:dyDescent="0.3">
      <c r="K296">
        <v>190</v>
      </c>
      <c r="L296">
        <f t="shared" si="52"/>
        <v>-900</v>
      </c>
    </row>
    <row r="297" spans="11:12" x14ac:dyDescent="0.3">
      <c r="K297">
        <v>190</v>
      </c>
      <c r="L297">
        <f t="shared" si="52"/>
        <v>-899</v>
      </c>
    </row>
    <row r="298" spans="11:12" x14ac:dyDescent="0.3">
      <c r="K298">
        <v>190</v>
      </c>
      <c r="L298">
        <f t="shared" si="52"/>
        <v>-898</v>
      </c>
    </row>
    <row r="299" spans="11:12" x14ac:dyDescent="0.3">
      <c r="K299">
        <v>190</v>
      </c>
      <c r="L299">
        <f t="shared" si="52"/>
        <v>-897</v>
      </c>
    </row>
    <row r="300" spans="11:12" x14ac:dyDescent="0.3">
      <c r="K300">
        <v>190</v>
      </c>
      <c r="L300">
        <f t="shared" si="52"/>
        <v>-896</v>
      </c>
    </row>
    <row r="301" spans="11:12" x14ac:dyDescent="0.3">
      <c r="K301">
        <v>190</v>
      </c>
      <c r="L301">
        <f t="shared" si="52"/>
        <v>-895</v>
      </c>
    </row>
    <row r="302" spans="11:12" x14ac:dyDescent="0.3">
      <c r="K302">
        <v>190</v>
      </c>
      <c r="L302">
        <f t="shared" si="52"/>
        <v>-894</v>
      </c>
    </row>
    <row r="303" spans="11:12" x14ac:dyDescent="0.3">
      <c r="K303">
        <v>190</v>
      </c>
      <c r="L303">
        <f t="shared" si="52"/>
        <v>-893</v>
      </c>
    </row>
    <row r="304" spans="11:12" x14ac:dyDescent="0.3">
      <c r="K304">
        <v>190</v>
      </c>
      <c r="L304">
        <f t="shared" si="52"/>
        <v>-892</v>
      </c>
    </row>
    <row r="305" spans="11:12" x14ac:dyDescent="0.3">
      <c r="K305">
        <v>190</v>
      </c>
      <c r="L305">
        <f t="shared" si="52"/>
        <v>-891</v>
      </c>
    </row>
    <row r="306" spans="11:12" x14ac:dyDescent="0.3">
      <c r="K306">
        <v>190</v>
      </c>
      <c r="L306">
        <f t="shared" si="52"/>
        <v>-890</v>
      </c>
    </row>
    <row r="307" spans="11:12" x14ac:dyDescent="0.3">
      <c r="K307">
        <v>190</v>
      </c>
      <c r="L307">
        <f t="shared" si="52"/>
        <v>-889</v>
      </c>
    </row>
    <row r="308" spans="11:12" x14ac:dyDescent="0.3">
      <c r="K308">
        <v>190</v>
      </c>
      <c r="L308">
        <f t="shared" si="52"/>
        <v>-888</v>
      </c>
    </row>
    <row r="309" spans="11:12" x14ac:dyDescent="0.3">
      <c r="K309">
        <v>190</v>
      </c>
      <c r="L309">
        <f t="shared" si="52"/>
        <v>-887</v>
      </c>
    </row>
    <row r="310" spans="11:12" x14ac:dyDescent="0.3">
      <c r="K310">
        <v>190</v>
      </c>
      <c r="L310">
        <f t="shared" si="52"/>
        <v>-886</v>
      </c>
    </row>
    <row r="311" spans="11:12" x14ac:dyDescent="0.3">
      <c r="K311">
        <v>190</v>
      </c>
      <c r="L311">
        <f t="shared" si="52"/>
        <v>-885</v>
      </c>
    </row>
    <row r="312" spans="11:12" x14ac:dyDescent="0.3">
      <c r="K312">
        <v>190</v>
      </c>
      <c r="L312">
        <f t="shared" si="52"/>
        <v>-884</v>
      </c>
    </row>
    <row r="313" spans="11:12" x14ac:dyDescent="0.3">
      <c r="K313">
        <v>190</v>
      </c>
      <c r="L313">
        <f t="shared" si="52"/>
        <v>-883</v>
      </c>
    </row>
    <row r="314" spans="11:12" x14ac:dyDescent="0.3">
      <c r="K314">
        <v>190</v>
      </c>
      <c r="L314">
        <f t="shared" si="52"/>
        <v>-882</v>
      </c>
    </row>
    <row r="315" spans="11:12" x14ac:dyDescent="0.3">
      <c r="K315">
        <v>190</v>
      </c>
      <c r="L315">
        <f t="shared" si="52"/>
        <v>-881</v>
      </c>
    </row>
    <row r="316" spans="11:12" x14ac:dyDescent="0.3">
      <c r="K316">
        <v>190</v>
      </c>
      <c r="L316">
        <f t="shared" si="52"/>
        <v>-880</v>
      </c>
    </row>
    <row r="317" spans="11:12" x14ac:dyDescent="0.3">
      <c r="K317">
        <v>190</v>
      </c>
      <c r="L317">
        <f t="shared" si="52"/>
        <v>-879</v>
      </c>
    </row>
    <row r="318" spans="11:12" x14ac:dyDescent="0.3">
      <c r="K318">
        <v>190</v>
      </c>
      <c r="L318">
        <f t="shared" si="52"/>
        <v>-878</v>
      </c>
    </row>
    <row r="319" spans="11:12" x14ac:dyDescent="0.3">
      <c r="K319">
        <v>190</v>
      </c>
      <c r="L319">
        <f t="shared" si="52"/>
        <v>-877</v>
      </c>
    </row>
    <row r="320" spans="11:12" x14ac:dyDescent="0.3">
      <c r="K320">
        <v>190</v>
      </c>
      <c r="L320">
        <f t="shared" si="52"/>
        <v>-876</v>
      </c>
    </row>
    <row r="321" spans="11:12" x14ac:dyDescent="0.3">
      <c r="K321">
        <v>190</v>
      </c>
      <c r="L321">
        <f t="shared" si="52"/>
        <v>-875</v>
      </c>
    </row>
    <row r="322" spans="11:12" x14ac:dyDescent="0.3">
      <c r="K322">
        <v>190</v>
      </c>
      <c r="L322">
        <f t="shared" si="52"/>
        <v>-874</v>
      </c>
    </row>
    <row r="323" spans="11:12" x14ac:dyDescent="0.3">
      <c r="K323">
        <v>190</v>
      </c>
      <c r="L323">
        <f t="shared" ref="L323:L386" si="53">L322+1</f>
        <v>-873</v>
      </c>
    </row>
    <row r="324" spans="11:12" x14ac:dyDescent="0.3">
      <c r="K324">
        <v>190</v>
      </c>
      <c r="L324">
        <f t="shared" si="53"/>
        <v>-872</v>
      </c>
    </row>
    <row r="325" spans="11:12" x14ac:dyDescent="0.3">
      <c r="K325">
        <v>190</v>
      </c>
      <c r="L325">
        <f t="shared" si="53"/>
        <v>-871</v>
      </c>
    </row>
    <row r="326" spans="11:12" x14ac:dyDescent="0.3">
      <c r="K326">
        <v>190</v>
      </c>
      <c r="L326">
        <f t="shared" si="53"/>
        <v>-870</v>
      </c>
    </row>
    <row r="327" spans="11:12" x14ac:dyDescent="0.3">
      <c r="K327">
        <v>190</v>
      </c>
      <c r="L327">
        <f t="shared" si="53"/>
        <v>-869</v>
      </c>
    </row>
    <row r="328" spans="11:12" x14ac:dyDescent="0.3">
      <c r="K328">
        <v>190</v>
      </c>
      <c r="L328">
        <f t="shared" si="53"/>
        <v>-868</v>
      </c>
    </row>
    <row r="329" spans="11:12" x14ac:dyDescent="0.3">
      <c r="K329">
        <v>190</v>
      </c>
      <c r="L329">
        <f t="shared" si="53"/>
        <v>-867</v>
      </c>
    </row>
    <row r="330" spans="11:12" x14ac:dyDescent="0.3">
      <c r="K330">
        <v>190</v>
      </c>
      <c r="L330">
        <f t="shared" si="53"/>
        <v>-866</v>
      </c>
    </row>
    <row r="331" spans="11:12" x14ac:dyDescent="0.3">
      <c r="K331">
        <v>190</v>
      </c>
      <c r="L331">
        <f t="shared" si="53"/>
        <v>-865</v>
      </c>
    </row>
    <row r="332" spans="11:12" x14ac:dyDescent="0.3">
      <c r="K332">
        <v>190</v>
      </c>
      <c r="L332">
        <f t="shared" si="53"/>
        <v>-864</v>
      </c>
    </row>
    <row r="333" spans="11:12" x14ac:dyDescent="0.3">
      <c r="K333">
        <v>190</v>
      </c>
      <c r="L333">
        <f t="shared" si="53"/>
        <v>-863</v>
      </c>
    </row>
    <row r="334" spans="11:12" x14ac:dyDescent="0.3">
      <c r="K334">
        <v>190</v>
      </c>
      <c r="L334">
        <f t="shared" si="53"/>
        <v>-862</v>
      </c>
    </row>
    <row r="335" spans="11:12" x14ac:dyDescent="0.3">
      <c r="K335">
        <v>190</v>
      </c>
      <c r="L335">
        <f t="shared" si="53"/>
        <v>-861</v>
      </c>
    </row>
    <row r="336" spans="11:12" x14ac:dyDescent="0.3">
      <c r="K336">
        <v>190</v>
      </c>
      <c r="L336">
        <f t="shared" si="53"/>
        <v>-860</v>
      </c>
    </row>
    <row r="337" spans="11:12" x14ac:dyDescent="0.3">
      <c r="K337">
        <v>190</v>
      </c>
      <c r="L337">
        <f t="shared" si="53"/>
        <v>-859</v>
      </c>
    </row>
    <row r="338" spans="11:12" x14ac:dyDescent="0.3">
      <c r="K338">
        <v>190</v>
      </c>
      <c r="L338">
        <f t="shared" si="53"/>
        <v>-858</v>
      </c>
    </row>
    <row r="339" spans="11:12" x14ac:dyDescent="0.3">
      <c r="K339">
        <v>190</v>
      </c>
      <c r="L339">
        <f t="shared" si="53"/>
        <v>-857</v>
      </c>
    </row>
    <row r="340" spans="11:12" x14ac:dyDescent="0.3">
      <c r="K340">
        <v>190</v>
      </c>
      <c r="L340">
        <f t="shared" si="53"/>
        <v>-856</v>
      </c>
    </row>
    <row r="341" spans="11:12" x14ac:dyDescent="0.3">
      <c r="K341">
        <v>190</v>
      </c>
      <c r="L341">
        <f t="shared" si="53"/>
        <v>-855</v>
      </c>
    </row>
    <row r="342" spans="11:12" x14ac:dyDescent="0.3">
      <c r="K342">
        <v>190</v>
      </c>
      <c r="L342">
        <f t="shared" si="53"/>
        <v>-854</v>
      </c>
    </row>
    <row r="343" spans="11:12" x14ac:dyDescent="0.3">
      <c r="K343">
        <v>190</v>
      </c>
      <c r="L343">
        <f t="shared" si="53"/>
        <v>-853</v>
      </c>
    </row>
    <row r="344" spans="11:12" x14ac:dyDescent="0.3">
      <c r="K344">
        <v>190</v>
      </c>
      <c r="L344">
        <f t="shared" si="53"/>
        <v>-852</v>
      </c>
    </row>
    <row r="345" spans="11:12" x14ac:dyDescent="0.3">
      <c r="K345">
        <v>190</v>
      </c>
      <c r="L345">
        <f t="shared" si="53"/>
        <v>-851</v>
      </c>
    </row>
    <row r="346" spans="11:12" x14ac:dyDescent="0.3">
      <c r="K346">
        <v>190</v>
      </c>
      <c r="L346">
        <f t="shared" si="53"/>
        <v>-850</v>
      </c>
    </row>
    <row r="347" spans="11:12" x14ac:dyDescent="0.3">
      <c r="K347">
        <v>190</v>
      </c>
      <c r="L347">
        <f t="shared" si="53"/>
        <v>-849</v>
      </c>
    </row>
    <row r="348" spans="11:12" x14ac:dyDescent="0.3">
      <c r="K348">
        <v>190</v>
      </c>
      <c r="L348">
        <f t="shared" si="53"/>
        <v>-848</v>
      </c>
    </row>
    <row r="349" spans="11:12" x14ac:dyDescent="0.3">
      <c r="K349">
        <v>190</v>
      </c>
      <c r="L349">
        <f t="shared" si="53"/>
        <v>-847</v>
      </c>
    </row>
    <row r="350" spans="11:12" x14ac:dyDescent="0.3">
      <c r="K350">
        <v>190</v>
      </c>
      <c r="L350">
        <f t="shared" si="53"/>
        <v>-846</v>
      </c>
    </row>
    <row r="351" spans="11:12" x14ac:dyDescent="0.3">
      <c r="K351">
        <v>190</v>
      </c>
      <c r="L351">
        <f t="shared" si="53"/>
        <v>-845</v>
      </c>
    </row>
    <row r="352" spans="11:12" x14ac:dyDescent="0.3">
      <c r="K352">
        <v>190</v>
      </c>
      <c r="L352">
        <f t="shared" si="53"/>
        <v>-844</v>
      </c>
    </row>
    <row r="353" spans="11:12" x14ac:dyDescent="0.3">
      <c r="K353">
        <v>190</v>
      </c>
      <c r="L353">
        <f t="shared" si="53"/>
        <v>-843</v>
      </c>
    </row>
    <row r="354" spans="11:12" x14ac:dyDescent="0.3">
      <c r="K354">
        <v>190</v>
      </c>
      <c r="L354">
        <f t="shared" si="53"/>
        <v>-842</v>
      </c>
    </row>
    <row r="355" spans="11:12" x14ac:dyDescent="0.3">
      <c r="K355">
        <v>190</v>
      </c>
      <c r="L355">
        <f t="shared" si="53"/>
        <v>-841</v>
      </c>
    </row>
    <row r="356" spans="11:12" x14ac:dyDescent="0.3">
      <c r="K356">
        <v>190</v>
      </c>
      <c r="L356">
        <f t="shared" si="53"/>
        <v>-840</v>
      </c>
    </row>
    <row r="357" spans="11:12" x14ac:dyDescent="0.3">
      <c r="K357">
        <v>190</v>
      </c>
      <c r="L357">
        <f t="shared" si="53"/>
        <v>-839</v>
      </c>
    </row>
    <row r="358" spans="11:12" x14ac:dyDescent="0.3">
      <c r="K358">
        <v>190</v>
      </c>
      <c r="L358">
        <f t="shared" si="53"/>
        <v>-838</v>
      </c>
    </row>
    <row r="359" spans="11:12" x14ac:dyDescent="0.3">
      <c r="K359">
        <v>190</v>
      </c>
      <c r="L359">
        <f t="shared" si="53"/>
        <v>-837</v>
      </c>
    </row>
    <row r="360" spans="11:12" x14ac:dyDescent="0.3">
      <c r="K360">
        <v>190</v>
      </c>
      <c r="L360">
        <f t="shared" si="53"/>
        <v>-836</v>
      </c>
    </row>
    <row r="361" spans="11:12" x14ac:dyDescent="0.3">
      <c r="K361">
        <v>190</v>
      </c>
      <c r="L361">
        <f t="shared" si="53"/>
        <v>-835</v>
      </c>
    </row>
    <row r="362" spans="11:12" x14ac:dyDescent="0.3">
      <c r="K362">
        <v>190</v>
      </c>
      <c r="L362">
        <f t="shared" si="53"/>
        <v>-834</v>
      </c>
    </row>
    <row r="363" spans="11:12" x14ac:dyDescent="0.3">
      <c r="K363">
        <v>190</v>
      </c>
      <c r="L363">
        <f t="shared" si="53"/>
        <v>-833</v>
      </c>
    </row>
    <row r="364" spans="11:12" x14ac:dyDescent="0.3">
      <c r="K364">
        <v>190</v>
      </c>
      <c r="L364">
        <f t="shared" si="53"/>
        <v>-832</v>
      </c>
    </row>
    <row r="365" spans="11:12" x14ac:dyDescent="0.3">
      <c r="K365">
        <v>190</v>
      </c>
      <c r="L365">
        <f t="shared" si="53"/>
        <v>-831</v>
      </c>
    </row>
    <row r="366" spans="11:12" x14ac:dyDescent="0.3">
      <c r="K366">
        <v>190</v>
      </c>
      <c r="L366">
        <f t="shared" si="53"/>
        <v>-830</v>
      </c>
    </row>
    <row r="367" spans="11:12" x14ac:dyDescent="0.3">
      <c r="K367">
        <v>190</v>
      </c>
      <c r="L367">
        <f t="shared" si="53"/>
        <v>-829</v>
      </c>
    </row>
    <row r="368" spans="11:12" x14ac:dyDescent="0.3">
      <c r="K368">
        <v>190</v>
      </c>
      <c r="L368">
        <f t="shared" si="53"/>
        <v>-828</v>
      </c>
    </row>
    <row r="369" spans="11:12" x14ac:dyDescent="0.3">
      <c r="K369">
        <v>190</v>
      </c>
      <c r="L369">
        <f t="shared" si="53"/>
        <v>-827</v>
      </c>
    </row>
    <row r="370" spans="11:12" x14ac:dyDescent="0.3">
      <c r="K370">
        <v>190</v>
      </c>
      <c r="L370">
        <f t="shared" si="53"/>
        <v>-826</v>
      </c>
    </row>
    <row r="371" spans="11:12" x14ac:dyDescent="0.3">
      <c r="K371">
        <v>190</v>
      </c>
      <c r="L371">
        <f t="shared" si="53"/>
        <v>-825</v>
      </c>
    </row>
    <row r="372" spans="11:12" x14ac:dyDescent="0.3">
      <c r="K372">
        <v>190</v>
      </c>
      <c r="L372">
        <f t="shared" si="53"/>
        <v>-824</v>
      </c>
    </row>
    <row r="373" spans="11:12" x14ac:dyDescent="0.3">
      <c r="K373">
        <v>190</v>
      </c>
      <c r="L373">
        <f t="shared" si="53"/>
        <v>-823</v>
      </c>
    </row>
    <row r="374" spans="11:12" x14ac:dyDescent="0.3">
      <c r="K374">
        <v>190</v>
      </c>
      <c r="L374">
        <f t="shared" si="53"/>
        <v>-822</v>
      </c>
    </row>
    <row r="375" spans="11:12" x14ac:dyDescent="0.3">
      <c r="K375">
        <v>190</v>
      </c>
      <c r="L375">
        <f t="shared" si="53"/>
        <v>-821</v>
      </c>
    </row>
    <row r="376" spans="11:12" x14ac:dyDescent="0.3">
      <c r="K376">
        <v>190</v>
      </c>
      <c r="L376">
        <f t="shared" si="53"/>
        <v>-820</v>
      </c>
    </row>
    <row r="377" spans="11:12" x14ac:dyDescent="0.3">
      <c r="K377">
        <v>190</v>
      </c>
      <c r="L377">
        <f t="shared" si="53"/>
        <v>-819</v>
      </c>
    </row>
    <row r="378" spans="11:12" x14ac:dyDescent="0.3">
      <c r="K378">
        <v>190</v>
      </c>
      <c r="L378">
        <f t="shared" si="53"/>
        <v>-818</v>
      </c>
    </row>
    <row r="379" spans="11:12" x14ac:dyDescent="0.3">
      <c r="K379">
        <v>190</v>
      </c>
      <c r="L379">
        <f t="shared" si="53"/>
        <v>-817</v>
      </c>
    </row>
    <row r="380" spans="11:12" x14ac:dyDescent="0.3">
      <c r="K380">
        <v>190</v>
      </c>
      <c r="L380">
        <f t="shared" si="53"/>
        <v>-816</v>
      </c>
    </row>
    <row r="381" spans="11:12" x14ac:dyDescent="0.3">
      <c r="K381">
        <v>190</v>
      </c>
      <c r="L381">
        <f t="shared" si="53"/>
        <v>-815</v>
      </c>
    </row>
    <row r="382" spans="11:12" x14ac:dyDescent="0.3">
      <c r="K382">
        <v>190</v>
      </c>
      <c r="L382">
        <f t="shared" si="53"/>
        <v>-814</v>
      </c>
    </row>
    <row r="383" spans="11:12" x14ac:dyDescent="0.3">
      <c r="K383">
        <v>190</v>
      </c>
      <c r="L383">
        <f t="shared" si="53"/>
        <v>-813</v>
      </c>
    </row>
    <row r="384" spans="11:12" x14ac:dyDescent="0.3">
      <c r="K384">
        <v>190</v>
      </c>
      <c r="L384">
        <f t="shared" si="53"/>
        <v>-812</v>
      </c>
    </row>
    <row r="385" spans="11:12" x14ac:dyDescent="0.3">
      <c r="K385">
        <v>190</v>
      </c>
      <c r="L385">
        <f t="shared" si="53"/>
        <v>-811</v>
      </c>
    </row>
    <row r="386" spans="11:12" x14ac:dyDescent="0.3">
      <c r="K386">
        <v>190</v>
      </c>
      <c r="L386">
        <f t="shared" si="53"/>
        <v>-810</v>
      </c>
    </row>
    <row r="387" spans="11:12" x14ac:dyDescent="0.3">
      <c r="K387">
        <v>190</v>
      </c>
      <c r="L387">
        <f t="shared" ref="L387:L450" si="54">L386+1</f>
        <v>-809</v>
      </c>
    </row>
    <row r="388" spans="11:12" x14ac:dyDescent="0.3">
      <c r="K388">
        <v>190</v>
      </c>
      <c r="L388">
        <f t="shared" si="54"/>
        <v>-808</v>
      </c>
    </row>
    <row r="389" spans="11:12" x14ac:dyDescent="0.3">
      <c r="K389">
        <v>190</v>
      </c>
      <c r="L389">
        <f t="shared" si="54"/>
        <v>-807</v>
      </c>
    </row>
    <row r="390" spans="11:12" x14ac:dyDescent="0.3">
      <c r="K390">
        <v>190</v>
      </c>
      <c r="L390">
        <f t="shared" si="54"/>
        <v>-806</v>
      </c>
    </row>
    <row r="391" spans="11:12" x14ac:dyDescent="0.3">
      <c r="K391">
        <v>190</v>
      </c>
      <c r="L391">
        <f t="shared" si="54"/>
        <v>-805</v>
      </c>
    </row>
    <row r="392" spans="11:12" x14ac:dyDescent="0.3">
      <c r="K392">
        <v>190</v>
      </c>
      <c r="L392">
        <f t="shared" si="54"/>
        <v>-804</v>
      </c>
    </row>
    <row r="393" spans="11:12" x14ac:dyDescent="0.3">
      <c r="K393">
        <v>190</v>
      </c>
      <c r="L393">
        <f t="shared" si="54"/>
        <v>-803</v>
      </c>
    </row>
    <row r="394" spans="11:12" x14ac:dyDescent="0.3">
      <c r="K394">
        <v>190</v>
      </c>
      <c r="L394">
        <f t="shared" si="54"/>
        <v>-802</v>
      </c>
    </row>
    <row r="395" spans="11:12" x14ac:dyDescent="0.3">
      <c r="K395">
        <v>190</v>
      </c>
      <c r="L395">
        <f t="shared" si="54"/>
        <v>-801</v>
      </c>
    </row>
    <row r="396" spans="11:12" x14ac:dyDescent="0.3">
      <c r="K396">
        <v>190</v>
      </c>
      <c r="L396">
        <f t="shared" si="54"/>
        <v>-800</v>
      </c>
    </row>
    <row r="397" spans="11:12" x14ac:dyDescent="0.3">
      <c r="K397">
        <v>190</v>
      </c>
      <c r="L397">
        <f t="shared" si="54"/>
        <v>-799</v>
      </c>
    </row>
    <row r="398" spans="11:12" x14ac:dyDescent="0.3">
      <c r="K398">
        <v>190</v>
      </c>
      <c r="L398">
        <f t="shared" si="54"/>
        <v>-798</v>
      </c>
    </row>
    <row r="399" spans="11:12" x14ac:dyDescent="0.3">
      <c r="K399">
        <v>190</v>
      </c>
      <c r="L399">
        <f t="shared" si="54"/>
        <v>-797</v>
      </c>
    </row>
    <row r="400" spans="11:12" x14ac:dyDescent="0.3">
      <c r="K400">
        <v>190</v>
      </c>
      <c r="L400">
        <f t="shared" si="54"/>
        <v>-796</v>
      </c>
    </row>
    <row r="401" spans="11:12" x14ac:dyDescent="0.3">
      <c r="K401">
        <v>190</v>
      </c>
      <c r="L401">
        <f t="shared" si="54"/>
        <v>-795</v>
      </c>
    </row>
    <row r="402" spans="11:12" x14ac:dyDescent="0.3">
      <c r="K402">
        <v>190</v>
      </c>
      <c r="L402">
        <f t="shared" si="54"/>
        <v>-794</v>
      </c>
    </row>
    <row r="403" spans="11:12" x14ac:dyDescent="0.3">
      <c r="K403">
        <v>190</v>
      </c>
      <c r="L403">
        <f t="shared" si="54"/>
        <v>-793</v>
      </c>
    </row>
    <row r="404" spans="11:12" x14ac:dyDescent="0.3">
      <c r="K404">
        <v>190</v>
      </c>
      <c r="L404">
        <f t="shared" si="54"/>
        <v>-792</v>
      </c>
    </row>
    <row r="405" spans="11:12" x14ac:dyDescent="0.3">
      <c r="K405">
        <v>190</v>
      </c>
      <c r="L405">
        <f t="shared" si="54"/>
        <v>-791</v>
      </c>
    </row>
    <row r="406" spans="11:12" x14ac:dyDescent="0.3">
      <c r="K406">
        <v>190</v>
      </c>
      <c r="L406">
        <f t="shared" si="54"/>
        <v>-790</v>
      </c>
    </row>
    <row r="407" spans="11:12" x14ac:dyDescent="0.3">
      <c r="K407">
        <v>190</v>
      </c>
      <c r="L407">
        <f t="shared" si="54"/>
        <v>-789</v>
      </c>
    </row>
    <row r="408" spans="11:12" x14ac:dyDescent="0.3">
      <c r="K408">
        <v>190</v>
      </c>
      <c r="L408">
        <f t="shared" si="54"/>
        <v>-788</v>
      </c>
    </row>
    <row r="409" spans="11:12" x14ac:dyDescent="0.3">
      <c r="K409">
        <v>190</v>
      </c>
      <c r="L409">
        <f t="shared" si="54"/>
        <v>-787</v>
      </c>
    </row>
    <row r="410" spans="11:12" x14ac:dyDescent="0.3">
      <c r="K410">
        <v>190</v>
      </c>
      <c r="L410">
        <f t="shared" si="54"/>
        <v>-786</v>
      </c>
    </row>
    <row r="411" spans="11:12" x14ac:dyDescent="0.3">
      <c r="K411">
        <v>190</v>
      </c>
      <c r="L411">
        <f t="shared" si="54"/>
        <v>-785</v>
      </c>
    </row>
    <row r="412" spans="11:12" x14ac:dyDescent="0.3">
      <c r="K412">
        <v>190</v>
      </c>
      <c r="L412">
        <f t="shared" si="54"/>
        <v>-784</v>
      </c>
    </row>
    <row r="413" spans="11:12" x14ac:dyDescent="0.3">
      <c r="K413">
        <v>190</v>
      </c>
      <c r="L413">
        <f t="shared" si="54"/>
        <v>-783</v>
      </c>
    </row>
    <row r="414" spans="11:12" x14ac:dyDescent="0.3">
      <c r="K414">
        <v>190</v>
      </c>
      <c r="L414">
        <f t="shared" si="54"/>
        <v>-782</v>
      </c>
    </row>
    <row r="415" spans="11:12" x14ac:dyDescent="0.3">
      <c r="K415">
        <v>190</v>
      </c>
      <c r="L415">
        <f t="shared" si="54"/>
        <v>-781</v>
      </c>
    </row>
    <row r="416" spans="11:12" x14ac:dyDescent="0.3">
      <c r="K416">
        <v>190</v>
      </c>
      <c r="L416">
        <f t="shared" si="54"/>
        <v>-780</v>
      </c>
    </row>
    <row r="417" spans="11:12" x14ac:dyDescent="0.3">
      <c r="K417">
        <v>190</v>
      </c>
      <c r="L417">
        <f t="shared" si="54"/>
        <v>-779</v>
      </c>
    </row>
    <row r="418" spans="11:12" x14ac:dyDescent="0.3">
      <c r="K418">
        <v>190</v>
      </c>
      <c r="L418">
        <f t="shared" si="54"/>
        <v>-778</v>
      </c>
    </row>
    <row r="419" spans="11:12" x14ac:dyDescent="0.3">
      <c r="K419">
        <v>190</v>
      </c>
      <c r="L419">
        <f t="shared" si="54"/>
        <v>-777</v>
      </c>
    </row>
    <row r="420" spans="11:12" x14ac:dyDescent="0.3">
      <c r="K420">
        <v>190</v>
      </c>
      <c r="L420">
        <f t="shared" si="54"/>
        <v>-776</v>
      </c>
    </row>
    <row r="421" spans="11:12" x14ac:dyDescent="0.3">
      <c r="K421">
        <v>190</v>
      </c>
      <c r="L421">
        <f t="shared" si="54"/>
        <v>-775</v>
      </c>
    </row>
    <row r="422" spans="11:12" x14ac:dyDescent="0.3">
      <c r="K422">
        <v>190</v>
      </c>
      <c r="L422">
        <f t="shared" si="54"/>
        <v>-774</v>
      </c>
    </row>
    <row r="423" spans="11:12" x14ac:dyDescent="0.3">
      <c r="K423">
        <v>190</v>
      </c>
      <c r="L423">
        <f t="shared" si="54"/>
        <v>-773</v>
      </c>
    </row>
    <row r="424" spans="11:12" x14ac:dyDescent="0.3">
      <c r="K424">
        <v>190</v>
      </c>
      <c r="L424">
        <f t="shared" si="54"/>
        <v>-772</v>
      </c>
    </row>
    <row r="425" spans="11:12" x14ac:dyDescent="0.3">
      <c r="K425">
        <v>190</v>
      </c>
      <c r="L425">
        <f t="shared" si="54"/>
        <v>-771</v>
      </c>
    </row>
    <row r="426" spans="11:12" x14ac:dyDescent="0.3">
      <c r="K426">
        <v>190</v>
      </c>
      <c r="L426">
        <f t="shared" si="54"/>
        <v>-770</v>
      </c>
    </row>
    <row r="427" spans="11:12" x14ac:dyDescent="0.3">
      <c r="K427">
        <v>190</v>
      </c>
      <c r="L427">
        <f t="shared" si="54"/>
        <v>-769</v>
      </c>
    </row>
    <row r="428" spans="11:12" x14ac:dyDescent="0.3">
      <c r="K428">
        <v>190</v>
      </c>
      <c r="L428">
        <f t="shared" si="54"/>
        <v>-768</v>
      </c>
    </row>
    <row r="429" spans="11:12" x14ac:dyDescent="0.3">
      <c r="K429">
        <v>190</v>
      </c>
      <c r="L429">
        <f t="shared" si="54"/>
        <v>-767</v>
      </c>
    </row>
    <row r="430" spans="11:12" x14ac:dyDescent="0.3">
      <c r="K430">
        <v>190</v>
      </c>
      <c r="L430">
        <f t="shared" si="54"/>
        <v>-766</v>
      </c>
    </row>
    <row r="431" spans="11:12" x14ac:dyDescent="0.3">
      <c r="K431">
        <v>190</v>
      </c>
      <c r="L431">
        <f t="shared" si="54"/>
        <v>-765</v>
      </c>
    </row>
    <row r="432" spans="11:12" x14ac:dyDescent="0.3">
      <c r="K432">
        <v>190</v>
      </c>
      <c r="L432">
        <f t="shared" si="54"/>
        <v>-764</v>
      </c>
    </row>
    <row r="433" spans="11:12" x14ac:dyDescent="0.3">
      <c r="K433">
        <v>190</v>
      </c>
      <c r="L433">
        <f t="shared" si="54"/>
        <v>-763</v>
      </c>
    </row>
    <row r="434" spans="11:12" x14ac:dyDescent="0.3">
      <c r="K434">
        <v>190</v>
      </c>
      <c r="L434">
        <f t="shared" si="54"/>
        <v>-762</v>
      </c>
    </row>
    <row r="435" spans="11:12" x14ac:dyDescent="0.3">
      <c r="K435">
        <v>190</v>
      </c>
      <c r="L435">
        <f t="shared" si="54"/>
        <v>-761</v>
      </c>
    </row>
    <row r="436" spans="11:12" x14ac:dyDescent="0.3">
      <c r="K436">
        <v>190</v>
      </c>
      <c r="L436">
        <f t="shared" si="54"/>
        <v>-760</v>
      </c>
    </row>
    <row r="437" spans="11:12" x14ac:dyDescent="0.3">
      <c r="K437">
        <v>190</v>
      </c>
      <c r="L437">
        <f t="shared" si="54"/>
        <v>-759</v>
      </c>
    </row>
    <row r="438" spans="11:12" x14ac:dyDescent="0.3">
      <c r="K438">
        <v>190</v>
      </c>
      <c r="L438">
        <f t="shared" si="54"/>
        <v>-758</v>
      </c>
    </row>
    <row r="439" spans="11:12" x14ac:dyDescent="0.3">
      <c r="K439">
        <v>190</v>
      </c>
      <c r="L439">
        <f t="shared" si="54"/>
        <v>-757</v>
      </c>
    </row>
    <row r="440" spans="11:12" x14ac:dyDescent="0.3">
      <c r="K440">
        <v>190</v>
      </c>
      <c r="L440">
        <f t="shared" si="54"/>
        <v>-756</v>
      </c>
    </row>
    <row r="441" spans="11:12" x14ac:dyDescent="0.3">
      <c r="K441">
        <v>190</v>
      </c>
      <c r="L441">
        <f t="shared" si="54"/>
        <v>-755</v>
      </c>
    </row>
    <row r="442" spans="11:12" x14ac:dyDescent="0.3">
      <c r="K442">
        <v>190</v>
      </c>
      <c r="L442">
        <f t="shared" si="54"/>
        <v>-754</v>
      </c>
    </row>
    <row r="443" spans="11:12" x14ac:dyDescent="0.3">
      <c r="K443">
        <v>190</v>
      </c>
      <c r="L443">
        <f t="shared" si="54"/>
        <v>-753</v>
      </c>
    </row>
    <row r="444" spans="11:12" x14ac:dyDescent="0.3">
      <c r="K444">
        <v>190</v>
      </c>
      <c r="L444">
        <f t="shared" si="54"/>
        <v>-752</v>
      </c>
    </row>
    <row r="445" spans="11:12" x14ac:dyDescent="0.3">
      <c r="K445">
        <v>190</v>
      </c>
      <c r="L445">
        <f t="shared" si="54"/>
        <v>-751</v>
      </c>
    </row>
    <row r="446" spans="11:12" x14ac:dyDescent="0.3">
      <c r="K446">
        <v>190</v>
      </c>
      <c r="L446">
        <f t="shared" si="54"/>
        <v>-750</v>
      </c>
    </row>
    <row r="447" spans="11:12" x14ac:dyDescent="0.3">
      <c r="K447">
        <v>190</v>
      </c>
      <c r="L447">
        <f t="shared" si="54"/>
        <v>-749</v>
      </c>
    </row>
    <row r="448" spans="11:12" x14ac:dyDescent="0.3">
      <c r="K448">
        <v>190</v>
      </c>
      <c r="L448">
        <f t="shared" si="54"/>
        <v>-748</v>
      </c>
    </row>
    <row r="449" spans="11:12" x14ac:dyDescent="0.3">
      <c r="K449">
        <v>190</v>
      </c>
      <c r="L449">
        <f t="shared" si="54"/>
        <v>-747</v>
      </c>
    </row>
    <row r="450" spans="11:12" x14ac:dyDescent="0.3">
      <c r="K450">
        <v>190</v>
      </c>
      <c r="L450">
        <f t="shared" si="54"/>
        <v>-746</v>
      </c>
    </row>
    <row r="451" spans="11:12" x14ac:dyDescent="0.3">
      <c r="K451">
        <v>190</v>
      </c>
      <c r="L451">
        <f t="shared" ref="L451:L514" si="55">L450+1</f>
        <v>-745</v>
      </c>
    </row>
    <row r="452" spans="11:12" x14ac:dyDescent="0.3">
      <c r="K452">
        <v>190</v>
      </c>
      <c r="L452">
        <f t="shared" si="55"/>
        <v>-744</v>
      </c>
    </row>
    <row r="453" spans="11:12" x14ac:dyDescent="0.3">
      <c r="K453">
        <v>190</v>
      </c>
      <c r="L453">
        <f t="shared" si="55"/>
        <v>-743</v>
      </c>
    </row>
    <row r="454" spans="11:12" x14ac:dyDescent="0.3">
      <c r="K454">
        <v>190</v>
      </c>
      <c r="L454">
        <f t="shared" si="55"/>
        <v>-742</v>
      </c>
    </row>
    <row r="455" spans="11:12" x14ac:dyDescent="0.3">
      <c r="K455">
        <v>190</v>
      </c>
      <c r="L455">
        <f t="shared" si="55"/>
        <v>-741</v>
      </c>
    </row>
    <row r="456" spans="11:12" x14ac:dyDescent="0.3">
      <c r="K456">
        <v>190</v>
      </c>
      <c r="L456">
        <f t="shared" si="55"/>
        <v>-740</v>
      </c>
    </row>
    <row r="457" spans="11:12" x14ac:dyDescent="0.3">
      <c r="K457">
        <v>190</v>
      </c>
      <c r="L457">
        <f t="shared" si="55"/>
        <v>-739</v>
      </c>
    </row>
    <row r="458" spans="11:12" x14ac:dyDescent="0.3">
      <c r="K458">
        <v>190</v>
      </c>
      <c r="L458">
        <f t="shared" si="55"/>
        <v>-738</v>
      </c>
    </row>
    <row r="459" spans="11:12" x14ac:dyDescent="0.3">
      <c r="K459">
        <v>190</v>
      </c>
      <c r="L459">
        <f t="shared" si="55"/>
        <v>-737</v>
      </c>
    </row>
    <row r="460" spans="11:12" x14ac:dyDescent="0.3">
      <c r="K460">
        <v>190</v>
      </c>
      <c r="L460">
        <f t="shared" si="55"/>
        <v>-736</v>
      </c>
    </row>
    <row r="461" spans="11:12" x14ac:dyDescent="0.3">
      <c r="K461">
        <v>190</v>
      </c>
      <c r="L461">
        <f t="shared" si="55"/>
        <v>-735</v>
      </c>
    </row>
    <row r="462" spans="11:12" x14ac:dyDescent="0.3">
      <c r="K462">
        <v>190</v>
      </c>
      <c r="L462">
        <f t="shared" si="55"/>
        <v>-734</v>
      </c>
    </row>
    <row r="463" spans="11:12" x14ac:dyDescent="0.3">
      <c r="K463">
        <v>190</v>
      </c>
      <c r="L463">
        <f t="shared" si="55"/>
        <v>-733</v>
      </c>
    </row>
    <row r="464" spans="11:12" x14ac:dyDescent="0.3">
      <c r="K464">
        <v>190</v>
      </c>
      <c r="L464">
        <f t="shared" si="55"/>
        <v>-732</v>
      </c>
    </row>
    <row r="465" spans="11:12" x14ac:dyDescent="0.3">
      <c r="K465">
        <v>190</v>
      </c>
      <c r="L465">
        <f t="shared" si="55"/>
        <v>-731</v>
      </c>
    </row>
    <row r="466" spans="11:12" x14ac:dyDescent="0.3">
      <c r="K466">
        <v>190</v>
      </c>
      <c r="L466">
        <f t="shared" si="55"/>
        <v>-730</v>
      </c>
    </row>
    <row r="467" spans="11:12" x14ac:dyDescent="0.3">
      <c r="K467">
        <v>190</v>
      </c>
      <c r="L467">
        <f t="shared" si="55"/>
        <v>-729</v>
      </c>
    </row>
    <row r="468" spans="11:12" x14ac:dyDescent="0.3">
      <c r="K468">
        <v>190</v>
      </c>
      <c r="L468">
        <f t="shared" si="55"/>
        <v>-728</v>
      </c>
    </row>
    <row r="469" spans="11:12" x14ac:dyDescent="0.3">
      <c r="K469">
        <v>190</v>
      </c>
      <c r="L469">
        <f t="shared" si="55"/>
        <v>-727</v>
      </c>
    </row>
    <row r="470" spans="11:12" x14ac:dyDescent="0.3">
      <c r="K470">
        <v>190</v>
      </c>
      <c r="L470">
        <f t="shared" si="55"/>
        <v>-726</v>
      </c>
    </row>
    <row r="471" spans="11:12" x14ac:dyDescent="0.3">
      <c r="K471">
        <v>190</v>
      </c>
      <c r="L471">
        <f t="shared" si="55"/>
        <v>-725</v>
      </c>
    </row>
    <row r="472" spans="11:12" x14ac:dyDescent="0.3">
      <c r="K472">
        <v>190</v>
      </c>
      <c r="L472">
        <f t="shared" si="55"/>
        <v>-724</v>
      </c>
    </row>
    <row r="473" spans="11:12" x14ac:dyDescent="0.3">
      <c r="K473">
        <v>190</v>
      </c>
      <c r="L473">
        <f t="shared" si="55"/>
        <v>-723</v>
      </c>
    </row>
    <row r="474" spans="11:12" x14ac:dyDescent="0.3">
      <c r="K474">
        <v>190</v>
      </c>
      <c r="L474">
        <f t="shared" si="55"/>
        <v>-722</v>
      </c>
    </row>
    <row r="475" spans="11:12" x14ac:dyDescent="0.3">
      <c r="K475">
        <v>190</v>
      </c>
      <c r="L475">
        <f t="shared" si="55"/>
        <v>-721</v>
      </c>
    </row>
    <row r="476" spans="11:12" x14ac:dyDescent="0.3">
      <c r="K476">
        <v>190</v>
      </c>
      <c r="L476">
        <f t="shared" si="55"/>
        <v>-720</v>
      </c>
    </row>
    <row r="477" spans="11:12" x14ac:dyDescent="0.3">
      <c r="K477">
        <v>190</v>
      </c>
      <c r="L477">
        <f t="shared" si="55"/>
        <v>-719</v>
      </c>
    </row>
    <row r="478" spans="11:12" x14ac:dyDescent="0.3">
      <c r="K478">
        <v>190</v>
      </c>
      <c r="L478">
        <f t="shared" si="55"/>
        <v>-718</v>
      </c>
    </row>
    <row r="479" spans="11:12" x14ac:dyDescent="0.3">
      <c r="K479">
        <v>190</v>
      </c>
      <c r="L479">
        <f t="shared" si="55"/>
        <v>-717</v>
      </c>
    </row>
    <row r="480" spans="11:12" x14ac:dyDescent="0.3">
      <c r="K480">
        <v>190</v>
      </c>
      <c r="L480">
        <f t="shared" si="55"/>
        <v>-716</v>
      </c>
    </row>
    <row r="481" spans="11:12" x14ac:dyDescent="0.3">
      <c r="K481">
        <v>190</v>
      </c>
      <c r="L481">
        <f t="shared" si="55"/>
        <v>-715</v>
      </c>
    </row>
    <row r="482" spans="11:12" x14ac:dyDescent="0.3">
      <c r="K482">
        <v>190</v>
      </c>
      <c r="L482">
        <f t="shared" si="55"/>
        <v>-714</v>
      </c>
    </row>
    <row r="483" spans="11:12" x14ac:dyDescent="0.3">
      <c r="K483">
        <v>190</v>
      </c>
      <c r="L483">
        <f t="shared" si="55"/>
        <v>-713</v>
      </c>
    </row>
    <row r="484" spans="11:12" x14ac:dyDescent="0.3">
      <c r="K484">
        <v>190</v>
      </c>
      <c r="L484">
        <f t="shared" si="55"/>
        <v>-712</v>
      </c>
    </row>
    <row r="485" spans="11:12" x14ac:dyDescent="0.3">
      <c r="K485">
        <v>190</v>
      </c>
      <c r="L485">
        <f t="shared" si="55"/>
        <v>-711</v>
      </c>
    </row>
    <row r="486" spans="11:12" x14ac:dyDescent="0.3">
      <c r="K486">
        <v>190</v>
      </c>
      <c r="L486">
        <f t="shared" si="55"/>
        <v>-710</v>
      </c>
    </row>
    <row r="487" spans="11:12" x14ac:dyDescent="0.3">
      <c r="K487">
        <v>190</v>
      </c>
      <c r="L487">
        <f t="shared" si="55"/>
        <v>-709</v>
      </c>
    </row>
    <row r="488" spans="11:12" x14ac:dyDescent="0.3">
      <c r="K488">
        <v>190</v>
      </c>
      <c r="L488">
        <f t="shared" si="55"/>
        <v>-708</v>
      </c>
    </row>
    <row r="489" spans="11:12" x14ac:dyDescent="0.3">
      <c r="K489">
        <v>190</v>
      </c>
      <c r="L489">
        <f t="shared" si="55"/>
        <v>-707</v>
      </c>
    </row>
    <row r="490" spans="11:12" x14ac:dyDescent="0.3">
      <c r="K490">
        <v>190</v>
      </c>
      <c r="L490">
        <f t="shared" si="55"/>
        <v>-706</v>
      </c>
    </row>
    <row r="491" spans="11:12" x14ac:dyDescent="0.3">
      <c r="K491">
        <v>190</v>
      </c>
      <c r="L491">
        <f t="shared" si="55"/>
        <v>-705</v>
      </c>
    </row>
    <row r="492" spans="11:12" x14ac:dyDescent="0.3">
      <c r="K492">
        <v>190</v>
      </c>
      <c r="L492">
        <f t="shared" si="55"/>
        <v>-704</v>
      </c>
    </row>
    <row r="493" spans="11:12" x14ac:dyDescent="0.3">
      <c r="K493">
        <v>190</v>
      </c>
      <c r="L493">
        <f t="shared" si="55"/>
        <v>-703</v>
      </c>
    </row>
    <row r="494" spans="11:12" x14ac:dyDescent="0.3">
      <c r="K494">
        <v>190</v>
      </c>
      <c r="L494">
        <f t="shared" si="55"/>
        <v>-702</v>
      </c>
    </row>
    <row r="495" spans="11:12" x14ac:dyDescent="0.3">
      <c r="K495">
        <v>190</v>
      </c>
      <c r="L495">
        <f t="shared" si="55"/>
        <v>-701</v>
      </c>
    </row>
    <row r="496" spans="11:12" x14ac:dyDescent="0.3">
      <c r="K496">
        <v>190</v>
      </c>
      <c r="L496">
        <f t="shared" si="55"/>
        <v>-700</v>
      </c>
    </row>
    <row r="497" spans="11:12" x14ac:dyDescent="0.3">
      <c r="K497">
        <v>190</v>
      </c>
      <c r="L497">
        <f t="shared" si="55"/>
        <v>-699</v>
      </c>
    </row>
    <row r="498" spans="11:12" x14ac:dyDescent="0.3">
      <c r="K498">
        <v>190</v>
      </c>
      <c r="L498">
        <f t="shared" si="55"/>
        <v>-698</v>
      </c>
    </row>
    <row r="499" spans="11:12" x14ac:dyDescent="0.3">
      <c r="K499">
        <v>190</v>
      </c>
      <c r="L499">
        <f t="shared" si="55"/>
        <v>-697</v>
      </c>
    </row>
    <row r="500" spans="11:12" x14ac:dyDescent="0.3">
      <c r="K500">
        <v>190</v>
      </c>
      <c r="L500">
        <f t="shared" si="55"/>
        <v>-696</v>
      </c>
    </row>
    <row r="501" spans="11:12" x14ac:dyDescent="0.3">
      <c r="K501">
        <v>190</v>
      </c>
      <c r="L501">
        <f t="shared" si="55"/>
        <v>-695</v>
      </c>
    </row>
    <row r="502" spans="11:12" x14ac:dyDescent="0.3">
      <c r="K502">
        <v>190</v>
      </c>
      <c r="L502">
        <f t="shared" si="55"/>
        <v>-694</v>
      </c>
    </row>
    <row r="503" spans="11:12" x14ac:dyDescent="0.3">
      <c r="K503">
        <v>190</v>
      </c>
      <c r="L503">
        <f t="shared" si="55"/>
        <v>-693</v>
      </c>
    </row>
    <row r="504" spans="11:12" x14ac:dyDescent="0.3">
      <c r="K504">
        <v>190</v>
      </c>
      <c r="L504">
        <f t="shared" si="55"/>
        <v>-692</v>
      </c>
    </row>
    <row r="505" spans="11:12" x14ac:dyDescent="0.3">
      <c r="K505">
        <v>190</v>
      </c>
      <c r="L505">
        <f t="shared" si="55"/>
        <v>-691</v>
      </c>
    </row>
    <row r="506" spans="11:12" x14ac:dyDescent="0.3">
      <c r="K506">
        <v>190</v>
      </c>
      <c r="L506">
        <f t="shared" si="55"/>
        <v>-690</v>
      </c>
    </row>
    <row r="507" spans="11:12" x14ac:dyDescent="0.3">
      <c r="K507">
        <v>190</v>
      </c>
      <c r="L507">
        <f t="shared" si="55"/>
        <v>-689</v>
      </c>
    </row>
    <row r="508" spans="11:12" x14ac:dyDescent="0.3">
      <c r="K508">
        <v>190</v>
      </c>
      <c r="L508">
        <f t="shared" si="55"/>
        <v>-688</v>
      </c>
    </row>
    <row r="509" spans="11:12" x14ac:dyDescent="0.3">
      <c r="K509">
        <v>190</v>
      </c>
      <c r="L509">
        <f t="shared" si="55"/>
        <v>-687</v>
      </c>
    </row>
    <row r="510" spans="11:12" x14ac:dyDescent="0.3">
      <c r="K510">
        <v>190</v>
      </c>
      <c r="L510">
        <f t="shared" si="55"/>
        <v>-686</v>
      </c>
    </row>
    <row r="511" spans="11:12" x14ac:dyDescent="0.3">
      <c r="K511">
        <v>190</v>
      </c>
      <c r="L511">
        <f t="shared" si="55"/>
        <v>-685</v>
      </c>
    </row>
    <row r="512" spans="11:12" x14ac:dyDescent="0.3">
      <c r="K512">
        <v>190</v>
      </c>
      <c r="L512">
        <f t="shared" si="55"/>
        <v>-684</v>
      </c>
    </row>
    <row r="513" spans="11:12" x14ac:dyDescent="0.3">
      <c r="K513">
        <v>190</v>
      </c>
      <c r="L513">
        <f t="shared" si="55"/>
        <v>-683</v>
      </c>
    </row>
    <row r="514" spans="11:12" x14ac:dyDescent="0.3">
      <c r="K514">
        <v>190</v>
      </c>
      <c r="L514">
        <f t="shared" si="55"/>
        <v>-682</v>
      </c>
    </row>
    <row r="515" spans="11:12" x14ac:dyDescent="0.3">
      <c r="K515">
        <v>190</v>
      </c>
      <c r="L515">
        <f t="shared" ref="L515:L578" si="56">L514+1</f>
        <v>-681</v>
      </c>
    </row>
    <row r="516" spans="11:12" x14ac:dyDescent="0.3">
      <c r="K516">
        <v>190</v>
      </c>
      <c r="L516">
        <f t="shared" si="56"/>
        <v>-680</v>
      </c>
    </row>
    <row r="517" spans="11:12" x14ac:dyDescent="0.3">
      <c r="K517">
        <v>190</v>
      </c>
      <c r="L517">
        <f t="shared" si="56"/>
        <v>-679</v>
      </c>
    </row>
    <row r="518" spans="11:12" x14ac:dyDescent="0.3">
      <c r="K518">
        <v>190</v>
      </c>
      <c r="L518">
        <f t="shared" si="56"/>
        <v>-678</v>
      </c>
    </row>
    <row r="519" spans="11:12" x14ac:dyDescent="0.3">
      <c r="K519">
        <v>190</v>
      </c>
      <c r="L519">
        <f t="shared" si="56"/>
        <v>-677</v>
      </c>
    </row>
    <row r="520" spans="11:12" x14ac:dyDescent="0.3">
      <c r="K520">
        <v>190</v>
      </c>
      <c r="L520">
        <f t="shared" si="56"/>
        <v>-676</v>
      </c>
    </row>
    <row r="521" spans="11:12" x14ac:dyDescent="0.3">
      <c r="K521">
        <v>190</v>
      </c>
      <c r="L521">
        <f t="shared" si="56"/>
        <v>-675</v>
      </c>
    </row>
    <row r="522" spans="11:12" x14ac:dyDescent="0.3">
      <c r="K522">
        <v>190</v>
      </c>
      <c r="L522">
        <f t="shared" si="56"/>
        <v>-674</v>
      </c>
    </row>
    <row r="523" spans="11:12" x14ac:dyDescent="0.3">
      <c r="K523">
        <v>190</v>
      </c>
      <c r="L523">
        <f t="shared" si="56"/>
        <v>-673</v>
      </c>
    </row>
    <row r="524" spans="11:12" x14ac:dyDescent="0.3">
      <c r="K524">
        <v>190</v>
      </c>
      <c r="L524">
        <f t="shared" si="56"/>
        <v>-672</v>
      </c>
    </row>
    <row r="525" spans="11:12" x14ac:dyDescent="0.3">
      <c r="K525">
        <v>190</v>
      </c>
      <c r="L525">
        <f t="shared" si="56"/>
        <v>-671</v>
      </c>
    </row>
    <row r="526" spans="11:12" x14ac:dyDescent="0.3">
      <c r="K526">
        <v>190</v>
      </c>
      <c r="L526">
        <f t="shared" si="56"/>
        <v>-670</v>
      </c>
    </row>
    <row r="527" spans="11:12" x14ac:dyDescent="0.3">
      <c r="K527">
        <v>190</v>
      </c>
      <c r="L527">
        <f t="shared" si="56"/>
        <v>-669</v>
      </c>
    </row>
    <row r="528" spans="11:12" x14ac:dyDescent="0.3">
      <c r="K528">
        <v>190</v>
      </c>
      <c r="L528">
        <f t="shared" si="56"/>
        <v>-668</v>
      </c>
    </row>
    <row r="529" spans="11:12" x14ac:dyDescent="0.3">
      <c r="K529">
        <v>190</v>
      </c>
      <c r="L529">
        <f t="shared" si="56"/>
        <v>-667</v>
      </c>
    </row>
    <row r="530" spans="11:12" x14ac:dyDescent="0.3">
      <c r="K530">
        <v>190</v>
      </c>
      <c r="L530">
        <f t="shared" si="56"/>
        <v>-666</v>
      </c>
    </row>
    <row r="531" spans="11:12" x14ac:dyDescent="0.3">
      <c r="K531">
        <v>190</v>
      </c>
      <c r="L531">
        <f t="shared" si="56"/>
        <v>-665</v>
      </c>
    </row>
    <row r="532" spans="11:12" x14ac:dyDescent="0.3">
      <c r="K532">
        <v>190</v>
      </c>
      <c r="L532">
        <f t="shared" si="56"/>
        <v>-664</v>
      </c>
    </row>
    <row r="533" spans="11:12" x14ac:dyDescent="0.3">
      <c r="K533">
        <v>190</v>
      </c>
      <c r="L533">
        <f t="shared" si="56"/>
        <v>-663</v>
      </c>
    </row>
    <row r="534" spans="11:12" x14ac:dyDescent="0.3">
      <c r="K534">
        <v>190</v>
      </c>
      <c r="L534">
        <f t="shared" si="56"/>
        <v>-662</v>
      </c>
    </row>
    <row r="535" spans="11:12" x14ac:dyDescent="0.3">
      <c r="K535">
        <v>190</v>
      </c>
      <c r="L535">
        <f t="shared" si="56"/>
        <v>-661</v>
      </c>
    </row>
    <row r="536" spans="11:12" x14ac:dyDescent="0.3">
      <c r="K536">
        <v>190</v>
      </c>
      <c r="L536">
        <f t="shared" si="56"/>
        <v>-660</v>
      </c>
    </row>
    <row r="537" spans="11:12" x14ac:dyDescent="0.3">
      <c r="K537">
        <v>190</v>
      </c>
      <c r="L537">
        <f t="shared" si="56"/>
        <v>-659</v>
      </c>
    </row>
    <row r="538" spans="11:12" x14ac:dyDescent="0.3">
      <c r="K538">
        <v>190</v>
      </c>
      <c r="L538">
        <f t="shared" si="56"/>
        <v>-658</v>
      </c>
    </row>
    <row r="539" spans="11:12" x14ac:dyDescent="0.3">
      <c r="K539">
        <v>190</v>
      </c>
      <c r="L539">
        <f t="shared" si="56"/>
        <v>-657</v>
      </c>
    </row>
    <row r="540" spans="11:12" x14ac:dyDescent="0.3">
      <c r="K540">
        <v>190</v>
      </c>
      <c r="L540">
        <f t="shared" si="56"/>
        <v>-656</v>
      </c>
    </row>
    <row r="541" spans="11:12" x14ac:dyDescent="0.3">
      <c r="K541">
        <v>190</v>
      </c>
      <c r="L541">
        <f t="shared" si="56"/>
        <v>-655</v>
      </c>
    </row>
    <row r="542" spans="11:12" x14ac:dyDescent="0.3">
      <c r="K542">
        <v>190</v>
      </c>
      <c r="L542">
        <f t="shared" si="56"/>
        <v>-654</v>
      </c>
    </row>
    <row r="543" spans="11:12" x14ac:dyDescent="0.3">
      <c r="K543">
        <v>190</v>
      </c>
      <c r="L543">
        <f t="shared" si="56"/>
        <v>-653</v>
      </c>
    </row>
    <row r="544" spans="11:12" x14ac:dyDescent="0.3">
      <c r="K544">
        <v>190</v>
      </c>
      <c r="L544">
        <f t="shared" si="56"/>
        <v>-652</v>
      </c>
    </row>
    <row r="545" spans="11:12" x14ac:dyDescent="0.3">
      <c r="K545">
        <v>190</v>
      </c>
      <c r="L545">
        <f t="shared" si="56"/>
        <v>-651</v>
      </c>
    </row>
    <row r="546" spans="11:12" x14ac:dyDescent="0.3">
      <c r="K546">
        <v>190</v>
      </c>
      <c r="L546">
        <f t="shared" si="56"/>
        <v>-650</v>
      </c>
    </row>
    <row r="547" spans="11:12" x14ac:dyDescent="0.3">
      <c r="K547">
        <v>190</v>
      </c>
      <c r="L547">
        <f t="shared" si="56"/>
        <v>-649</v>
      </c>
    </row>
    <row r="548" spans="11:12" x14ac:dyDescent="0.3">
      <c r="K548">
        <v>190</v>
      </c>
      <c r="L548">
        <f t="shared" si="56"/>
        <v>-648</v>
      </c>
    </row>
    <row r="549" spans="11:12" x14ac:dyDescent="0.3">
      <c r="K549">
        <v>190</v>
      </c>
      <c r="L549">
        <f t="shared" si="56"/>
        <v>-647</v>
      </c>
    </row>
    <row r="550" spans="11:12" x14ac:dyDescent="0.3">
      <c r="K550">
        <v>190</v>
      </c>
      <c r="L550">
        <f t="shared" si="56"/>
        <v>-646</v>
      </c>
    </row>
    <row r="551" spans="11:12" x14ac:dyDescent="0.3">
      <c r="K551">
        <v>190</v>
      </c>
      <c r="L551">
        <f t="shared" si="56"/>
        <v>-645</v>
      </c>
    </row>
    <row r="552" spans="11:12" x14ac:dyDescent="0.3">
      <c r="K552">
        <v>190</v>
      </c>
      <c r="L552">
        <f t="shared" si="56"/>
        <v>-644</v>
      </c>
    </row>
    <row r="553" spans="11:12" x14ac:dyDescent="0.3">
      <c r="K553">
        <v>190</v>
      </c>
      <c r="L553">
        <f t="shared" si="56"/>
        <v>-643</v>
      </c>
    </row>
    <row r="554" spans="11:12" x14ac:dyDescent="0.3">
      <c r="K554">
        <v>190</v>
      </c>
      <c r="L554">
        <f t="shared" si="56"/>
        <v>-642</v>
      </c>
    </row>
    <row r="555" spans="11:12" x14ac:dyDescent="0.3">
      <c r="K555">
        <v>190</v>
      </c>
      <c r="L555">
        <f t="shared" si="56"/>
        <v>-641</v>
      </c>
    </row>
    <row r="556" spans="11:12" x14ac:dyDescent="0.3">
      <c r="K556">
        <v>190</v>
      </c>
      <c r="L556">
        <f t="shared" si="56"/>
        <v>-640</v>
      </c>
    </row>
    <row r="557" spans="11:12" x14ac:dyDescent="0.3">
      <c r="K557">
        <v>190</v>
      </c>
      <c r="L557">
        <f t="shared" si="56"/>
        <v>-639</v>
      </c>
    </row>
    <row r="558" spans="11:12" x14ac:dyDescent="0.3">
      <c r="K558">
        <v>190</v>
      </c>
      <c r="L558">
        <f t="shared" si="56"/>
        <v>-638</v>
      </c>
    </row>
    <row r="559" spans="11:12" x14ac:dyDescent="0.3">
      <c r="K559">
        <v>190</v>
      </c>
      <c r="L559">
        <f t="shared" si="56"/>
        <v>-637</v>
      </c>
    </row>
    <row r="560" spans="11:12" x14ac:dyDescent="0.3">
      <c r="K560">
        <v>190</v>
      </c>
      <c r="L560">
        <f t="shared" si="56"/>
        <v>-636</v>
      </c>
    </row>
    <row r="561" spans="11:12" x14ac:dyDescent="0.3">
      <c r="K561">
        <v>190</v>
      </c>
      <c r="L561">
        <f t="shared" si="56"/>
        <v>-635</v>
      </c>
    </row>
    <row r="562" spans="11:12" x14ac:dyDescent="0.3">
      <c r="K562">
        <v>190</v>
      </c>
      <c r="L562">
        <f t="shared" si="56"/>
        <v>-634</v>
      </c>
    </row>
    <row r="563" spans="11:12" x14ac:dyDescent="0.3">
      <c r="K563">
        <v>190</v>
      </c>
      <c r="L563">
        <f t="shared" si="56"/>
        <v>-633</v>
      </c>
    </row>
    <row r="564" spans="11:12" x14ac:dyDescent="0.3">
      <c r="K564">
        <v>190</v>
      </c>
      <c r="L564">
        <f t="shared" si="56"/>
        <v>-632</v>
      </c>
    </row>
    <row r="565" spans="11:12" x14ac:dyDescent="0.3">
      <c r="K565">
        <v>190</v>
      </c>
      <c r="L565">
        <f t="shared" si="56"/>
        <v>-631</v>
      </c>
    </row>
    <row r="566" spans="11:12" x14ac:dyDescent="0.3">
      <c r="K566">
        <v>190</v>
      </c>
      <c r="L566">
        <f t="shared" si="56"/>
        <v>-630</v>
      </c>
    </row>
    <row r="567" spans="11:12" x14ac:dyDescent="0.3">
      <c r="K567">
        <v>190</v>
      </c>
      <c r="L567">
        <f t="shared" si="56"/>
        <v>-629</v>
      </c>
    </row>
    <row r="568" spans="11:12" x14ac:dyDescent="0.3">
      <c r="K568">
        <v>190</v>
      </c>
      <c r="L568">
        <f t="shared" si="56"/>
        <v>-628</v>
      </c>
    </row>
    <row r="569" spans="11:12" x14ac:dyDescent="0.3">
      <c r="K569">
        <v>190</v>
      </c>
      <c r="L569">
        <f t="shared" si="56"/>
        <v>-627</v>
      </c>
    </row>
    <row r="570" spans="11:12" x14ac:dyDescent="0.3">
      <c r="K570">
        <v>190</v>
      </c>
      <c r="L570">
        <f t="shared" si="56"/>
        <v>-626</v>
      </c>
    </row>
    <row r="571" spans="11:12" x14ac:dyDescent="0.3">
      <c r="K571">
        <v>190</v>
      </c>
      <c r="L571">
        <f t="shared" si="56"/>
        <v>-625</v>
      </c>
    </row>
    <row r="572" spans="11:12" x14ac:dyDescent="0.3">
      <c r="K572">
        <v>190</v>
      </c>
      <c r="L572">
        <f t="shared" si="56"/>
        <v>-624</v>
      </c>
    </row>
    <row r="573" spans="11:12" x14ac:dyDescent="0.3">
      <c r="K573">
        <v>190</v>
      </c>
      <c r="L573">
        <f t="shared" si="56"/>
        <v>-623</v>
      </c>
    </row>
    <row r="574" spans="11:12" x14ac:dyDescent="0.3">
      <c r="K574">
        <v>190</v>
      </c>
      <c r="L574">
        <f t="shared" si="56"/>
        <v>-622</v>
      </c>
    </row>
    <row r="575" spans="11:12" x14ac:dyDescent="0.3">
      <c r="K575">
        <v>190</v>
      </c>
      <c r="L575">
        <f t="shared" si="56"/>
        <v>-621</v>
      </c>
    </row>
    <row r="576" spans="11:12" x14ac:dyDescent="0.3">
      <c r="K576">
        <v>190</v>
      </c>
      <c r="L576">
        <f t="shared" si="56"/>
        <v>-620</v>
      </c>
    </row>
    <row r="577" spans="11:12" x14ac:dyDescent="0.3">
      <c r="K577">
        <v>190</v>
      </c>
      <c r="L577">
        <f t="shared" si="56"/>
        <v>-619</v>
      </c>
    </row>
    <row r="578" spans="11:12" x14ac:dyDescent="0.3">
      <c r="K578">
        <v>190</v>
      </c>
      <c r="L578">
        <f t="shared" si="56"/>
        <v>-618</v>
      </c>
    </row>
    <row r="579" spans="11:12" x14ac:dyDescent="0.3">
      <c r="K579">
        <v>190</v>
      </c>
      <c r="L579">
        <f t="shared" ref="L579:L642" si="57">L578+1</f>
        <v>-617</v>
      </c>
    </row>
    <row r="580" spans="11:12" x14ac:dyDescent="0.3">
      <c r="K580">
        <v>190</v>
      </c>
      <c r="L580">
        <f t="shared" si="57"/>
        <v>-616</v>
      </c>
    </row>
    <row r="581" spans="11:12" x14ac:dyDescent="0.3">
      <c r="K581">
        <v>190</v>
      </c>
      <c r="L581">
        <f t="shared" si="57"/>
        <v>-615</v>
      </c>
    </row>
    <row r="582" spans="11:12" x14ac:dyDescent="0.3">
      <c r="K582">
        <v>190</v>
      </c>
      <c r="L582">
        <f t="shared" si="57"/>
        <v>-614</v>
      </c>
    </row>
    <row r="583" spans="11:12" x14ac:dyDescent="0.3">
      <c r="K583">
        <v>190</v>
      </c>
      <c r="L583">
        <f t="shared" si="57"/>
        <v>-613</v>
      </c>
    </row>
    <row r="584" spans="11:12" x14ac:dyDescent="0.3">
      <c r="K584">
        <v>190</v>
      </c>
      <c r="L584">
        <f t="shared" si="57"/>
        <v>-612</v>
      </c>
    </row>
    <row r="585" spans="11:12" x14ac:dyDescent="0.3">
      <c r="K585">
        <v>190</v>
      </c>
      <c r="L585">
        <f t="shared" si="57"/>
        <v>-611</v>
      </c>
    </row>
    <row r="586" spans="11:12" x14ac:dyDescent="0.3">
      <c r="K586">
        <v>190</v>
      </c>
      <c r="L586">
        <f t="shared" si="57"/>
        <v>-610</v>
      </c>
    </row>
    <row r="587" spans="11:12" x14ac:dyDescent="0.3">
      <c r="K587">
        <v>190</v>
      </c>
      <c r="L587">
        <f t="shared" si="57"/>
        <v>-609</v>
      </c>
    </row>
    <row r="588" spans="11:12" x14ac:dyDescent="0.3">
      <c r="K588">
        <v>190</v>
      </c>
      <c r="L588">
        <f t="shared" si="57"/>
        <v>-608</v>
      </c>
    </row>
    <row r="589" spans="11:12" x14ac:dyDescent="0.3">
      <c r="K589">
        <v>190</v>
      </c>
      <c r="L589">
        <f t="shared" si="57"/>
        <v>-607</v>
      </c>
    </row>
    <row r="590" spans="11:12" x14ac:dyDescent="0.3">
      <c r="K590">
        <v>190</v>
      </c>
      <c r="L590">
        <f t="shared" si="57"/>
        <v>-606</v>
      </c>
    </row>
    <row r="591" spans="11:12" x14ac:dyDescent="0.3">
      <c r="K591">
        <v>190</v>
      </c>
      <c r="L591">
        <f t="shared" si="57"/>
        <v>-605</v>
      </c>
    </row>
    <row r="592" spans="11:12" x14ac:dyDescent="0.3">
      <c r="K592">
        <v>190</v>
      </c>
      <c r="L592">
        <f t="shared" si="57"/>
        <v>-604</v>
      </c>
    </row>
    <row r="593" spans="11:12" x14ac:dyDescent="0.3">
      <c r="K593">
        <v>190</v>
      </c>
      <c r="L593">
        <f t="shared" si="57"/>
        <v>-603</v>
      </c>
    </row>
    <row r="594" spans="11:12" x14ac:dyDescent="0.3">
      <c r="K594">
        <v>190</v>
      </c>
      <c r="L594">
        <f t="shared" si="57"/>
        <v>-602</v>
      </c>
    </row>
    <row r="595" spans="11:12" x14ac:dyDescent="0.3">
      <c r="K595">
        <v>190</v>
      </c>
      <c r="L595">
        <f t="shared" si="57"/>
        <v>-601</v>
      </c>
    </row>
    <row r="596" spans="11:12" x14ac:dyDescent="0.3">
      <c r="K596">
        <v>190</v>
      </c>
      <c r="L596">
        <f t="shared" si="57"/>
        <v>-600</v>
      </c>
    </row>
    <row r="597" spans="11:12" x14ac:dyDescent="0.3">
      <c r="K597">
        <v>190</v>
      </c>
      <c r="L597">
        <f t="shared" si="57"/>
        <v>-599</v>
      </c>
    </row>
    <row r="598" spans="11:12" x14ac:dyDescent="0.3">
      <c r="K598">
        <v>190</v>
      </c>
      <c r="L598">
        <f t="shared" si="57"/>
        <v>-598</v>
      </c>
    </row>
    <row r="599" spans="11:12" x14ac:dyDescent="0.3">
      <c r="K599">
        <v>190</v>
      </c>
      <c r="L599">
        <f t="shared" si="57"/>
        <v>-597</v>
      </c>
    </row>
    <row r="600" spans="11:12" x14ac:dyDescent="0.3">
      <c r="K600">
        <v>190</v>
      </c>
      <c r="L600">
        <f t="shared" si="57"/>
        <v>-596</v>
      </c>
    </row>
    <row r="601" spans="11:12" x14ac:dyDescent="0.3">
      <c r="K601">
        <v>190</v>
      </c>
      <c r="L601">
        <f t="shared" si="57"/>
        <v>-595</v>
      </c>
    </row>
    <row r="602" spans="11:12" x14ac:dyDescent="0.3">
      <c r="K602">
        <v>190</v>
      </c>
      <c r="L602">
        <f t="shared" si="57"/>
        <v>-594</v>
      </c>
    </row>
    <row r="603" spans="11:12" x14ac:dyDescent="0.3">
      <c r="K603">
        <v>190</v>
      </c>
      <c r="L603">
        <f t="shared" si="57"/>
        <v>-593</v>
      </c>
    </row>
    <row r="604" spans="11:12" x14ac:dyDescent="0.3">
      <c r="K604">
        <v>190</v>
      </c>
      <c r="L604">
        <f t="shared" si="57"/>
        <v>-592</v>
      </c>
    </row>
    <row r="605" spans="11:12" x14ac:dyDescent="0.3">
      <c r="K605">
        <v>190</v>
      </c>
      <c r="L605">
        <f t="shared" si="57"/>
        <v>-591</v>
      </c>
    </row>
    <row r="606" spans="11:12" x14ac:dyDescent="0.3">
      <c r="K606">
        <v>190</v>
      </c>
      <c r="L606">
        <f t="shared" si="57"/>
        <v>-590</v>
      </c>
    </row>
    <row r="607" spans="11:12" x14ac:dyDescent="0.3">
      <c r="K607">
        <v>190</v>
      </c>
      <c r="L607">
        <f t="shared" si="57"/>
        <v>-589</v>
      </c>
    </row>
    <row r="608" spans="11:12" x14ac:dyDescent="0.3">
      <c r="K608">
        <v>190</v>
      </c>
      <c r="L608">
        <f t="shared" si="57"/>
        <v>-588</v>
      </c>
    </row>
    <row r="609" spans="11:12" x14ac:dyDescent="0.3">
      <c r="K609">
        <v>190</v>
      </c>
      <c r="L609">
        <f t="shared" si="57"/>
        <v>-587</v>
      </c>
    </row>
    <row r="610" spans="11:12" x14ac:dyDescent="0.3">
      <c r="K610">
        <v>190</v>
      </c>
      <c r="L610">
        <f t="shared" si="57"/>
        <v>-586</v>
      </c>
    </row>
    <row r="611" spans="11:12" x14ac:dyDescent="0.3">
      <c r="K611">
        <v>190</v>
      </c>
      <c r="L611">
        <f t="shared" si="57"/>
        <v>-585</v>
      </c>
    </row>
    <row r="612" spans="11:12" x14ac:dyDescent="0.3">
      <c r="K612">
        <v>190</v>
      </c>
      <c r="L612">
        <f t="shared" si="57"/>
        <v>-584</v>
      </c>
    </row>
    <row r="613" spans="11:12" x14ac:dyDescent="0.3">
      <c r="K613">
        <v>190</v>
      </c>
      <c r="L613">
        <f t="shared" si="57"/>
        <v>-583</v>
      </c>
    </row>
    <row r="614" spans="11:12" x14ac:dyDescent="0.3">
      <c r="K614">
        <v>190</v>
      </c>
      <c r="L614">
        <f t="shared" si="57"/>
        <v>-582</v>
      </c>
    </row>
    <row r="615" spans="11:12" x14ac:dyDescent="0.3">
      <c r="K615">
        <v>190</v>
      </c>
      <c r="L615">
        <f t="shared" si="57"/>
        <v>-581</v>
      </c>
    </row>
    <row r="616" spans="11:12" x14ac:dyDescent="0.3">
      <c r="K616">
        <v>190</v>
      </c>
      <c r="L616">
        <f t="shared" si="57"/>
        <v>-580</v>
      </c>
    </row>
    <row r="617" spans="11:12" x14ac:dyDescent="0.3">
      <c r="K617">
        <v>190</v>
      </c>
      <c r="L617">
        <f t="shared" si="57"/>
        <v>-579</v>
      </c>
    </row>
    <row r="618" spans="11:12" x14ac:dyDescent="0.3">
      <c r="K618">
        <v>190</v>
      </c>
      <c r="L618">
        <f t="shared" si="57"/>
        <v>-578</v>
      </c>
    </row>
    <row r="619" spans="11:12" x14ac:dyDescent="0.3">
      <c r="K619">
        <v>190</v>
      </c>
      <c r="L619">
        <f t="shared" si="57"/>
        <v>-577</v>
      </c>
    </row>
    <row r="620" spans="11:12" x14ac:dyDescent="0.3">
      <c r="K620">
        <v>190</v>
      </c>
      <c r="L620">
        <f t="shared" si="57"/>
        <v>-576</v>
      </c>
    </row>
    <row r="621" spans="11:12" x14ac:dyDescent="0.3">
      <c r="K621">
        <v>190</v>
      </c>
      <c r="L621">
        <f t="shared" si="57"/>
        <v>-575</v>
      </c>
    </row>
    <row r="622" spans="11:12" x14ac:dyDescent="0.3">
      <c r="K622">
        <v>190</v>
      </c>
      <c r="L622">
        <f t="shared" si="57"/>
        <v>-574</v>
      </c>
    </row>
    <row r="623" spans="11:12" x14ac:dyDescent="0.3">
      <c r="K623">
        <v>190</v>
      </c>
      <c r="L623">
        <f t="shared" si="57"/>
        <v>-573</v>
      </c>
    </row>
    <row r="624" spans="11:12" x14ac:dyDescent="0.3">
      <c r="K624">
        <v>190</v>
      </c>
      <c r="L624">
        <f t="shared" si="57"/>
        <v>-572</v>
      </c>
    </row>
    <row r="625" spans="11:12" x14ac:dyDescent="0.3">
      <c r="K625">
        <v>190</v>
      </c>
      <c r="L625">
        <f t="shared" si="57"/>
        <v>-571</v>
      </c>
    </row>
    <row r="626" spans="11:12" x14ac:dyDescent="0.3">
      <c r="K626">
        <v>190</v>
      </c>
      <c r="L626">
        <f t="shared" si="57"/>
        <v>-570</v>
      </c>
    </row>
    <row r="627" spans="11:12" x14ac:dyDescent="0.3">
      <c r="K627">
        <v>190</v>
      </c>
      <c r="L627">
        <f t="shared" si="57"/>
        <v>-569</v>
      </c>
    </row>
    <row r="628" spans="11:12" x14ac:dyDescent="0.3">
      <c r="K628">
        <v>190</v>
      </c>
      <c r="L628">
        <f t="shared" si="57"/>
        <v>-568</v>
      </c>
    </row>
    <row r="629" spans="11:12" x14ac:dyDescent="0.3">
      <c r="K629">
        <v>190</v>
      </c>
      <c r="L629">
        <f t="shared" si="57"/>
        <v>-567</v>
      </c>
    </row>
    <row r="630" spans="11:12" x14ac:dyDescent="0.3">
      <c r="K630">
        <v>190</v>
      </c>
      <c r="L630">
        <f t="shared" si="57"/>
        <v>-566</v>
      </c>
    </row>
    <row r="631" spans="11:12" x14ac:dyDescent="0.3">
      <c r="K631">
        <v>190</v>
      </c>
      <c r="L631">
        <f t="shared" si="57"/>
        <v>-565</v>
      </c>
    </row>
    <row r="632" spans="11:12" x14ac:dyDescent="0.3">
      <c r="K632">
        <v>190</v>
      </c>
      <c r="L632">
        <f t="shared" si="57"/>
        <v>-564</v>
      </c>
    </row>
    <row r="633" spans="11:12" x14ac:dyDescent="0.3">
      <c r="K633">
        <v>190</v>
      </c>
      <c r="L633">
        <f t="shared" si="57"/>
        <v>-563</v>
      </c>
    </row>
    <row r="634" spans="11:12" x14ac:dyDescent="0.3">
      <c r="K634">
        <v>190</v>
      </c>
      <c r="L634">
        <f t="shared" si="57"/>
        <v>-562</v>
      </c>
    </row>
    <row r="635" spans="11:12" x14ac:dyDescent="0.3">
      <c r="K635">
        <v>190</v>
      </c>
      <c r="L635">
        <f t="shared" si="57"/>
        <v>-561</v>
      </c>
    </row>
    <row r="636" spans="11:12" x14ac:dyDescent="0.3">
      <c r="K636">
        <v>190</v>
      </c>
      <c r="L636">
        <f t="shared" si="57"/>
        <v>-560</v>
      </c>
    </row>
    <row r="637" spans="11:12" x14ac:dyDescent="0.3">
      <c r="K637">
        <v>190</v>
      </c>
      <c r="L637">
        <f t="shared" si="57"/>
        <v>-559</v>
      </c>
    </row>
    <row r="638" spans="11:12" x14ac:dyDescent="0.3">
      <c r="K638">
        <v>190</v>
      </c>
      <c r="L638">
        <f t="shared" si="57"/>
        <v>-558</v>
      </c>
    </row>
    <row r="639" spans="11:12" x14ac:dyDescent="0.3">
      <c r="K639">
        <v>190</v>
      </c>
      <c r="L639">
        <f t="shared" si="57"/>
        <v>-557</v>
      </c>
    </row>
    <row r="640" spans="11:12" x14ac:dyDescent="0.3">
      <c r="K640">
        <v>190</v>
      </c>
      <c r="L640">
        <f t="shared" si="57"/>
        <v>-556</v>
      </c>
    </row>
    <row r="641" spans="11:12" x14ac:dyDescent="0.3">
      <c r="K641">
        <v>190</v>
      </c>
      <c r="L641">
        <f t="shared" si="57"/>
        <v>-555</v>
      </c>
    </row>
    <row r="642" spans="11:12" x14ac:dyDescent="0.3">
      <c r="K642">
        <v>190</v>
      </c>
      <c r="L642">
        <f t="shared" si="57"/>
        <v>-554</v>
      </c>
    </row>
    <row r="643" spans="11:12" x14ac:dyDescent="0.3">
      <c r="K643">
        <v>190</v>
      </c>
      <c r="L643">
        <f t="shared" ref="L643:L706" si="58">L642+1</f>
        <v>-553</v>
      </c>
    </row>
    <row r="644" spans="11:12" x14ac:dyDescent="0.3">
      <c r="K644">
        <v>190</v>
      </c>
      <c r="L644">
        <f t="shared" si="58"/>
        <v>-552</v>
      </c>
    </row>
    <row r="645" spans="11:12" x14ac:dyDescent="0.3">
      <c r="K645">
        <v>190</v>
      </c>
      <c r="L645">
        <f t="shared" si="58"/>
        <v>-551</v>
      </c>
    </row>
    <row r="646" spans="11:12" x14ac:dyDescent="0.3">
      <c r="K646">
        <v>190</v>
      </c>
      <c r="L646">
        <f t="shared" si="58"/>
        <v>-550</v>
      </c>
    </row>
    <row r="647" spans="11:12" x14ac:dyDescent="0.3">
      <c r="K647">
        <v>190</v>
      </c>
      <c r="L647">
        <f t="shared" si="58"/>
        <v>-549</v>
      </c>
    </row>
    <row r="648" spans="11:12" x14ac:dyDescent="0.3">
      <c r="K648">
        <v>190</v>
      </c>
      <c r="L648">
        <f t="shared" si="58"/>
        <v>-548</v>
      </c>
    </row>
    <row r="649" spans="11:12" x14ac:dyDescent="0.3">
      <c r="K649">
        <v>190</v>
      </c>
      <c r="L649">
        <f t="shared" si="58"/>
        <v>-547</v>
      </c>
    </row>
    <row r="650" spans="11:12" x14ac:dyDescent="0.3">
      <c r="K650">
        <v>190</v>
      </c>
      <c r="L650">
        <f t="shared" si="58"/>
        <v>-546</v>
      </c>
    </row>
    <row r="651" spans="11:12" x14ac:dyDescent="0.3">
      <c r="K651">
        <v>190</v>
      </c>
      <c r="L651">
        <f t="shared" si="58"/>
        <v>-545</v>
      </c>
    </row>
    <row r="652" spans="11:12" x14ac:dyDescent="0.3">
      <c r="K652">
        <v>190</v>
      </c>
      <c r="L652">
        <f t="shared" si="58"/>
        <v>-544</v>
      </c>
    </row>
    <row r="653" spans="11:12" x14ac:dyDescent="0.3">
      <c r="K653">
        <v>190</v>
      </c>
      <c r="L653">
        <f t="shared" si="58"/>
        <v>-543</v>
      </c>
    </row>
    <row r="654" spans="11:12" x14ac:dyDescent="0.3">
      <c r="K654">
        <v>190</v>
      </c>
      <c r="L654">
        <f t="shared" si="58"/>
        <v>-542</v>
      </c>
    </row>
    <row r="655" spans="11:12" x14ac:dyDescent="0.3">
      <c r="K655">
        <v>190</v>
      </c>
      <c r="L655">
        <f t="shared" si="58"/>
        <v>-541</v>
      </c>
    </row>
    <row r="656" spans="11:12" x14ac:dyDescent="0.3">
      <c r="K656">
        <v>190</v>
      </c>
      <c r="L656">
        <f t="shared" si="58"/>
        <v>-540</v>
      </c>
    </row>
    <row r="657" spans="11:12" x14ac:dyDescent="0.3">
      <c r="K657">
        <v>190</v>
      </c>
      <c r="L657">
        <f t="shared" si="58"/>
        <v>-539</v>
      </c>
    </row>
    <row r="658" spans="11:12" x14ac:dyDescent="0.3">
      <c r="K658">
        <v>190</v>
      </c>
      <c r="L658">
        <f t="shared" si="58"/>
        <v>-538</v>
      </c>
    </row>
    <row r="659" spans="11:12" x14ac:dyDescent="0.3">
      <c r="K659">
        <v>190</v>
      </c>
      <c r="L659">
        <f t="shared" si="58"/>
        <v>-537</v>
      </c>
    </row>
    <row r="660" spans="11:12" x14ac:dyDescent="0.3">
      <c r="K660">
        <v>190</v>
      </c>
      <c r="L660">
        <f t="shared" si="58"/>
        <v>-536</v>
      </c>
    </row>
    <row r="661" spans="11:12" x14ac:dyDescent="0.3">
      <c r="K661">
        <v>190</v>
      </c>
      <c r="L661">
        <f t="shared" si="58"/>
        <v>-535</v>
      </c>
    </row>
    <row r="662" spans="11:12" x14ac:dyDescent="0.3">
      <c r="K662">
        <v>190</v>
      </c>
      <c r="L662">
        <f t="shared" si="58"/>
        <v>-534</v>
      </c>
    </row>
    <row r="663" spans="11:12" x14ac:dyDescent="0.3">
      <c r="K663">
        <v>190</v>
      </c>
      <c r="L663">
        <f t="shared" si="58"/>
        <v>-533</v>
      </c>
    </row>
    <row r="664" spans="11:12" x14ac:dyDescent="0.3">
      <c r="K664">
        <v>190</v>
      </c>
      <c r="L664">
        <f t="shared" si="58"/>
        <v>-532</v>
      </c>
    </row>
    <row r="665" spans="11:12" x14ac:dyDescent="0.3">
      <c r="K665">
        <v>190</v>
      </c>
      <c r="L665">
        <f t="shared" si="58"/>
        <v>-531</v>
      </c>
    </row>
    <row r="666" spans="11:12" x14ac:dyDescent="0.3">
      <c r="K666">
        <v>190</v>
      </c>
      <c r="L666">
        <f t="shared" si="58"/>
        <v>-530</v>
      </c>
    </row>
    <row r="667" spans="11:12" x14ac:dyDescent="0.3">
      <c r="K667">
        <v>190</v>
      </c>
      <c r="L667">
        <f t="shared" si="58"/>
        <v>-529</v>
      </c>
    </row>
    <row r="668" spans="11:12" x14ac:dyDescent="0.3">
      <c r="K668">
        <v>190</v>
      </c>
      <c r="L668">
        <f t="shared" si="58"/>
        <v>-528</v>
      </c>
    </row>
    <row r="669" spans="11:12" x14ac:dyDescent="0.3">
      <c r="K669">
        <v>190</v>
      </c>
      <c r="L669">
        <f t="shared" si="58"/>
        <v>-527</v>
      </c>
    </row>
    <row r="670" spans="11:12" x14ac:dyDescent="0.3">
      <c r="K670">
        <v>190</v>
      </c>
      <c r="L670">
        <f t="shared" si="58"/>
        <v>-526</v>
      </c>
    </row>
    <row r="671" spans="11:12" x14ac:dyDescent="0.3">
      <c r="K671">
        <v>190</v>
      </c>
      <c r="L671">
        <f t="shared" si="58"/>
        <v>-525</v>
      </c>
    </row>
    <row r="672" spans="11:12" x14ac:dyDescent="0.3">
      <c r="K672">
        <v>190</v>
      </c>
      <c r="L672">
        <f t="shared" si="58"/>
        <v>-524</v>
      </c>
    </row>
    <row r="673" spans="11:12" x14ac:dyDescent="0.3">
      <c r="K673">
        <v>190</v>
      </c>
      <c r="L673">
        <f t="shared" si="58"/>
        <v>-523</v>
      </c>
    </row>
    <row r="674" spans="11:12" x14ac:dyDescent="0.3">
      <c r="K674">
        <v>190</v>
      </c>
      <c r="L674">
        <f t="shared" si="58"/>
        <v>-522</v>
      </c>
    </row>
    <row r="675" spans="11:12" x14ac:dyDescent="0.3">
      <c r="K675">
        <v>190</v>
      </c>
      <c r="L675">
        <f t="shared" si="58"/>
        <v>-521</v>
      </c>
    </row>
    <row r="676" spans="11:12" x14ac:dyDescent="0.3">
      <c r="K676">
        <v>190</v>
      </c>
      <c r="L676">
        <f t="shared" si="58"/>
        <v>-520</v>
      </c>
    </row>
    <row r="677" spans="11:12" x14ac:dyDescent="0.3">
      <c r="K677">
        <v>190</v>
      </c>
      <c r="L677">
        <f t="shared" si="58"/>
        <v>-519</v>
      </c>
    </row>
    <row r="678" spans="11:12" x14ac:dyDescent="0.3">
      <c r="K678">
        <v>190</v>
      </c>
      <c r="L678">
        <f t="shared" si="58"/>
        <v>-518</v>
      </c>
    </row>
    <row r="679" spans="11:12" x14ac:dyDescent="0.3">
      <c r="K679">
        <v>190</v>
      </c>
      <c r="L679">
        <f t="shared" si="58"/>
        <v>-517</v>
      </c>
    </row>
    <row r="680" spans="11:12" x14ac:dyDescent="0.3">
      <c r="K680">
        <v>190</v>
      </c>
      <c r="L680">
        <f t="shared" si="58"/>
        <v>-516</v>
      </c>
    </row>
    <row r="681" spans="11:12" x14ac:dyDescent="0.3">
      <c r="K681">
        <v>190</v>
      </c>
      <c r="L681">
        <f t="shared" si="58"/>
        <v>-515</v>
      </c>
    </row>
    <row r="682" spans="11:12" x14ac:dyDescent="0.3">
      <c r="K682">
        <v>190</v>
      </c>
      <c r="L682">
        <f t="shared" si="58"/>
        <v>-514</v>
      </c>
    </row>
    <row r="683" spans="11:12" x14ac:dyDescent="0.3">
      <c r="K683">
        <v>190</v>
      </c>
      <c r="L683">
        <f t="shared" si="58"/>
        <v>-513</v>
      </c>
    </row>
    <row r="684" spans="11:12" x14ac:dyDescent="0.3">
      <c r="K684">
        <v>190</v>
      </c>
      <c r="L684">
        <f t="shared" si="58"/>
        <v>-512</v>
      </c>
    </row>
    <row r="685" spans="11:12" x14ac:dyDescent="0.3">
      <c r="K685">
        <v>190</v>
      </c>
      <c r="L685">
        <f t="shared" si="58"/>
        <v>-511</v>
      </c>
    </row>
    <row r="686" spans="11:12" x14ac:dyDescent="0.3">
      <c r="K686">
        <v>190</v>
      </c>
      <c r="L686">
        <f t="shared" si="58"/>
        <v>-510</v>
      </c>
    </row>
    <row r="687" spans="11:12" x14ac:dyDescent="0.3">
      <c r="K687">
        <v>190</v>
      </c>
      <c r="L687">
        <f t="shared" si="58"/>
        <v>-509</v>
      </c>
    </row>
    <row r="688" spans="11:12" x14ac:dyDescent="0.3">
      <c r="K688">
        <v>190</v>
      </c>
      <c r="L688">
        <f t="shared" si="58"/>
        <v>-508</v>
      </c>
    </row>
    <row r="689" spans="11:12" x14ac:dyDescent="0.3">
      <c r="K689">
        <v>190</v>
      </c>
      <c r="L689">
        <f t="shared" si="58"/>
        <v>-507</v>
      </c>
    </row>
    <row r="690" spans="11:12" x14ac:dyDescent="0.3">
      <c r="K690">
        <v>190</v>
      </c>
      <c r="L690">
        <f t="shared" si="58"/>
        <v>-506</v>
      </c>
    </row>
    <row r="691" spans="11:12" x14ac:dyDescent="0.3">
      <c r="K691">
        <v>190</v>
      </c>
      <c r="L691">
        <f t="shared" si="58"/>
        <v>-505</v>
      </c>
    </row>
    <row r="692" spans="11:12" x14ac:dyDescent="0.3">
      <c r="K692">
        <v>190</v>
      </c>
      <c r="L692">
        <f t="shared" si="58"/>
        <v>-504</v>
      </c>
    </row>
    <row r="693" spans="11:12" x14ac:dyDescent="0.3">
      <c r="K693">
        <v>190</v>
      </c>
      <c r="L693">
        <f t="shared" si="58"/>
        <v>-503</v>
      </c>
    </row>
    <row r="694" spans="11:12" x14ac:dyDescent="0.3">
      <c r="K694">
        <v>190</v>
      </c>
      <c r="L694">
        <f t="shared" si="58"/>
        <v>-502</v>
      </c>
    </row>
    <row r="695" spans="11:12" x14ac:dyDescent="0.3">
      <c r="K695">
        <v>190</v>
      </c>
      <c r="L695">
        <f t="shared" si="58"/>
        <v>-501</v>
      </c>
    </row>
    <row r="696" spans="11:12" x14ac:dyDescent="0.3">
      <c r="K696">
        <v>190</v>
      </c>
      <c r="L696">
        <f t="shared" si="58"/>
        <v>-500</v>
      </c>
    </row>
    <row r="697" spans="11:12" x14ac:dyDescent="0.3">
      <c r="K697">
        <v>190</v>
      </c>
      <c r="L697">
        <f t="shared" si="58"/>
        <v>-499</v>
      </c>
    </row>
    <row r="698" spans="11:12" x14ac:dyDescent="0.3">
      <c r="K698">
        <v>190</v>
      </c>
      <c r="L698">
        <f t="shared" si="58"/>
        <v>-498</v>
      </c>
    </row>
    <row r="699" spans="11:12" x14ac:dyDescent="0.3">
      <c r="K699">
        <v>190</v>
      </c>
      <c r="L699">
        <f t="shared" si="58"/>
        <v>-497</v>
      </c>
    </row>
    <row r="700" spans="11:12" x14ac:dyDescent="0.3">
      <c r="K700">
        <v>190</v>
      </c>
      <c r="L700">
        <f t="shared" si="58"/>
        <v>-496</v>
      </c>
    </row>
    <row r="701" spans="11:12" x14ac:dyDescent="0.3">
      <c r="K701">
        <v>190</v>
      </c>
      <c r="L701">
        <f t="shared" si="58"/>
        <v>-495</v>
      </c>
    </row>
    <row r="702" spans="11:12" x14ac:dyDescent="0.3">
      <c r="K702">
        <v>190</v>
      </c>
      <c r="L702">
        <f t="shared" si="58"/>
        <v>-494</v>
      </c>
    </row>
    <row r="703" spans="11:12" x14ac:dyDescent="0.3">
      <c r="K703">
        <v>190</v>
      </c>
      <c r="L703">
        <f t="shared" si="58"/>
        <v>-493</v>
      </c>
    </row>
    <row r="704" spans="11:12" x14ac:dyDescent="0.3">
      <c r="K704">
        <v>190</v>
      </c>
      <c r="L704">
        <f t="shared" si="58"/>
        <v>-492</v>
      </c>
    </row>
    <row r="705" spans="11:12" x14ac:dyDescent="0.3">
      <c r="K705">
        <v>190</v>
      </c>
      <c r="L705">
        <f t="shared" si="58"/>
        <v>-491</v>
      </c>
    </row>
    <row r="706" spans="11:12" x14ac:dyDescent="0.3">
      <c r="K706">
        <v>190</v>
      </c>
      <c r="L706">
        <f t="shared" si="58"/>
        <v>-490</v>
      </c>
    </row>
    <row r="707" spans="11:12" x14ac:dyDescent="0.3">
      <c r="K707">
        <v>190</v>
      </c>
      <c r="L707">
        <f t="shared" ref="L707:L770" si="59">L706+1</f>
        <v>-489</v>
      </c>
    </row>
    <row r="708" spans="11:12" x14ac:dyDescent="0.3">
      <c r="K708">
        <v>190</v>
      </c>
      <c r="L708">
        <f t="shared" si="59"/>
        <v>-488</v>
      </c>
    </row>
    <row r="709" spans="11:12" x14ac:dyDescent="0.3">
      <c r="K709">
        <v>190</v>
      </c>
      <c r="L709">
        <f t="shared" si="59"/>
        <v>-487</v>
      </c>
    </row>
    <row r="710" spans="11:12" x14ac:dyDescent="0.3">
      <c r="K710">
        <v>190</v>
      </c>
      <c r="L710">
        <f t="shared" si="59"/>
        <v>-486</v>
      </c>
    </row>
    <row r="711" spans="11:12" x14ac:dyDescent="0.3">
      <c r="K711">
        <v>190</v>
      </c>
      <c r="L711">
        <f t="shared" si="59"/>
        <v>-485</v>
      </c>
    </row>
    <row r="712" spans="11:12" x14ac:dyDescent="0.3">
      <c r="K712">
        <v>190</v>
      </c>
      <c r="L712">
        <f t="shared" si="59"/>
        <v>-484</v>
      </c>
    </row>
    <row r="713" spans="11:12" x14ac:dyDescent="0.3">
      <c r="K713">
        <v>190</v>
      </c>
      <c r="L713">
        <f t="shared" si="59"/>
        <v>-483</v>
      </c>
    </row>
    <row r="714" spans="11:12" x14ac:dyDescent="0.3">
      <c r="K714">
        <v>190</v>
      </c>
      <c r="L714">
        <f t="shared" si="59"/>
        <v>-482</v>
      </c>
    </row>
    <row r="715" spans="11:12" x14ac:dyDescent="0.3">
      <c r="K715">
        <v>190</v>
      </c>
      <c r="L715">
        <f t="shared" si="59"/>
        <v>-481</v>
      </c>
    </row>
    <row r="716" spans="11:12" x14ac:dyDescent="0.3">
      <c r="K716">
        <v>190</v>
      </c>
      <c r="L716">
        <f t="shared" si="59"/>
        <v>-480</v>
      </c>
    </row>
    <row r="717" spans="11:12" x14ac:dyDescent="0.3">
      <c r="K717">
        <v>190</v>
      </c>
      <c r="L717">
        <f t="shared" si="59"/>
        <v>-479</v>
      </c>
    </row>
    <row r="718" spans="11:12" x14ac:dyDescent="0.3">
      <c r="K718">
        <v>190</v>
      </c>
      <c r="L718">
        <f t="shared" si="59"/>
        <v>-478</v>
      </c>
    </row>
    <row r="719" spans="11:12" x14ac:dyDescent="0.3">
      <c r="K719">
        <v>190</v>
      </c>
      <c r="L719">
        <f t="shared" si="59"/>
        <v>-477</v>
      </c>
    </row>
    <row r="720" spans="11:12" x14ac:dyDescent="0.3">
      <c r="K720">
        <v>190</v>
      </c>
      <c r="L720">
        <f t="shared" si="59"/>
        <v>-476</v>
      </c>
    </row>
    <row r="721" spans="11:12" x14ac:dyDescent="0.3">
      <c r="K721">
        <v>190</v>
      </c>
      <c r="L721">
        <f t="shared" si="59"/>
        <v>-475</v>
      </c>
    </row>
    <row r="722" spans="11:12" x14ac:dyDescent="0.3">
      <c r="K722">
        <v>190</v>
      </c>
      <c r="L722">
        <f t="shared" si="59"/>
        <v>-474</v>
      </c>
    </row>
    <row r="723" spans="11:12" x14ac:dyDescent="0.3">
      <c r="K723">
        <v>190</v>
      </c>
      <c r="L723">
        <f t="shared" si="59"/>
        <v>-473</v>
      </c>
    </row>
    <row r="724" spans="11:12" x14ac:dyDescent="0.3">
      <c r="K724">
        <v>190</v>
      </c>
      <c r="L724">
        <f t="shared" si="59"/>
        <v>-472</v>
      </c>
    </row>
    <row r="725" spans="11:12" x14ac:dyDescent="0.3">
      <c r="K725">
        <v>190</v>
      </c>
      <c r="L725">
        <f t="shared" si="59"/>
        <v>-471</v>
      </c>
    </row>
    <row r="726" spans="11:12" x14ac:dyDescent="0.3">
      <c r="K726">
        <v>190</v>
      </c>
      <c r="L726">
        <f t="shared" si="59"/>
        <v>-470</v>
      </c>
    </row>
    <row r="727" spans="11:12" x14ac:dyDescent="0.3">
      <c r="K727">
        <v>190</v>
      </c>
      <c r="L727">
        <f t="shared" si="59"/>
        <v>-469</v>
      </c>
    </row>
    <row r="728" spans="11:12" x14ac:dyDescent="0.3">
      <c r="K728">
        <v>190</v>
      </c>
      <c r="L728">
        <f t="shared" si="59"/>
        <v>-468</v>
      </c>
    </row>
    <row r="729" spans="11:12" x14ac:dyDescent="0.3">
      <c r="K729">
        <v>190</v>
      </c>
      <c r="L729">
        <f t="shared" si="59"/>
        <v>-467</v>
      </c>
    </row>
    <row r="730" spans="11:12" x14ac:dyDescent="0.3">
      <c r="K730">
        <v>190</v>
      </c>
      <c r="L730">
        <f t="shared" si="59"/>
        <v>-466</v>
      </c>
    </row>
    <row r="731" spans="11:12" x14ac:dyDescent="0.3">
      <c r="K731">
        <v>190</v>
      </c>
      <c r="L731">
        <f t="shared" si="59"/>
        <v>-465</v>
      </c>
    </row>
    <row r="732" spans="11:12" x14ac:dyDescent="0.3">
      <c r="K732">
        <v>190</v>
      </c>
      <c r="L732">
        <f t="shared" si="59"/>
        <v>-464</v>
      </c>
    </row>
    <row r="733" spans="11:12" x14ac:dyDescent="0.3">
      <c r="K733">
        <v>190</v>
      </c>
      <c r="L733">
        <f t="shared" si="59"/>
        <v>-463</v>
      </c>
    </row>
    <row r="734" spans="11:12" x14ac:dyDescent="0.3">
      <c r="K734">
        <v>190</v>
      </c>
      <c r="L734">
        <f t="shared" si="59"/>
        <v>-462</v>
      </c>
    </row>
    <row r="735" spans="11:12" x14ac:dyDescent="0.3">
      <c r="K735">
        <v>190</v>
      </c>
      <c r="L735">
        <f t="shared" si="59"/>
        <v>-461</v>
      </c>
    </row>
    <row r="736" spans="11:12" x14ac:dyDescent="0.3">
      <c r="K736">
        <v>190</v>
      </c>
      <c r="L736">
        <f t="shared" si="59"/>
        <v>-460</v>
      </c>
    </row>
    <row r="737" spans="11:12" x14ac:dyDescent="0.3">
      <c r="K737">
        <v>190</v>
      </c>
      <c r="L737">
        <f t="shared" si="59"/>
        <v>-459</v>
      </c>
    </row>
    <row r="738" spans="11:12" x14ac:dyDescent="0.3">
      <c r="K738">
        <v>190</v>
      </c>
      <c r="L738">
        <f t="shared" si="59"/>
        <v>-458</v>
      </c>
    </row>
    <row r="739" spans="11:12" x14ac:dyDescent="0.3">
      <c r="K739">
        <v>190</v>
      </c>
      <c r="L739">
        <f t="shared" si="59"/>
        <v>-457</v>
      </c>
    </row>
    <row r="740" spans="11:12" x14ac:dyDescent="0.3">
      <c r="K740">
        <v>190</v>
      </c>
      <c r="L740">
        <f t="shared" si="59"/>
        <v>-456</v>
      </c>
    </row>
    <row r="741" spans="11:12" x14ac:dyDescent="0.3">
      <c r="K741">
        <v>190</v>
      </c>
      <c r="L741">
        <f t="shared" si="59"/>
        <v>-455</v>
      </c>
    </row>
    <row r="742" spans="11:12" x14ac:dyDescent="0.3">
      <c r="K742">
        <v>190</v>
      </c>
      <c r="L742">
        <f t="shared" si="59"/>
        <v>-454</v>
      </c>
    </row>
    <row r="743" spans="11:12" x14ac:dyDescent="0.3">
      <c r="K743">
        <v>190</v>
      </c>
      <c r="L743">
        <f t="shared" si="59"/>
        <v>-453</v>
      </c>
    </row>
    <row r="744" spans="11:12" x14ac:dyDescent="0.3">
      <c r="K744">
        <v>190</v>
      </c>
      <c r="L744">
        <f t="shared" si="59"/>
        <v>-452</v>
      </c>
    </row>
    <row r="745" spans="11:12" x14ac:dyDescent="0.3">
      <c r="K745">
        <v>190</v>
      </c>
      <c r="L745">
        <f t="shared" si="59"/>
        <v>-451</v>
      </c>
    </row>
    <row r="746" spans="11:12" x14ac:dyDescent="0.3">
      <c r="K746">
        <v>190</v>
      </c>
      <c r="L746">
        <f t="shared" si="59"/>
        <v>-450</v>
      </c>
    </row>
    <row r="747" spans="11:12" x14ac:dyDescent="0.3">
      <c r="K747">
        <v>190</v>
      </c>
      <c r="L747">
        <f t="shared" si="59"/>
        <v>-449</v>
      </c>
    </row>
    <row r="748" spans="11:12" x14ac:dyDescent="0.3">
      <c r="K748">
        <v>190</v>
      </c>
      <c r="L748">
        <f t="shared" si="59"/>
        <v>-448</v>
      </c>
    </row>
    <row r="749" spans="11:12" x14ac:dyDescent="0.3">
      <c r="K749">
        <v>190</v>
      </c>
      <c r="L749">
        <f t="shared" si="59"/>
        <v>-447</v>
      </c>
    </row>
    <row r="750" spans="11:12" x14ac:dyDescent="0.3">
      <c r="K750">
        <v>190</v>
      </c>
      <c r="L750">
        <f t="shared" si="59"/>
        <v>-446</v>
      </c>
    </row>
    <row r="751" spans="11:12" x14ac:dyDescent="0.3">
      <c r="K751">
        <v>190</v>
      </c>
      <c r="L751">
        <f t="shared" si="59"/>
        <v>-445</v>
      </c>
    </row>
    <row r="752" spans="11:12" x14ac:dyDescent="0.3">
      <c r="K752">
        <v>190</v>
      </c>
      <c r="L752">
        <f t="shared" si="59"/>
        <v>-444</v>
      </c>
    </row>
    <row r="753" spans="11:12" x14ac:dyDescent="0.3">
      <c r="K753">
        <v>190</v>
      </c>
      <c r="L753">
        <f t="shared" si="59"/>
        <v>-443</v>
      </c>
    </row>
    <row r="754" spans="11:12" x14ac:dyDescent="0.3">
      <c r="K754">
        <v>190</v>
      </c>
      <c r="L754">
        <f t="shared" si="59"/>
        <v>-442</v>
      </c>
    </row>
    <row r="755" spans="11:12" x14ac:dyDescent="0.3">
      <c r="K755">
        <v>190</v>
      </c>
      <c r="L755">
        <f t="shared" si="59"/>
        <v>-441</v>
      </c>
    </row>
    <row r="756" spans="11:12" x14ac:dyDescent="0.3">
      <c r="K756">
        <v>190</v>
      </c>
      <c r="L756">
        <f t="shared" si="59"/>
        <v>-440</v>
      </c>
    </row>
    <row r="757" spans="11:12" x14ac:dyDescent="0.3">
      <c r="K757">
        <v>190</v>
      </c>
      <c r="L757">
        <f t="shared" si="59"/>
        <v>-439</v>
      </c>
    </row>
    <row r="758" spans="11:12" x14ac:dyDescent="0.3">
      <c r="K758">
        <v>190</v>
      </c>
      <c r="L758">
        <f t="shared" si="59"/>
        <v>-438</v>
      </c>
    </row>
    <row r="759" spans="11:12" x14ac:dyDescent="0.3">
      <c r="K759">
        <v>190</v>
      </c>
      <c r="L759">
        <f t="shared" si="59"/>
        <v>-437</v>
      </c>
    </row>
    <row r="760" spans="11:12" x14ac:dyDescent="0.3">
      <c r="K760">
        <v>190</v>
      </c>
      <c r="L760">
        <f t="shared" si="59"/>
        <v>-436</v>
      </c>
    </row>
    <row r="761" spans="11:12" x14ac:dyDescent="0.3">
      <c r="K761">
        <v>190</v>
      </c>
      <c r="L761">
        <f t="shared" si="59"/>
        <v>-435</v>
      </c>
    </row>
    <row r="762" spans="11:12" x14ac:dyDescent="0.3">
      <c r="K762">
        <v>190</v>
      </c>
      <c r="L762">
        <f t="shared" si="59"/>
        <v>-434</v>
      </c>
    </row>
    <row r="763" spans="11:12" x14ac:dyDescent="0.3">
      <c r="K763">
        <v>190</v>
      </c>
      <c r="L763">
        <f t="shared" si="59"/>
        <v>-433</v>
      </c>
    </row>
    <row r="764" spans="11:12" x14ac:dyDescent="0.3">
      <c r="K764">
        <v>190</v>
      </c>
      <c r="L764">
        <f t="shared" si="59"/>
        <v>-432</v>
      </c>
    </row>
    <row r="765" spans="11:12" x14ac:dyDescent="0.3">
      <c r="K765">
        <v>190</v>
      </c>
      <c r="L765">
        <f t="shared" si="59"/>
        <v>-431</v>
      </c>
    </row>
    <row r="766" spans="11:12" x14ac:dyDescent="0.3">
      <c r="K766">
        <v>190</v>
      </c>
      <c r="L766">
        <f t="shared" si="59"/>
        <v>-430</v>
      </c>
    </row>
    <row r="767" spans="11:12" x14ac:dyDescent="0.3">
      <c r="K767">
        <v>190</v>
      </c>
      <c r="L767">
        <f t="shared" si="59"/>
        <v>-429</v>
      </c>
    </row>
    <row r="768" spans="11:12" x14ac:dyDescent="0.3">
      <c r="K768">
        <v>190</v>
      </c>
      <c r="L768">
        <f t="shared" si="59"/>
        <v>-428</v>
      </c>
    </row>
    <row r="769" spans="11:12" x14ac:dyDescent="0.3">
      <c r="K769">
        <v>190</v>
      </c>
      <c r="L769">
        <f t="shared" si="59"/>
        <v>-427</v>
      </c>
    </row>
    <row r="770" spans="11:12" x14ac:dyDescent="0.3">
      <c r="K770">
        <v>190</v>
      </c>
      <c r="L770">
        <f t="shared" si="59"/>
        <v>-426</v>
      </c>
    </row>
    <row r="771" spans="11:12" x14ac:dyDescent="0.3">
      <c r="K771">
        <v>190</v>
      </c>
      <c r="L771">
        <f t="shared" ref="L771:L834" si="60">L770+1</f>
        <v>-425</v>
      </c>
    </row>
    <row r="772" spans="11:12" x14ac:dyDescent="0.3">
      <c r="K772">
        <v>190</v>
      </c>
      <c r="L772">
        <f t="shared" si="60"/>
        <v>-424</v>
      </c>
    </row>
    <row r="773" spans="11:12" x14ac:dyDescent="0.3">
      <c r="K773">
        <v>190</v>
      </c>
      <c r="L773">
        <f t="shared" si="60"/>
        <v>-423</v>
      </c>
    </row>
    <row r="774" spans="11:12" x14ac:dyDescent="0.3">
      <c r="K774">
        <v>190</v>
      </c>
      <c r="L774">
        <f t="shared" si="60"/>
        <v>-422</v>
      </c>
    </row>
    <row r="775" spans="11:12" x14ac:dyDescent="0.3">
      <c r="K775">
        <v>190</v>
      </c>
      <c r="L775">
        <f t="shared" si="60"/>
        <v>-421</v>
      </c>
    </row>
    <row r="776" spans="11:12" x14ac:dyDescent="0.3">
      <c r="K776">
        <v>190</v>
      </c>
      <c r="L776">
        <f t="shared" si="60"/>
        <v>-420</v>
      </c>
    </row>
    <row r="777" spans="11:12" x14ac:dyDescent="0.3">
      <c r="K777">
        <v>190</v>
      </c>
      <c r="L777">
        <f t="shared" si="60"/>
        <v>-419</v>
      </c>
    </row>
    <row r="778" spans="11:12" x14ac:dyDescent="0.3">
      <c r="K778">
        <v>190</v>
      </c>
      <c r="L778">
        <f t="shared" si="60"/>
        <v>-418</v>
      </c>
    </row>
    <row r="779" spans="11:12" x14ac:dyDescent="0.3">
      <c r="K779">
        <v>190</v>
      </c>
      <c r="L779">
        <f t="shared" si="60"/>
        <v>-417</v>
      </c>
    </row>
    <row r="780" spans="11:12" x14ac:dyDescent="0.3">
      <c r="K780">
        <v>190</v>
      </c>
      <c r="L780">
        <f t="shared" si="60"/>
        <v>-416</v>
      </c>
    </row>
    <row r="781" spans="11:12" x14ac:dyDescent="0.3">
      <c r="K781">
        <v>190</v>
      </c>
      <c r="L781">
        <f t="shared" si="60"/>
        <v>-415</v>
      </c>
    </row>
    <row r="782" spans="11:12" x14ac:dyDescent="0.3">
      <c r="K782">
        <v>190</v>
      </c>
      <c r="L782">
        <f t="shared" si="60"/>
        <v>-414</v>
      </c>
    </row>
    <row r="783" spans="11:12" x14ac:dyDescent="0.3">
      <c r="K783">
        <v>190</v>
      </c>
      <c r="L783">
        <f t="shared" si="60"/>
        <v>-413</v>
      </c>
    </row>
    <row r="784" spans="11:12" x14ac:dyDescent="0.3">
      <c r="K784">
        <v>190</v>
      </c>
      <c r="L784">
        <f t="shared" si="60"/>
        <v>-412</v>
      </c>
    </row>
    <row r="785" spans="11:12" x14ac:dyDescent="0.3">
      <c r="K785">
        <v>190</v>
      </c>
      <c r="L785">
        <f t="shared" si="60"/>
        <v>-411</v>
      </c>
    </row>
    <row r="786" spans="11:12" x14ac:dyDescent="0.3">
      <c r="K786">
        <v>190</v>
      </c>
      <c r="L786">
        <f t="shared" si="60"/>
        <v>-410</v>
      </c>
    </row>
    <row r="787" spans="11:12" x14ac:dyDescent="0.3">
      <c r="K787">
        <v>190</v>
      </c>
      <c r="L787">
        <f t="shared" si="60"/>
        <v>-409</v>
      </c>
    </row>
    <row r="788" spans="11:12" x14ac:dyDescent="0.3">
      <c r="K788">
        <v>190</v>
      </c>
      <c r="L788">
        <f t="shared" si="60"/>
        <v>-408</v>
      </c>
    </row>
    <row r="789" spans="11:12" x14ac:dyDescent="0.3">
      <c r="K789">
        <v>190</v>
      </c>
      <c r="L789">
        <f t="shared" si="60"/>
        <v>-407</v>
      </c>
    </row>
    <row r="790" spans="11:12" x14ac:dyDescent="0.3">
      <c r="K790">
        <v>190</v>
      </c>
      <c r="L790">
        <f t="shared" si="60"/>
        <v>-406</v>
      </c>
    </row>
    <row r="791" spans="11:12" x14ac:dyDescent="0.3">
      <c r="K791">
        <v>190</v>
      </c>
      <c r="L791">
        <f t="shared" si="60"/>
        <v>-405</v>
      </c>
    </row>
    <row r="792" spans="11:12" x14ac:dyDescent="0.3">
      <c r="K792">
        <v>190</v>
      </c>
      <c r="L792">
        <f t="shared" si="60"/>
        <v>-404</v>
      </c>
    </row>
    <row r="793" spans="11:12" x14ac:dyDescent="0.3">
      <c r="K793">
        <v>190</v>
      </c>
      <c r="L793">
        <f t="shared" si="60"/>
        <v>-403</v>
      </c>
    </row>
    <row r="794" spans="11:12" x14ac:dyDescent="0.3">
      <c r="K794">
        <v>190</v>
      </c>
      <c r="L794">
        <f t="shared" si="60"/>
        <v>-402</v>
      </c>
    </row>
    <row r="795" spans="11:12" x14ac:dyDescent="0.3">
      <c r="K795">
        <v>190</v>
      </c>
      <c r="L795">
        <f t="shared" si="60"/>
        <v>-401</v>
      </c>
    </row>
    <row r="796" spans="11:12" x14ac:dyDescent="0.3">
      <c r="K796">
        <v>190</v>
      </c>
      <c r="L796">
        <f t="shared" si="60"/>
        <v>-400</v>
      </c>
    </row>
    <row r="797" spans="11:12" x14ac:dyDescent="0.3">
      <c r="K797">
        <v>190</v>
      </c>
      <c r="L797">
        <f t="shared" si="60"/>
        <v>-399</v>
      </c>
    </row>
    <row r="798" spans="11:12" x14ac:dyDescent="0.3">
      <c r="K798">
        <v>190</v>
      </c>
      <c r="L798">
        <f t="shared" si="60"/>
        <v>-398</v>
      </c>
    </row>
    <row r="799" spans="11:12" x14ac:dyDescent="0.3">
      <c r="K799">
        <v>190</v>
      </c>
      <c r="L799">
        <f t="shared" si="60"/>
        <v>-397</v>
      </c>
    </row>
    <row r="800" spans="11:12" x14ac:dyDescent="0.3">
      <c r="K800">
        <v>190</v>
      </c>
      <c r="L800">
        <f t="shared" si="60"/>
        <v>-396</v>
      </c>
    </row>
    <row r="801" spans="11:12" x14ac:dyDescent="0.3">
      <c r="K801">
        <v>190</v>
      </c>
      <c r="L801">
        <f t="shared" si="60"/>
        <v>-395</v>
      </c>
    </row>
    <row r="802" spans="11:12" x14ac:dyDescent="0.3">
      <c r="K802">
        <v>190</v>
      </c>
      <c r="L802">
        <f t="shared" si="60"/>
        <v>-394</v>
      </c>
    </row>
    <row r="803" spans="11:12" x14ac:dyDescent="0.3">
      <c r="K803">
        <v>190</v>
      </c>
      <c r="L803">
        <f t="shared" si="60"/>
        <v>-393</v>
      </c>
    </row>
    <row r="804" spans="11:12" x14ac:dyDescent="0.3">
      <c r="K804">
        <v>190</v>
      </c>
      <c r="L804">
        <f t="shared" si="60"/>
        <v>-392</v>
      </c>
    </row>
    <row r="805" spans="11:12" x14ac:dyDescent="0.3">
      <c r="K805">
        <v>190</v>
      </c>
      <c r="L805">
        <f t="shared" si="60"/>
        <v>-391</v>
      </c>
    </row>
    <row r="806" spans="11:12" x14ac:dyDescent="0.3">
      <c r="K806">
        <v>190</v>
      </c>
      <c r="L806">
        <f t="shared" si="60"/>
        <v>-390</v>
      </c>
    </row>
    <row r="807" spans="11:12" x14ac:dyDescent="0.3">
      <c r="K807">
        <v>190</v>
      </c>
      <c r="L807">
        <f t="shared" si="60"/>
        <v>-389</v>
      </c>
    </row>
    <row r="808" spans="11:12" x14ac:dyDescent="0.3">
      <c r="K808">
        <v>190</v>
      </c>
      <c r="L808">
        <f t="shared" si="60"/>
        <v>-388</v>
      </c>
    </row>
    <row r="809" spans="11:12" x14ac:dyDescent="0.3">
      <c r="K809">
        <v>190</v>
      </c>
      <c r="L809">
        <f t="shared" si="60"/>
        <v>-387</v>
      </c>
    </row>
    <row r="810" spans="11:12" x14ac:dyDescent="0.3">
      <c r="K810">
        <v>190</v>
      </c>
      <c r="L810">
        <f t="shared" si="60"/>
        <v>-386</v>
      </c>
    </row>
    <row r="811" spans="11:12" x14ac:dyDescent="0.3">
      <c r="K811">
        <v>190</v>
      </c>
      <c r="L811">
        <f t="shared" si="60"/>
        <v>-385</v>
      </c>
    </row>
    <row r="812" spans="11:12" x14ac:dyDescent="0.3">
      <c r="K812">
        <v>190</v>
      </c>
      <c r="L812">
        <f t="shared" si="60"/>
        <v>-384</v>
      </c>
    </row>
    <row r="813" spans="11:12" x14ac:dyDescent="0.3">
      <c r="K813">
        <v>190</v>
      </c>
      <c r="L813">
        <f t="shared" si="60"/>
        <v>-383</v>
      </c>
    </row>
    <row r="814" spans="11:12" x14ac:dyDescent="0.3">
      <c r="K814">
        <v>190</v>
      </c>
      <c r="L814">
        <f t="shared" si="60"/>
        <v>-382</v>
      </c>
    </row>
    <row r="815" spans="11:12" x14ac:dyDescent="0.3">
      <c r="K815">
        <v>190</v>
      </c>
      <c r="L815">
        <f t="shared" si="60"/>
        <v>-381</v>
      </c>
    </row>
    <row r="816" spans="11:12" x14ac:dyDescent="0.3">
      <c r="K816">
        <v>190</v>
      </c>
      <c r="L816">
        <f t="shared" si="60"/>
        <v>-380</v>
      </c>
    </row>
    <row r="817" spans="11:12" x14ac:dyDescent="0.3">
      <c r="K817">
        <v>190</v>
      </c>
      <c r="L817">
        <f t="shared" si="60"/>
        <v>-379</v>
      </c>
    </row>
    <row r="818" spans="11:12" x14ac:dyDescent="0.3">
      <c r="K818">
        <v>190</v>
      </c>
      <c r="L818">
        <f t="shared" si="60"/>
        <v>-378</v>
      </c>
    </row>
    <row r="819" spans="11:12" x14ac:dyDescent="0.3">
      <c r="K819">
        <v>190</v>
      </c>
      <c r="L819">
        <f t="shared" si="60"/>
        <v>-377</v>
      </c>
    </row>
    <row r="820" spans="11:12" x14ac:dyDescent="0.3">
      <c r="K820">
        <v>190</v>
      </c>
      <c r="L820">
        <f t="shared" si="60"/>
        <v>-376</v>
      </c>
    </row>
    <row r="821" spans="11:12" x14ac:dyDescent="0.3">
      <c r="K821">
        <v>190</v>
      </c>
      <c r="L821">
        <f t="shared" si="60"/>
        <v>-375</v>
      </c>
    </row>
    <row r="822" spans="11:12" x14ac:dyDescent="0.3">
      <c r="K822">
        <v>190</v>
      </c>
      <c r="L822">
        <f t="shared" si="60"/>
        <v>-374</v>
      </c>
    </row>
    <row r="823" spans="11:12" x14ac:dyDescent="0.3">
      <c r="K823">
        <v>190</v>
      </c>
      <c r="L823">
        <f t="shared" si="60"/>
        <v>-373</v>
      </c>
    </row>
    <row r="824" spans="11:12" x14ac:dyDescent="0.3">
      <c r="K824">
        <v>190</v>
      </c>
      <c r="L824">
        <f t="shared" si="60"/>
        <v>-372</v>
      </c>
    </row>
    <row r="825" spans="11:12" x14ac:dyDescent="0.3">
      <c r="K825">
        <v>190</v>
      </c>
      <c r="L825">
        <f t="shared" si="60"/>
        <v>-371</v>
      </c>
    </row>
    <row r="826" spans="11:12" x14ac:dyDescent="0.3">
      <c r="K826">
        <v>190</v>
      </c>
      <c r="L826">
        <f t="shared" si="60"/>
        <v>-370</v>
      </c>
    </row>
    <row r="827" spans="11:12" x14ac:dyDescent="0.3">
      <c r="K827">
        <v>190</v>
      </c>
      <c r="L827">
        <f t="shared" si="60"/>
        <v>-369</v>
      </c>
    </row>
    <row r="828" spans="11:12" x14ac:dyDescent="0.3">
      <c r="K828">
        <v>190</v>
      </c>
      <c r="L828">
        <f t="shared" si="60"/>
        <v>-368</v>
      </c>
    </row>
    <row r="829" spans="11:12" x14ac:dyDescent="0.3">
      <c r="K829">
        <v>190</v>
      </c>
      <c r="L829">
        <f t="shared" si="60"/>
        <v>-367</v>
      </c>
    </row>
    <row r="830" spans="11:12" x14ac:dyDescent="0.3">
      <c r="K830">
        <v>190</v>
      </c>
      <c r="L830">
        <f t="shared" si="60"/>
        <v>-366</v>
      </c>
    </row>
    <row r="831" spans="11:12" x14ac:dyDescent="0.3">
      <c r="K831">
        <v>190</v>
      </c>
      <c r="L831">
        <f t="shared" si="60"/>
        <v>-365</v>
      </c>
    </row>
    <row r="832" spans="11:12" x14ac:dyDescent="0.3">
      <c r="K832">
        <v>190</v>
      </c>
      <c r="L832">
        <f t="shared" si="60"/>
        <v>-364</v>
      </c>
    </row>
    <row r="833" spans="11:12" x14ac:dyDescent="0.3">
      <c r="K833">
        <v>190</v>
      </c>
      <c r="L833">
        <f t="shared" si="60"/>
        <v>-363</v>
      </c>
    </row>
    <row r="834" spans="11:12" x14ac:dyDescent="0.3">
      <c r="K834">
        <v>190</v>
      </c>
      <c r="L834">
        <f t="shared" si="60"/>
        <v>-362</v>
      </c>
    </row>
    <row r="835" spans="11:12" x14ac:dyDescent="0.3">
      <c r="K835">
        <v>190</v>
      </c>
      <c r="L835">
        <f>L834+1</f>
        <v>-361</v>
      </c>
    </row>
    <row r="836" spans="11:12" x14ac:dyDescent="0.3">
      <c r="K836">
        <v>190</v>
      </c>
      <c r="L836">
        <f>L835+1</f>
        <v>-360</v>
      </c>
    </row>
    <row r="837" spans="11:12" x14ac:dyDescent="0.3">
      <c r="K837">
        <v>190</v>
      </c>
      <c r="L837">
        <f t="shared" ref="L837:L899" si="61">L836+1</f>
        <v>-359</v>
      </c>
    </row>
    <row r="838" spans="11:12" x14ac:dyDescent="0.3">
      <c r="K838">
        <v>190</v>
      </c>
      <c r="L838">
        <f t="shared" si="61"/>
        <v>-358</v>
      </c>
    </row>
    <row r="839" spans="11:12" x14ac:dyDescent="0.3">
      <c r="K839">
        <v>190</v>
      </c>
      <c r="L839">
        <f t="shared" si="61"/>
        <v>-357</v>
      </c>
    </row>
    <row r="840" spans="11:12" x14ac:dyDescent="0.3">
      <c r="K840">
        <v>190</v>
      </c>
      <c r="L840">
        <f t="shared" si="61"/>
        <v>-356</v>
      </c>
    </row>
    <row r="841" spans="11:12" x14ac:dyDescent="0.3">
      <c r="K841">
        <v>190</v>
      </c>
      <c r="L841">
        <f t="shared" si="61"/>
        <v>-355</v>
      </c>
    </row>
    <row r="842" spans="11:12" x14ac:dyDescent="0.3">
      <c r="K842">
        <v>190</v>
      </c>
      <c r="L842">
        <f t="shared" si="61"/>
        <v>-354</v>
      </c>
    </row>
    <row r="843" spans="11:12" x14ac:dyDescent="0.3">
      <c r="K843">
        <v>190</v>
      </c>
      <c r="L843">
        <f t="shared" si="61"/>
        <v>-353</v>
      </c>
    </row>
    <row r="844" spans="11:12" x14ac:dyDescent="0.3">
      <c r="K844">
        <v>190</v>
      </c>
      <c r="L844">
        <f t="shared" si="61"/>
        <v>-352</v>
      </c>
    </row>
    <row r="845" spans="11:12" x14ac:dyDescent="0.3">
      <c r="K845">
        <v>190</v>
      </c>
      <c r="L845">
        <f t="shared" si="61"/>
        <v>-351</v>
      </c>
    </row>
    <row r="846" spans="11:12" x14ac:dyDescent="0.3">
      <c r="K846">
        <v>190</v>
      </c>
      <c r="L846">
        <f t="shared" si="61"/>
        <v>-350</v>
      </c>
    </row>
    <row r="847" spans="11:12" x14ac:dyDescent="0.3">
      <c r="K847">
        <v>190</v>
      </c>
      <c r="L847">
        <f t="shared" si="61"/>
        <v>-349</v>
      </c>
    </row>
    <row r="848" spans="11:12" x14ac:dyDescent="0.3">
      <c r="K848">
        <v>190</v>
      </c>
      <c r="L848">
        <f t="shared" si="61"/>
        <v>-348</v>
      </c>
    </row>
    <row r="849" spans="11:12" x14ac:dyDescent="0.3">
      <c r="K849">
        <v>190</v>
      </c>
      <c r="L849">
        <f t="shared" si="61"/>
        <v>-347</v>
      </c>
    </row>
    <row r="850" spans="11:12" x14ac:dyDescent="0.3">
      <c r="K850">
        <v>190</v>
      </c>
      <c r="L850">
        <f t="shared" si="61"/>
        <v>-346</v>
      </c>
    </row>
    <row r="851" spans="11:12" x14ac:dyDescent="0.3">
      <c r="K851">
        <v>190</v>
      </c>
      <c r="L851">
        <f t="shared" si="61"/>
        <v>-345</v>
      </c>
    </row>
    <row r="852" spans="11:12" x14ac:dyDescent="0.3">
      <c r="K852">
        <v>190</v>
      </c>
      <c r="L852">
        <f t="shared" si="61"/>
        <v>-344</v>
      </c>
    </row>
    <row r="853" spans="11:12" x14ac:dyDescent="0.3">
      <c r="K853">
        <v>190</v>
      </c>
      <c r="L853">
        <f t="shared" si="61"/>
        <v>-343</v>
      </c>
    </row>
    <row r="854" spans="11:12" x14ac:dyDescent="0.3">
      <c r="K854">
        <v>190</v>
      </c>
      <c r="L854">
        <f t="shared" si="61"/>
        <v>-342</v>
      </c>
    </row>
    <row r="855" spans="11:12" x14ac:dyDescent="0.3">
      <c r="K855">
        <v>190</v>
      </c>
      <c r="L855">
        <f t="shared" si="61"/>
        <v>-341</v>
      </c>
    </row>
    <row r="856" spans="11:12" x14ac:dyDescent="0.3">
      <c r="K856">
        <v>190</v>
      </c>
      <c r="L856">
        <f t="shared" si="61"/>
        <v>-340</v>
      </c>
    </row>
    <row r="857" spans="11:12" x14ac:dyDescent="0.3">
      <c r="K857">
        <v>190</v>
      </c>
      <c r="L857">
        <f t="shared" si="61"/>
        <v>-339</v>
      </c>
    </row>
    <row r="858" spans="11:12" x14ac:dyDescent="0.3">
      <c r="K858">
        <v>190</v>
      </c>
      <c r="L858">
        <f t="shared" si="61"/>
        <v>-338</v>
      </c>
    </row>
    <row r="859" spans="11:12" x14ac:dyDescent="0.3">
      <c r="K859">
        <v>190</v>
      </c>
      <c r="L859">
        <f t="shared" si="61"/>
        <v>-337</v>
      </c>
    </row>
    <row r="860" spans="11:12" x14ac:dyDescent="0.3">
      <c r="K860">
        <v>190</v>
      </c>
      <c r="L860">
        <f t="shared" si="61"/>
        <v>-336</v>
      </c>
    </row>
    <row r="861" spans="11:12" x14ac:dyDescent="0.3">
      <c r="K861">
        <v>190</v>
      </c>
      <c r="L861">
        <f t="shared" si="61"/>
        <v>-335</v>
      </c>
    </row>
    <row r="862" spans="11:12" x14ac:dyDescent="0.3">
      <c r="K862">
        <v>190</v>
      </c>
      <c r="L862">
        <f t="shared" si="61"/>
        <v>-334</v>
      </c>
    </row>
    <row r="863" spans="11:12" x14ac:dyDescent="0.3">
      <c r="K863">
        <v>190</v>
      </c>
      <c r="L863">
        <f t="shared" si="61"/>
        <v>-333</v>
      </c>
    </row>
    <row r="864" spans="11:12" x14ac:dyDescent="0.3">
      <c r="K864">
        <v>190</v>
      </c>
      <c r="L864">
        <f t="shared" si="61"/>
        <v>-332</v>
      </c>
    </row>
    <row r="865" spans="11:12" x14ac:dyDescent="0.3">
      <c r="K865">
        <v>190</v>
      </c>
      <c r="L865">
        <f t="shared" si="61"/>
        <v>-331</v>
      </c>
    </row>
    <row r="866" spans="11:12" x14ac:dyDescent="0.3">
      <c r="K866">
        <v>190</v>
      </c>
      <c r="L866">
        <f t="shared" si="61"/>
        <v>-330</v>
      </c>
    </row>
    <row r="867" spans="11:12" x14ac:dyDescent="0.3">
      <c r="K867">
        <v>190</v>
      </c>
      <c r="L867">
        <f t="shared" si="61"/>
        <v>-329</v>
      </c>
    </row>
    <row r="868" spans="11:12" x14ac:dyDescent="0.3">
      <c r="K868">
        <v>190</v>
      </c>
      <c r="L868">
        <f t="shared" si="61"/>
        <v>-328</v>
      </c>
    </row>
    <row r="869" spans="11:12" x14ac:dyDescent="0.3">
      <c r="K869">
        <v>190</v>
      </c>
      <c r="L869">
        <f t="shared" si="61"/>
        <v>-327</v>
      </c>
    </row>
    <row r="870" spans="11:12" x14ac:dyDescent="0.3">
      <c r="K870">
        <v>190</v>
      </c>
      <c r="L870">
        <f t="shared" si="61"/>
        <v>-326</v>
      </c>
    </row>
    <row r="871" spans="11:12" x14ac:dyDescent="0.3">
      <c r="K871">
        <v>190</v>
      </c>
      <c r="L871">
        <f t="shared" si="61"/>
        <v>-325</v>
      </c>
    </row>
    <row r="872" spans="11:12" x14ac:dyDescent="0.3">
      <c r="K872">
        <v>190</v>
      </c>
      <c r="L872">
        <f t="shared" si="61"/>
        <v>-324</v>
      </c>
    </row>
    <row r="873" spans="11:12" x14ac:dyDescent="0.3">
      <c r="K873">
        <v>190</v>
      </c>
      <c r="L873">
        <f t="shared" si="61"/>
        <v>-323</v>
      </c>
    </row>
    <row r="874" spans="11:12" x14ac:dyDescent="0.3">
      <c r="K874">
        <v>190</v>
      </c>
      <c r="L874">
        <f t="shared" si="61"/>
        <v>-322</v>
      </c>
    </row>
    <row r="875" spans="11:12" x14ac:dyDescent="0.3">
      <c r="K875">
        <v>190</v>
      </c>
      <c r="L875">
        <f t="shared" si="61"/>
        <v>-321</v>
      </c>
    </row>
    <row r="876" spans="11:12" x14ac:dyDescent="0.3">
      <c r="K876">
        <v>190</v>
      </c>
      <c r="L876">
        <f t="shared" si="61"/>
        <v>-320</v>
      </c>
    </row>
    <row r="877" spans="11:12" x14ac:dyDescent="0.3">
      <c r="K877">
        <v>190</v>
      </c>
      <c r="L877">
        <f t="shared" si="61"/>
        <v>-319</v>
      </c>
    </row>
    <row r="878" spans="11:12" x14ac:dyDescent="0.3">
      <c r="K878">
        <v>190</v>
      </c>
      <c r="L878">
        <f t="shared" si="61"/>
        <v>-318</v>
      </c>
    </row>
    <row r="879" spans="11:12" x14ac:dyDescent="0.3">
      <c r="K879">
        <v>190</v>
      </c>
      <c r="L879">
        <f t="shared" si="61"/>
        <v>-317</v>
      </c>
    </row>
    <row r="880" spans="11:12" x14ac:dyDescent="0.3">
      <c r="K880">
        <v>190</v>
      </c>
      <c r="L880">
        <f t="shared" si="61"/>
        <v>-316</v>
      </c>
    </row>
    <row r="881" spans="11:12" x14ac:dyDescent="0.3">
      <c r="K881">
        <v>190</v>
      </c>
      <c r="L881">
        <f t="shared" si="61"/>
        <v>-315</v>
      </c>
    </row>
    <row r="882" spans="11:12" x14ac:dyDescent="0.3">
      <c r="K882">
        <v>190</v>
      </c>
      <c r="L882">
        <f t="shared" si="61"/>
        <v>-314</v>
      </c>
    </row>
    <row r="883" spans="11:12" x14ac:dyDescent="0.3">
      <c r="K883">
        <v>190</v>
      </c>
      <c r="L883">
        <f t="shared" si="61"/>
        <v>-313</v>
      </c>
    </row>
    <row r="884" spans="11:12" x14ac:dyDescent="0.3">
      <c r="K884">
        <v>190</v>
      </c>
      <c r="L884">
        <f t="shared" si="61"/>
        <v>-312</v>
      </c>
    </row>
    <row r="885" spans="11:12" x14ac:dyDescent="0.3">
      <c r="K885">
        <v>190</v>
      </c>
      <c r="L885">
        <f t="shared" si="61"/>
        <v>-311</v>
      </c>
    </row>
    <row r="886" spans="11:12" x14ac:dyDescent="0.3">
      <c r="K886">
        <v>190</v>
      </c>
      <c r="L886">
        <f t="shared" si="61"/>
        <v>-310</v>
      </c>
    </row>
    <row r="887" spans="11:12" x14ac:dyDescent="0.3">
      <c r="K887">
        <v>190</v>
      </c>
      <c r="L887">
        <f t="shared" si="61"/>
        <v>-309</v>
      </c>
    </row>
    <row r="888" spans="11:12" x14ac:dyDescent="0.3">
      <c r="K888">
        <v>190</v>
      </c>
      <c r="L888">
        <f t="shared" si="61"/>
        <v>-308</v>
      </c>
    </row>
    <row r="889" spans="11:12" x14ac:dyDescent="0.3">
      <c r="K889">
        <v>190</v>
      </c>
      <c r="L889">
        <f t="shared" si="61"/>
        <v>-307</v>
      </c>
    </row>
    <row r="890" spans="11:12" x14ac:dyDescent="0.3">
      <c r="K890">
        <v>190</v>
      </c>
      <c r="L890">
        <f t="shared" si="61"/>
        <v>-306</v>
      </c>
    </row>
    <row r="891" spans="11:12" x14ac:dyDescent="0.3">
      <c r="K891">
        <v>190</v>
      </c>
      <c r="L891">
        <f t="shared" si="61"/>
        <v>-305</v>
      </c>
    </row>
    <row r="892" spans="11:12" x14ac:dyDescent="0.3">
      <c r="K892">
        <v>190</v>
      </c>
      <c r="L892">
        <f t="shared" si="61"/>
        <v>-304</v>
      </c>
    </row>
    <row r="893" spans="11:12" x14ac:dyDescent="0.3">
      <c r="K893">
        <v>190</v>
      </c>
      <c r="L893">
        <f t="shared" si="61"/>
        <v>-303</v>
      </c>
    </row>
    <row r="894" spans="11:12" x14ac:dyDescent="0.3">
      <c r="K894">
        <v>190</v>
      </c>
      <c r="L894">
        <f t="shared" si="61"/>
        <v>-302</v>
      </c>
    </row>
    <row r="895" spans="11:12" x14ac:dyDescent="0.3">
      <c r="K895">
        <v>190</v>
      </c>
      <c r="L895">
        <f t="shared" si="61"/>
        <v>-301</v>
      </c>
    </row>
    <row r="896" spans="11:12" x14ac:dyDescent="0.3">
      <c r="K896">
        <v>190</v>
      </c>
      <c r="L896">
        <f t="shared" si="61"/>
        <v>-300</v>
      </c>
    </row>
    <row r="897" spans="11:12" x14ac:dyDescent="0.3">
      <c r="K897">
        <v>190</v>
      </c>
      <c r="L897">
        <f t="shared" si="61"/>
        <v>-299</v>
      </c>
    </row>
    <row r="898" spans="11:12" x14ac:dyDescent="0.3">
      <c r="K898">
        <v>190</v>
      </c>
      <c r="L898">
        <f t="shared" si="61"/>
        <v>-298</v>
      </c>
    </row>
    <row r="899" spans="11:12" x14ac:dyDescent="0.3">
      <c r="K899">
        <v>190</v>
      </c>
      <c r="L899">
        <f t="shared" si="61"/>
        <v>-297</v>
      </c>
    </row>
    <row r="900" spans="11:12" x14ac:dyDescent="0.3">
      <c r="K900">
        <v>190</v>
      </c>
      <c r="L900">
        <f>L899+1</f>
        <v>-296</v>
      </c>
    </row>
    <row r="901" spans="11:12" x14ac:dyDescent="0.3">
      <c r="K901">
        <v>190</v>
      </c>
      <c r="L901">
        <f t="shared" ref="L901:L922" si="62">L900+1</f>
        <v>-295</v>
      </c>
    </row>
    <row r="902" spans="11:12" x14ac:dyDescent="0.3">
      <c r="K902">
        <v>190</v>
      </c>
      <c r="L902">
        <f t="shared" si="62"/>
        <v>-294</v>
      </c>
    </row>
    <row r="903" spans="11:12" x14ac:dyDescent="0.3">
      <c r="K903">
        <v>190</v>
      </c>
      <c r="L903">
        <f t="shared" si="62"/>
        <v>-293</v>
      </c>
    </row>
    <row r="904" spans="11:12" x14ac:dyDescent="0.3">
      <c r="K904">
        <v>190</v>
      </c>
      <c r="L904">
        <f t="shared" si="62"/>
        <v>-292</v>
      </c>
    </row>
    <row r="905" spans="11:12" x14ac:dyDescent="0.3">
      <c r="K905">
        <v>190</v>
      </c>
      <c r="L905">
        <f t="shared" si="62"/>
        <v>-291</v>
      </c>
    </row>
    <row r="906" spans="11:12" x14ac:dyDescent="0.3">
      <c r="K906">
        <v>190</v>
      </c>
      <c r="L906">
        <f t="shared" si="62"/>
        <v>-290</v>
      </c>
    </row>
    <row r="907" spans="11:12" x14ac:dyDescent="0.3">
      <c r="K907">
        <v>190</v>
      </c>
      <c r="L907">
        <f t="shared" si="62"/>
        <v>-289</v>
      </c>
    </row>
    <row r="908" spans="11:12" x14ac:dyDescent="0.3">
      <c r="K908">
        <v>190</v>
      </c>
      <c r="L908">
        <f t="shared" si="62"/>
        <v>-288</v>
      </c>
    </row>
    <row r="909" spans="11:12" x14ac:dyDescent="0.3">
      <c r="K909">
        <v>190</v>
      </c>
      <c r="L909">
        <f t="shared" si="62"/>
        <v>-287</v>
      </c>
    </row>
    <row r="910" spans="11:12" x14ac:dyDescent="0.3">
      <c r="K910">
        <v>190</v>
      </c>
      <c r="L910">
        <f t="shared" si="62"/>
        <v>-286</v>
      </c>
    </row>
    <row r="911" spans="11:12" x14ac:dyDescent="0.3">
      <c r="K911">
        <v>190</v>
      </c>
      <c r="L911">
        <f t="shared" si="62"/>
        <v>-285</v>
      </c>
    </row>
    <row r="912" spans="11:12" x14ac:dyDescent="0.3">
      <c r="K912">
        <v>190</v>
      </c>
      <c r="L912">
        <f t="shared" si="62"/>
        <v>-284</v>
      </c>
    </row>
    <row r="913" spans="11:12" x14ac:dyDescent="0.3">
      <c r="K913">
        <v>190</v>
      </c>
      <c r="L913">
        <f t="shared" si="62"/>
        <v>-283</v>
      </c>
    </row>
    <row r="914" spans="11:12" x14ac:dyDescent="0.3">
      <c r="K914">
        <v>190</v>
      </c>
      <c r="L914">
        <f t="shared" si="62"/>
        <v>-282</v>
      </c>
    </row>
    <row r="915" spans="11:12" x14ac:dyDescent="0.3">
      <c r="K915">
        <v>190</v>
      </c>
      <c r="L915">
        <f t="shared" si="62"/>
        <v>-281</v>
      </c>
    </row>
    <row r="916" spans="11:12" x14ac:dyDescent="0.3">
      <c r="K916">
        <v>190</v>
      </c>
      <c r="L916">
        <f t="shared" si="62"/>
        <v>-280</v>
      </c>
    </row>
    <row r="917" spans="11:12" x14ac:dyDescent="0.3">
      <c r="K917">
        <v>190</v>
      </c>
      <c r="L917">
        <f t="shared" si="62"/>
        <v>-279</v>
      </c>
    </row>
    <row r="918" spans="11:12" x14ac:dyDescent="0.3">
      <c r="K918">
        <v>190</v>
      </c>
      <c r="L918">
        <f t="shared" si="62"/>
        <v>-278</v>
      </c>
    </row>
    <row r="919" spans="11:12" x14ac:dyDescent="0.3">
      <c r="K919">
        <v>190</v>
      </c>
      <c r="L919">
        <f t="shared" si="62"/>
        <v>-277</v>
      </c>
    </row>
    <row r="920" spans="11:12" x14ac:dyDescent="0.3">
      <c r="K920">
        <v>190</v>
      </c>
      <c r="L920">
        <f t="shared" si="62"/>
        <v>-276</v>
      </c>
    </row>
    <row r="921" spans="11:12" x14ac:dyDescent="0.3">
      <c r="K921">
        <v>190</v>
      </c>
      <c r="L921">
        <f t="shared" si="62"/>
        <v>-275</v>
      </c>
    </row>
    <row r="922" spans="11:12" x14ac:dyDescent="0.3">
      <c r="K922">
        <v>190</v>
      </c>
      <c r="L922">
        <f t="shared" si="62"/>
        <v>-274</v>
      </c>
    </row>
    <row r="923" spans="11:12" x14ac:dyDescent="0.3">
      <c r="K923">
        <v>190</v>
      </c>
      <c r="L923">
        <f>L922+1</f>
        <v>-273</v>
      </c>
    </row>
    <row r="924" spans="11:12" x14ac:dyDescent="0.3">
      <c r="K924">
        <v>190</v>
      </c>
      <c r="L924">
        <f t="shared" ref="L924:L935" si="63">L923+1</f>
        <v>-272</v>
      </c>
    </row>
    <row r="925" spans="11:12" x14ac:dyDescent="0.3">
      <c r="K925">
        <v>190</v>
      </c>
      <c r="L925">
        <f t="shared" si="63"/>
        <v>-271</v>
      </c>
    </row>
    <row r="926" spans="11:12" x14ac:dyDescent="0.3">
      <c r="K926">
        <v>190</v>
      </c>
      <c r="L926">
        <f t="shared" si="63"/>
        <v>-270</v>
      </c>
    </row>
    <row r="927" spans="11:12" x14ac:dyDescent="0.3">
      <c r="K927">
        <v>190</v>
      </c>
      <c r="L927">
        <f t="shared" si="63"/>
        <v>-269</v>
      </c>
    </row>
    <row r="928" spans="11:12" x14ac:dyDescent="0.3">
      <c r="K928">
        <v>190</v>
      </c>
      <c r="L928">
        <f t="shared" si="63"/>
        <v>-268</v>
      </c>
    </row>
    <row r="929" spans="11:12" x14ac:dyDescent="0.3">
      <c r="K929">
        <v>190</v>
      </c>
      <c r="L929">
        <f t="shared" si="63"/>
        <v>-267</v>
      </c>
    </row>
    <row r="930" spans="11:12" x14ac:dyDescent="0.3">
      <c r="K930">
        <v>190</v>
      </c>
      <c r="L930">
        <f t="shared" si="63"/>
        <v>-266</v>
      </c>
    </row>
    <row r="931" spans="11:12" x14ac:dyDescent="0.3">
      <c r="K931">
        <v>190</v>
      </c>
      <c r="L931">
        <f t="shared" si="63"/>
        <v>-265</v>
      </c>
    </row>
    <row r="932" spans="11:12" x14ac:dyDescent="0.3">
      <c r="K932">
        <v>190</v>
      </c>
      <c r="L932">
        <f t="shared" si="63"/>
        <v>-264</v>
      </c>
    </row>
    <row r="933" spans="11:12" x14ac:dyDescent="0.3">
      <c r="K933">
        <v>190</v>
      </c>
      <c r="L933">
        <f t="shared" si="63"/>
        <v>-263</v>
      </c>
    </row>
    <row r="934" spans="11:12" x14ac:dyDescent="0.3">
      <c r="K934">
        <v>190</v>
      </c>
      <c r="L934">
        <f t="shared" si="63"/>
        <v>-262</v>
      </c>
    </row>
    <row r="935" spans="11:12" x14ac:dyDescent="0.3">
      <c r="K935">
        <v>190</v>
      </c>
      <c r="L935">
        <f t="shared" si="63"/>
        <v>-261</v>
      </c>
    </row>
    <row r="936" spans="11:12" x14ac:dyDescent="0.3">
      <c r="K936">
        <v>190</v>
      </c>
      <c r="L936">
        <f>L935+1</f>
        <v>-260</v>
      </c>
    </row>
    <row r="937" spans="11:12" x14ac:dyDescent="0.3">
      <c r="K937">
        <v>190</v>
      </c>
      <c r="L937">
        <f t="shared" ref="L937:L947" si="64">L936+1</f>
        <v>-259</v>
      </c>
    </row>
    <row r="938" spans="11:12" x14ac:dyDescent="0.3">
      <c r="K938">
        <v>190</v>
      </c>
      <c r="L938">
        <f t="shared" si="64"/>
        <v>-258</v>
      </c>
    </row>
    <row r="939" spans="11:12" x14ac:dyDescent="0.3">
      <c r="K939">
        <v>190</v>
      </c>
      <c r="L939">
        <f t="shared" si="64"/>
        <v>-257</v>
      </c>
    </row>
    <row r="940" spans="11:12" x14ac:dyDescent="0.3">
      <c r="K940">
        <v>190</v>
      </c>
      <c r="L940">
        <f t="shared" si="64"/>
        <v>-256</v>
      </c>
    </row>
    <row r="941" spans="11:12" x14ac:dyDescent="0.3">
      <c r="K941">
        <v>190</v>
      </c>
      <c r="L941">
        <f t="shared" si="64"/>
        <v>-255</v>
      </c>
    </row>
    <row r="942" spans="11:12" x14ac:dyDescent="0.3">
      <c r="K942">
        <v>190</v>
      </c>
      <c r="L942">
        <f t="shared" si="64"/>
        <v>-254</v>
      </c>
    </row>
    <row r="943" spans="11:12" x14ac:dyDescent="0.3">
      <c r="K943">
        <v>190</v>
      </c>
      <c r="L943">
        <f t="shared" si="64"/>
        <v>-253</v>
      </c>
    </row>
    <row r="944" spans="11:12" x14ac:dyDescent="0.3">
      <c r="K944">
        <v>190</v>
      </c>
      <c r="L944">
        <f t="shared" si="64"/>
        <v>-252</v>
      </c>
    </row>
    <row r="945" spans="11:12" x14ac:dyDescent="0.3">
      <c r="K945">
        <v>190</v>
      </c>
      <c r="L945">
        <f t="shared" si="64"/>
        <v>-251</v>
      </c>
    </row>
    <row r="946" spans="11:12" x14ac:dyDescent="0.3">
      <c r="K946">
        <v>190</v>
      </c>
      <c r="L946">
        <f t="shared" si="64"/>
        <v>-250</v>
      </c>
    </row>
    <row r="947" spans="11:12" x14ac:dyDescent="0.3">
      <c r="K947">
        <v>190</v>
      </c>
      <c r="L947">
        <f t="shared" si="64"/>
        <v>-249</v>
      </c>
    </row>
    <row r="948" spans="11:12" x14ac:dyDescent="0.3">
      <c r="K948">
        <v>190</v>
      </c>
      <c r="L948">
        <f>L947+1</f>
        <v>-248</v>
      </c>
    </row>
    <row r="949" spans="11:12" x14ac:dyDescent="0.3">
      <c r="K949">
        <v>190</v>
      </c>
      <c r="L949">
        <f t="shared" ref="L949:L966" si="65">L948+1</f>
        <v>-247</v>
      </c>
    </row>
    <row r="950" spans="11:12" x14ac:dyDescent="0.3">
      <c r="K950">
        <v>190</v>
      </c>
      <c r="L950">
        <f t="shared" si="65"/>
        <v>-246</v>
      </c>
    </row>
    <row r="951" spans="11:12" x14ac:dyDescent="0.3">
      <c r="K951">
        <v>190</v>
      </c>
      <c r="L951">
        <f t="shared" si="65"/>
        <v>-245</v>
      </c>
    </row>
    <row r="952" spans="11:12" x14ac:dyDescent="0.3">
      <c r="K952">
        <v>190</v>
      </c>
      <c r="L952">
        <f t="shared" si="65"/>
        <v>-244</v>
      </c>
    </row>
    <row r="953" spans="11:12" x14ac:dyDescent="0.3">
      <c r="K953">
        <v>190</v>
      </c>
      <c r="L953">
        <f t="shared" si="65"/>
        <v>-243</v>
      </c>
    </row>
    <row r="954" spans="11:12" x14ac:dyDescent="0.3">
      <c r="K954">
        <v>190</v>
      </c>
      <c r="L954">
        <f t="shared" si="65"/>
        <v>-242</v>
      </c>
    </row>
    <row r="955" spans="11:12" x14ac:dyDescent="0.3">
      <c r="K955">
        <v>190</v>
      </c>
      <c r="L955">
        <f t="shared" si="65"/>
        <v>-241</v>
      </c>
    </row>
    <row r="956" spans="11:12" x14ac:dyDescent="0.3">
      <c r="K956">
        <v>190</v>
      </c>
      <c r="L956">
        <f t="shared" si="65"/>
        <v>-240</v>
      </c>
    </row>
    <row r="957" spans="11:12" x14ac:dyDescent="0.3">
      <c r="K957">
        <v>190</v>
      </c>
      <c r="L957">
        <f t="shared" si="65"/>
        <v>-239</v>
      </c>
    </row>
    <row r="958" spans="11:12" x14ac:dyDescent="0.3">
      <c r="K958">
        <v>190</v>
      </c>
      <c r="L958">
        <f t="shared" si="65"/>
        <v>-238</v>
      </c>
    </row>
    <row r="959" spans="11:12" x14ac:dyDescent="0.3">
      <c r="K959">
        <v>190</v>
      </c>
      <c r="L959">
        <f t="shared" si="65"/>
        <v>-237</v>
      </c>
    </row>
    <row r="960" spans="11:12" x14ac:dyDescent="0.3">
      <c r="K960">
        <v>190</v>
      </c>
      <c r="L960">
        <f t="shared" si="65"/>
        <v>-236</v>
      </c>
    </row>
    <row r="961" spans="11:12" x14ac:dyDescent="0.3">
      <c r="K961">
        <v>190</v>
      </c>
      <c r="L961">
        <f t="shared" si="65"/>
        <v>-235</v>
      </c>
    </row>
    <row r="962" spans="11:12" x14ac:dyDescent="0.3">
      <c r="K962">
        <v>190</v>
      </c>
      <c r="L962">
        <f t="shared" si="65"/>
        <v>-234</v>
      </c>
    </row>
    <row r="963" spans="11:12" x14ac:dyDescent="0.3">
      <c r="K963">
        <v>190</v>
      </c>
      <c r="L963">
        <f t="shared" si="65"/>
        <v>-233</v>
      </c>
    </row>
    <row r="964" spans="11:12" x14ac:dyDescent="0.3">
      <c r="K964">
        <v>190</v>
      </c>
      <c r="L964">
        <f t="shared" si="65"/>
        <v>-232</v>
      </c>
    </row>
    <row r="965" spans="11:12" x14ac:dyDescent="0.3">
      <c r="K965">
        <v>190</v>
      </c>
      <c r="L965">
        <f t="shared" si="65"/>
        <v>-231</v>
      </c>
    </row>
    <row r="966" spans="11:12" x14ac:dyDescent="0.3">
      <c r="K966">
        <v>190</v>
      </c>
      <c r="L966">
        <f t="shared" si="65"/>
        <v>-230</v>
      </c>
    </row>
    <row r="967" spans="11:12" x14ac:dyDescent="0.3">
      <c r="K967">
        <v>190</v>
      </c>
      <c r="L967">
        <f t="shared" ref="L967:L973" si="66">L966+1</f>
        <v>-229</v>
      </c>
    </row>
    <row r="968" spans="11:12" x14ac:dyDescent="0.3">
      <c r="K968">
        <v>190</v>
      </c>
      <c r="L968">
        <f t="shared" si="66"/>
        <v>-228</v>
      </c>
    </row>
    <row r="969" spans="11:12" x14ac:dyDescent="0.3">
      <c r="K969">
        <v>191</v>
      </c>
      <c r="L969">
        <f t="shared" si="66"/>
        <v>-227</v>
      </c>
    </row>
    <row r="970" spans="11:12" x14ac:dyDescent="0.3">
      <c r="K970">
        <v>192</v>
      </c>
      <c r="L970">
        <f t="shared" si="66"/>
        <v>-226</v>
      </c>
    </row>
    <row r="971" spans="11:12" x14ac:dyDescent="0.3">
      <c r="K971">
        <v>193</v>
      </c>
      <c r="L971">
        <f t="shared" si="66"/>
        <v>-225</v>
      </c>
    </row>
    <row r="972" spans="11:12" x14ac:dyDescent="0.3">
      <c r="K972">
        <v>194</v>
      </c>
      <c r="L972">
        <f t="shared" si="66"/>
        <v>-224</v>
      </c>
    </row>
    <row r="973" spans="11:12" x14ac:dyDescent="0.3">
      <c r="K973">
        <v>195</v>
      </c>
      <c r="L973">
        <f t="shared" si="66"/>
        <v>-223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82"/>
  <sheetViews>
    <sheetView topLeftCell="F1" workbookViewId="0">
      <selection activeCell="AD1" sqref="AD1"/>
    </sheetView>
  </sheetViews>
  <sheetFormatPr defaultRowHeight="16.2" x14ac:dyDescent="0.3"/>
  <sheetData>
    <row r="1" spans="1:30" x14ac:dyDescent="0.3">
      <c r="A1">
        <v>185</v>
      </c>
      <c r="B1">
        <f xml:space="preserve"> 140 + 1532*COS(A1*3.14/180)</f>
        <v>-1386.3867950873871</v>
      </c>
      <c r="C1">
        <f xml:space="preserve"> 0 + 1532*SIN(A1*3.14/180)</f>
        <v>-131.024241203126</v>
      </c>
      <c r="E1">
        <f xml:space="preserve"> 140 + 640*COS(-60*3.14/180)</f>
        <v>460.29420096525172</v>
      </c>
      <c r="G1">
        <v>-61</v>
      </c>
      <c r="H1">
        <f xml:space="preserve"> $E$1 + $E$5 * COS(G1*3.14/180)</f>
        <v>893.38839543438075</v>
      </c>
      <c r="I1">
        <f xml:space="preserve"> $E$2 + $E$5 * SIN(G1*3.14/180)</f>
        <v>-1334.4153424330621</v>
      </c>
      <c r="K1">
        <v>190</v>
      </c>
      <c r="L1">
        <v>-1404</v>
      </c>
      <c r="N1">
        <v>-77</v>
      </c>
      <c r="O1">
        <f>140 + 323*COS(N1*3.14/180)</f>
        <v>212.87359402303355</v>
      </c>
      <c r="P1">
        <f>0 +323*SIN(N1*3.14/180)</f>
        <v>-314.6719550486921</v>
      </c>
      <c r="R1">
        <f xml:space="preserve"> 140 + 640*COS(185*3.14/180)</f>
        <v>-497.65505799995276</v>
      </c>
      <c r="T1">
        <v>24</v>
      </c>
      <c r="U1">
        <f xml:space="preserve"> $R$1 + 892.5*COS(T1*3.14/180)</f>
        <v>317.76133164036457</v>
      </c>
      <c r="V1">
        <f xml:space="preserve"> $R$2 + 892.5*SIN(T1*3.14/180)</f>
        <v>308.10332991139438</v>
      </c>
      <c r="X1">
        <v>121</v>
      </c>
      <c r="Y1">
        <f>140+951*COS(X1*3.14/180)</f>
        <v>-348.92819789798119</v>
      </c>
      <c r="Z1">
        <f>0+951*SIN(X1*3.14/180)</f>
        <v>815.6900252548345</v>
      </c>
      <c r="AB1">
        <f>-69.8</f>
        <v>-69.8</v>
      </c>
      <c r="AC1">
        <f xml:space="preserve"> $R$1 + $E$5*COS(AB1*3.14/180)</f>
        <v>-188.97317309581473</v>
      </c>
      <c r="AD1">
        <f xml:space="preserve"> $R$2 + $E$5*SIN(AB1*3.14/180)</f>
        <v>-892.11252988105252</v>
      </c>
    </row>
    <row r="2" spans="1:30" x14ac:dyDescent="0.3">
      <c r="A2">
        <f>A1-1</f>
        <v>184</v>
      </c>
      <c r="B2">
        <f t="shared" ref="B2:B65" si="0" xml:space="preserve"> 140 + 1532*COS(A2*3.14/180)</f>
        <v>-1388.4400838052186</v>
      </c>
      <c r="C2">
        <f t="shared" ref="C2:C65" si="1" xml:space="preserve"> 0 + 1532*SIN(A2*3.14/180)</f>
        <v>-104.37868660553531</v>
      </c>
      <c r="E2">
        <f xml:space="preserve"> 0 + 640*SIN(-60*3.14/180)</f>
        <v>-554.08629727510038</v>
      </c>
      <c r="G2">
        <f>G1-1</f>
        <v>-62</v>
      </c>
      <c r="H2">
        <f t="shared" ref="H2:H48" si="2" xml:space="preserve"> $E$1 + $E$5 * COS(G2*3.14/180)</f>
        <v>879.71078366071947</v>
      </c>
      <c r="I2">
        <f t="shared" ref="I2:I47" si="3" xml:space="preserve"> $E$2 + $E$5 * SIN(G2*3.14/180)</f>
        <v>-1341.8513194486263</v>
      </c>
      <c r="K2">
        <v>190</v>
      </c>
      <c r="L2">
        <f>L1+1</f>
        <v>-1403</v>
      </c>
      <c r="N2">
        <f>N1+1</f>
        <v>-76</v>
      </c>
      <c r="O2">
        <f t="shared" ref="O2:O65" si="4">140 + 323*COS(N2*3.14/180)</f>
        <v>218.35150530854344</v>
      </c>
      <c r="P2">
        <f t="shared" ref="P2:P65" si="5">0 +323*SIN(N2*3.14/180)</f>
        <v>-313.35290267665511</v>
      </c>
      <c r="R2">
        <f xml:space="preserve"> 0 + 640*SIN(185*3.14/180)</f>
        <v>-54.735975437337231</v>
      </c>
      <c r="T2">
        <f>T1+1</f>
        <v>25</v>
      </c>
      <c r="U2">
        <f t="shared" ref="U2:U55" si="6" xml:space="preserve"> $R$1 + 892.5*COS(T2*3.14/180)</f>
        <v>311.30805657200426</v>
      </c>
      <c r="V2">
        <f t="shared" ref="V2:V51" si="7" xml:space="preserve"> $R$2 + 892.5*SIN(T2*3.14/180)</f>
        <v>322.27188822340753</v>
      </c>
      <c r="X2">
        <f>X1+1</f>
        <v>122</v>
      </c>
      <c r="Y2">
        <f t="shared" ref="Y2:Y65" si="8">140+951*COS(X2*3.14/180)</f>
        <v>-363.08234490585255</v>
      </c>
      <c r="Z2">
        <f t="shared" ref="Z2:Z65" si="9">0+951*SIN(X2*3.14/180)</f>
        <v>807.03726942690128</v>
      </c>
      <c r="AB2">
        <f>AB1-1</f>
        <v>-70.8</v>
      </c>
      <c r="AC2">
        <f t="shared" ref="AC2:AC65" si="10" xml:space="preserve"> $R$1 + $E$5*COS(AB2*3.14/180)</f>
        <v>-203.62696711348968</v>
      </c>
      <c r="AD2">
        <f t="shared" ref="AD2:AD65" si="11" xml:space="preserve"> $R$2 + $E$5*SIN(AB2*3.14/180)</f>
        <v>-897.36963354129739</v>
      </c>
    </row>
    <row r="3" spans="1:30" x14ac:dyDescent="0.3">
      <c r="A3">
        <f t="shared" ref="A3:A66" si="12">A2-1</f>
        <v>183</v>
      </c>
      <c r="B3">
        <f t="shared" si="0"/>
        <v>-1390.0282667916272</v>
      </c>
      <c r="C3">
        <f t="shared" si="1"/>
        <v>-77.701369477053191</v>
      </c>
      <c r="G3">
        <f t="shared" ref="G3:G42" si="13">G2-1</f>
        <v>-63</v>
      </c>
      <c r="H3">
        <f t="shared" si="2"/>
        <v>865.90554303295221</v>
      </c>
      <c r="I3">
        <f t="shared" si="3"/>
        <v>-1349.0475788392018</v>
      </c>
      <c r="K3">
        <v>190</v>
      </c>
      <c r="L3">
        <f t="shared" ref="L3:L66" si="14">L2+1</f>
        <v>-1402</v>
      </c>
      <c r="N3">
        <f t="shared" ref="N3:N66" si="15">N2+1</f>
        <v>-75</v>
      </c>
      <c r="O3">
        <f t="shared" si="4"/>
        <v>223.805574158507</v>
      </c>
      <c r="P3">
        <f t="shared" si="5"/>
        <v>-311.93849672645888</v>
      </c>
      <c r="T3">
        <f t="shared" ref="T3:T51" si="16">T2+1</f>
        <v>26</v>
      </c>
      <c r="U3">
        <f t="shared" si="6"/>
        <v>304.60861327952853</v>
      </c>
      <c r="V3">
        <f t="shared" si="7"/>
        <v>336.32572269374839</v>
      </c>
      <c r="X3">
        <f t="shared" ref="X3:X66" si="17">X2+1</f>
        <v>123</v>
      </c>
      <c r="Y3">
        <f t="shared" si="8"/>
        <v>-377.08340349078014</v>
      </c>
      <c r="Z3">
        <f t="shared" si="9"/>
        <v>798.13893141131211</v>
      </c>
      <c r="AB3">
        <f t="shared" ref="AB3:AB66" si="18">AB2-1</f>
        <v>-71.8</v>
      </c>
      <c r="AC3">
        <f t="shared" si="10"/>
        <v>-218.37023415121905</v>
      </c>
      <c r="AD3">
        <f t="shared" si="11"/>
        <v>-902.37032299988255</v>
      </c>
    </row>
    <row r="4" spans="1:30" x14ac:dyDescent="0.3">
      <c r="A4">
        <f t="shared" si="12"/>
        <v>182</v>
      </c>
      <c r="B4">
        <f t="shared" si="0"/>
        <v>-1391.1508607610608</v>
      </c>
      <c r="C4">
        <f t="shared" si="1"/>
        <v>-51.000407749958988</v>
      </c>
      <c r="G4">
        <f t="shared" si="13"/>
        <v>-64</v>
      </c>
      <c r="H4">
        <f t="shared" si="2"/>
        <v>851.97687449857312</v>
      </c>
      <c r="I4">
        <f t="shared" si="3"/>
        <v>-1356.0019307763991</v>
      </c>
      <c r="K4">
        <v>190</v>
      </c>
      <c r="L4">
        <f t="shared" si="14"/>
        <v>-1401</v>
      </c>
      <c r="N4">
        <f t="shared" si="15"/>
        <v>-74</v>
      </c>
      <c r="O4">
        <f t="shared" si="4"/>
        <v>229.23414089472763</v>
      </c>
      <c r="P4">
        <f t="shared" si="5"/>
        <v>-310.42916760314245</v>
      </c>
      <c r="T4">
        <f t="shared" si="16"/>
        <v>27</v>
      </c>
      <c r="U4">
        <f t="shared" si="6"/>
        <v>297.66504040972893</v>
      </c>
      <c r="V4">
        <f t="shared" si="7"/>
        <v>350.26055672758679</v>
      </c>
      <c r="X4">
        <f t="shared" si="17"/>
        <v>124</v>
      </c>
      <c r="Y4">
        <f t="shared" si="8"/>
        <v>-390.92711311768505</v>
      </c>
      <c r="Z4">
        <f t="shared" si="9"/>
        <v>788.99771898055621</v>
      </c>
      <c r="AB4">
        <f t="shared" si="18"/>
        <v>-72.8</v>
      </c>
      <c r="AC4">
        <f t="shared" si="10"/>
        <v>-233.19848781920496</v>
      </c>
      <c r="AD4">
        <f t="shared" si="11"/>
        <v>-907.1130765423793</v>
      </c>
    </row>
    <row r="5" spans="1:30" x14ac:dyDescent="0.3">
      <c r="A5">
        <f t="shared" si="12"/>
        <v>181</v>
      </c>
      <c r="B5">
        <f t="shared" si="0"/>
        <v>-1391.8075241071367</v>
      </c>
      <c r="C5">
        <f t="shared" si="1"/>
        <v>-24.283926551607973</v>
      </c>
      <c r="E5">
        <f>SQRT(878*878+160*160)</f>
        <v>892.45952289165473</v>
      </c>
      <c r="G5">
        <f t="shared" si="13"/>
        <v>-65</v>
      </c>
      <c r="H5">
        <f t="shared" si="2"/>
        <v>837.92901656430217</v>
      </c>
      <c r="I5">
        <f t="shared" si="3"/>
        <v>-1362.7122590444906</v>
      </c>
      <c r="K5">
        <v>190</v>
      </c>
      <c r="L5">
        <f t="shared" si="14"/>
        <v>-1400</v>
      </c>
      <c r="N5">
        <f t="shared" si="15"/>
        <v>-73</v>
      </c>
      <c r="O5">
        <f t="shared" si="4"/>
        <v>234.63555359932587</v>
      </c>
      <c r="P5">
        <f t="shared" si="5"/>
        <v>-308.82537459695425</v>
      </c>
      <c r="T5">
        <f t="shared" si="16"/>
        <v>28</v>
      </c>
      <c r="U5">
        <f t="shared" si="6"/>
        <v>290.47945089825282</v>
      </c>
      <c r="V5">
        <f t="shared" si="7"/>
        <v>364.07214994203542</v>
      </c>
      <c r="X5">
        <f t="shared" si="17"/>
        <v>125</v>
      </c>
      <c r="Y5">
        <f t="shared" si="8"/>
        <v>-404.60926113292089</v>
      </c>
      <c r="Z5">
        <f t="shared" si="9"/>
        <v>779.61641381403331</v>
      </c>
      <c r="AB5">
        <f t="shared" si="18"/>
        <v>-73.8</v>
      </c>
      <c r="AC5">
        <f t="shared" si="10"/>
        <v>-248.10721586613877</v>
      </c>
      <c r="AD5">
        <f t="shared" si="11"/>
        <v>-911.59645094449752</v>
      </c>
    </row>
    <row r="6" spans="1:30" x14ac:dyDescent="0.3">
      <c r="A6">
        <f t="shared" si="12"/>
        <v>180</v>
      </c>
      <c r="B6">
        <f t="shared" si="0"/>
        <v>-1391.9980570065904</v>
      </c>
      <c r="C6">
        <f t="shared" si="1"/>
        <v>2.4399442680578209</v>
      </c>
      <c r="G6">
        <f t="shared" si="13"/>
        <v>-66</v>
      </c>
      <c r="H6">
        <f t="shared" si="2"/>
        <v>823.76624400630431</v>
      </c>
      <c r="I6">
        <f t="shared" si="3"/>
        <v>-1369.176521684376</v>
      </c>
      <c r="K6">
        <v>190</v>
      </c>
      <c r="L6">
        <f t="shared" si="14"/>
        <v>-1399</v>
      </c>
      <c r="N6">
        <f t="shared" si="15"/>
        <v>-72</v>
      </c>
      <c r="O6">
        <f t="shared" si="4"/>
        <v>240.00816861741882</v>
      </c>
      <c r="P6">
        <f t="shared" si="5"/>
        <v>-307.12760574358981</v>
      </c>
      <c r="T6">
        <f t="shared" si="16"/>
        <v>29</v>
      </c>
      <c r="U6">
        <f t="shared" si="6"/>
        <v>283.05403132663594</v>
      </c>
      <c r="V6">
        <f t="shared" si="7"/>
        <v>377.75629945650246</v>
      </c>
      <c r="X6">
        <f t="shared" si="17"/>
        <v>126</v>
      </c>
      <c r="Y6">
        <f t="shared" si="8"/>
        <v>-418.1256840461906</v>
      </c>
      <c r="Z6">
        <f t="shared" si="9"/>
        <v>769.99787065158296</v>
      </c>
      <c r="AB6">
        <f t="shared" si="18"/>
        <v>-74.8</v>
      </c>
      <c r="AC6">
        <f t="shared" si="10"/>
        <v>-263.09188155228424</v>
      </c>
      <c r="AD6">
        <f t="shared" si="11"/>
        <v>-915.81908191125922</v>
      </c>
    </row>
    <row r="7" spans="1:30" x14ac:dyDescent="0.3">
      <c r="A7">
        <f t="shared" si="12"/>
        <v>179</v>
      </c>
      <c r="B7">
        <f t="shared" si="0"/>
        <v>-1391.7224014800852</v>
      </c>
      <c r="C7">
        <f t="shared" si="1"/>
        <v>29.163072610425033</v>
      </c>
      <c r="G7">
        <f t="shared" si="13"/>
        <v>-67</v>
      </c>
      <c r="H7">
        <f t="shared" si="2"/>
        <v>809.49286656937011</v>
      </c>
      <c r="I7">
        <f t="shared" si="3"/>
        <v>-1375.3927516149547</v>
      </c>
      <c r="K7">
        <v>190</v>
      </c>
      <c r="L7">
        <f t="shared" si="14"/>
        <v>-1398</v>
      </c>
      <c r="N7">
        <f t="shared" si="15"/>
        <v>-71</v>
      </c>
      <c r="O7">
        <f t="shared" si="4"/>
        <v>245.3503510572865</v>
      </c>
      <c r="P7">
        <f t="shared" si="5"/>
        <v>-305.3363776756816</v>
      </c>
      <c r="T7">
        <f t="shared" si="16"/>
        <v>30</v>
      </c>
      <c r="U7">
        <f t="shared" si="6"/>
        <v>275.3910412569229</v>
      </c>
      <c r="V7">
        <f t="shared" si="7"/>
        <v>391.30884117163168</v>
      </c>
      <c r="X7">
        <f t="shared" si="17"/>
        <v>127</v>
      </c>
      <c r="Y7">
        <f t="shared" si="8"/>
        <v>-431.47226879749644</v>
      </c>
      <c r="Z7">
        <f t="shared" si="9"/>
        <v>760.14501642478854</v>
      </c>
      <c r="AB7">
        <f t="shared" si="18"/>
        <v>-75.8</v>
      </c>
      <c r="AC7">
        <f t="shared" si="10"/>
        <v>-278.14792503001109</v>
      </c>
      <c r="AD7">
        <f t="shared" si="11"/>
        <v>-919.77968449215496</v>
      </c>
    </row>
    <row r="8" spans="1:30" x14ac:dyDescent="0.3">
      <c r="A8">
        <f t="shared" si="12"/>
        <v>178</v>
      </c>
      <c r="B8">
        <f t="shared" si="0"/>
        <v>-1390.9806414098518</v>
      </c>
      <c r="C8">
        <f t="shared" si="1"/>
        <v>55.877326602819551</v>
      </c>
      <c r="G8">
        <f t="shared" si="13"/>
        <v>-68</v>
      </c>
      <c r="H8">
        <f t="shared" si="2"/>
        <v>795.11322765545788</v>
      </c>
      <c r="I8">
        <f t="shared" si="3"/>
        <v>-1381.359057231708</v>
      </c>
      <c r="K8">
        <v>190</v>
      </c>
      <c r="L8">
        <f t="shared" si="14"/>
        <v>-1397</v>
      </c>
      <c r="N8">
        <f t="shared" si="15"/>
        <v>-70</v>
      </c>
      <c r="O8">
        <f t="shared" si="4"/>
        <v>250.66047528787053</v>
      </c>
      <c r="P8">
        <f t="shared" si="5"/>
        <v>-303.45223546558793</v>
      </c>
      <c r="T8">
        <f t="shared" si="16"/>
        <v>31</v>
      </c>
      <c r="U8">
        <f t="shared" si="6"/>
        <v>267.49281254408095</v>
      </c>
      <c r="V8">
        <f t="shared" si="7"/>
        <v>404.72565103644217</v>
      </c>
      <c r="X8">
        <f t="shared" si="17"/>
        <v>128</v>
      </c>
      <c r="Y8">
        <f t="shared" si="8"/>
        <v>-444.64495400875319</v>
      </c>
      <c r="Z8">
        <f t="shared" si="9"/>
        <v>750.06084936630498</v>
      </c>
      <c r="AB8">
        <f t="shared" si="18"/>
        <v>-76.8</v>
      </c>
      <c r="AC8">
        <f t="shared" si="10"/>
        <v>-293.27076473136117</v>
      </c>
      <c r="AD8">
        <f t="shared" si="11"/>
        <v>-923.4770534721556</v>
      </c>
    </row>
    <row r="9" spans="1:30" x14ac:dyDescent="0.3">
      <c r="A9">
        <f t="shared" si="12"/>
        <v>177</v>
      </c>
      <c r="B9">
        <f t="shared" si="0"/>
        <v>-1389.7730025141668</v>
      </c>
      <c r="C9">
        <f t="shared" si="1"/>
        <v>82.574577073038839</v>
      </c>
      <c r="G9">
        <f t="shared" si="13"/>
        <v>-69</v>
      </c>
      <c r="H9">
        <f t="shared" si="2"/>
        <v>780.63170300199135</v>
      </c>
      <c r="I9">
        <f t="shared" si="3"/>
        <v>-1387.0736229823178</v>
      </c>
      <c r="K9">
        <v>190</v>
      </c>
      <c r="L9">
        <f t="shared" si="14"/>
        <v>-1396</v>
      </c>
      <c r="N9">
        <f t="shared" si="15"/>
        <v>-69</v>
      </c>
      <c r="O9">
        <f t="shared" si="4"/>
        <v>255.93692543345534</v>
      </c>
      <c r="P9">
        <f t="shared" si="5"/>
        <v>-301.47575245952601</v>
      </c>
      <c r="T9">
        <f t="shared" si="16"/>
        <v>32</v>
      </c>
      <c r="U9">
        <f t="shared" si="6"/>
        <v>259.36174862641349</v>
      </c>
      <c r="V9">
        <f t="shared" si="7"/>
        <v>418.00264630328041</v>
      </c>
      <c r="X9">
        <f t="shared" si="17"/>
        <v>129</v>
      </c>
      <c r="Y9">
        <f t="shared" si="8"/>
        <v>-457.63973121966467</v>
      </c>
      <c r="Z9">
        <f t="shared" si="9"/>
        <v>739.74843809749746</v>
      </c>
      <c r="AB9">
        <f t="shared" si="18"/>
        <v>-77.8</v>
      </c>
      <c r="AC9">
        <f t="shared" si="10"/>
        <v>-308.45579876222382</v>
      </c>
      <c r="AD9">
        <f t="shared" si="11"/>
        <v>-926.91006373845994</v>
      </c>
    </row>
    <row r="10" spans="1:30" x14ac:dyDescent="0.3">
      <c r="A10">
        <f t="shared" si="12"/>
        <v>176</v>
      </c>
      <c r="B10">
        <f t="shared" si="0"/>
        <v>-1388.0998522786626</v>
      </c>
      <c r="C10">
        <f t="shared" si="1"/>
        <v>109.2467000230658</v>
      </c>
      <c r="G10">
        <f t="shared" si="13"/>
        <v>-70</v>
      </c>
      <c r="H10">
        <f t="shared" si="2"/>
        <v>766.05269935031879</v>
      </c>
      <c r="I10">
        <f t="shared" si="3"/>
        <v>-1392.5347099191395</v>
      </c>
      <c r="K10">
        <v>190</v>
      </c>
      <c r="L10">
        <f t="shared" si="14"/>
        <v>-1395</v>
      </c>
      <c r="N10">
        <f t="shared" si="15"/>
        <v>-68</v>
      </c>
      <c r="O10">
        <f t="shared" si="4"/>
        <v>261.17809586538039</v>
      </c>
      <c r="P10">
        <f t="shared" si="5"/>
        <v>-299.40753010310328</v>
      </c>
      <c r="T10">
        <f t="shared" si="16"/>
        <v>33</v>
      </c>
      <c r="U10">
        <f t="shared" si="6"/>
        <v>251.00032379419281</v>
      </c>
      <c r="V10">
        <f t="shared" si="7"/>
        <v>431.13578677020456</v>
      </c>
      <c r="X10">
        <f t="shared" si="17"/>
        <v>130</v>
      </c>
      <c r="Y10">
        <f t="shared" si="8"/>
        <v>-470.45264610750507</v>
      </c>
      <c r="Z10">
        <f t="shared" si="9"/>
        <v>729.21092069465419</v>
      </c>
      <c r="AB10">
        <f t="shared" si="18"/>
        <v>-78.8</v>
      </c>
      <c r="AC10">
        <f t="shared" si="10"/>
        <v>-323.69840630269562</v>
      </c>
      <c r="AD10">
        <f t="shared" si="11"/>
        <v>-930.07767062286825</v>
      </c>
    </row>
    <row r="11" spans="1:30" x14ac:dyDescent="0.3">
      <c r="A11">
        <f t="shared" si="12"/>
        <v>175</v>
      </c>
      <c r="B11">
        <f t="shared" si="0"/>
        <v>-1385.9616998445038</v>
      </c>
      <c r="C11">
        <f t="shared" si="1"/>
        <v>135.88557910121509</v>
      </c>
      <c r="G11">
        <f t="shared" si="13"/>
        <v>-71</v>
      </c>
      <c r="H11">
        <f t="shared" si="2"/>
        <v>751.38065310473849</v>
      </c>
      <c r="I11">
        <f t="shared" si="3"/>
        <v>-1397.7406562283663</v>
      </c>
      <c r="K11">
        <v>190</v>
      </c>
      <c r="L11">
        <f t="shared" si="14"/>
        <v>-1394</v>
      </c>
      <c r="N11">
        <f t="shared" si="15"/>
        <v>-67</v>
      </c>
      <c r="O11">
        <f t="shared" si="4"/>
        <v>266.3823916906349</v>
      </c>
      <c r="P11">
        <f t="shared" si="5"/>
        <v>-297.24819775829582</v>
      </c>
      <c r="T11">
        <f t="shared" si="16"/>
        <v>34</v>
      </c>
      <c r="U11">
        <f t="shared" si="6"/>
        <v>242.41108243673023</v>
      </c>
      <c r="V11">
        <f t="shared" si="7"/>
        <v>444.12107601042158</v>
      </c>
      <c r="X11">
        <f t="shared" si="17"/>
        <v>131</v>
      </c>
      <c r="Y11">
        <f t="shared" si="8"/>
        <v>-483.07979969042083</v>
      </c>
      <c r="Z11">
        <f t="shared" si="9"/>
        <v>718.45150373406909</v>
      </c>
      <c r="AB11">
        <f t="shared" si="18"/>
        <v>-79.8</v>
      </c>
      <c r="AC11">
        <f t="shared" si="10"/>
        <v>-338.99394901320198</v>
      </c>
      <c r="AD11">
        <f t="shared" si="11"/>
        <v>-932.9789102196753</v>
      </c>
    </row>
    <row r="12" spans="1:30" x14ac:dyDescent="0.3">
      <c r="A12">
        <f t="shared" si="12"/>
        <v>174</v>
      </c>
      <c r="B12">
        <f t="shared" si="0"/>
        <v>-1383.3591958534541</v>
      </c>
      <c r="C12">
        <f t="shared" si="1"/>
        <v>162.48310807193894</v>
      </c>
      <c r="G12">
        <f t="shared" si="13"/>
        <v>-72</v>
      </c>
      <c r="H12">
        <f t="shared" si="2"/>
        <v>736.62002898249557</v>
      </c>
      <c r="I12">
        <f t="shared" si="3"/>
        <v>-1402.6898777357208</v>
      </c>
      <c r="K12">
        <v>190</v>
      </c>
      <c r="L12">
        <f t="shared" si="14"/>
        <v>-1393</v>
      </c>
      <c r="N12">
        <f t="shared" si="15"/>
        <v>-66</v>
      </c>
      <c r="O12">
        <f t="shared" si="4"/>
        <v>271.54822923718478</v>
      </c>
      <c r="P12">
        <f t="shared" si="5"/>
        <v>-294.99841251193379</v>
      </c>
      <c r="T12">
        <f t="shared" si="16"/>
        <v>35</v>
      </c>
      <c r="U12">
        <f t="shared" si="6"/>
        <v>233.59663826811641</v>
      </c>
      <c r="V12">
        <f t="shared" si="7"/>
        <v>456.95456258840295</v>
      </c>
      <c r="X12">
        <f t="shared" si="17"/>
        <v>132</v>
      </c>
      <c r="Y12">
        <f t="shared" si="8"/>
        <v>-495.51734951389517</v>
      </c>
      <c r="Z12">
        <f t="shared" si="9"/>
        <v>707.47346131627694</v>
      </c>
      <c r="AB12">
        <f t="shared" si="18"/>
        <v>-80.8</v>
      </c>
      <c r="AC12">
        <f t="shared" si="10"/>
        <v>-354.33777244594614</v>
      </c>
      <c r="AD12">
        <f t="shared" si="11"/>
        <v>-935.61289967898824</v>
      </c>
    </row>
    <row r="13" spans="1:30" x14ac:dyDescent="0.3">
      <c r="A13">
        <f t="shared" si="12"/>
        <v>173</v>
      </c>
      <c r="B13">
        <f t="shared" si="0"/>
        <v>-1380.2931322498855</v>
      </c>
      <c r="C13">
        <f t="shared" si="1"/>
        <v>189.03119328256818</v>
      </c>
      <c r="G13">
        <f t="shared" si="13"/>
        <v>-73</v>
      </c>
      <c r="H13">
        <f t="shared" si="2"/>
        <v>721.77531865516494</v>
      </c>
      <c r="I13">
        <f t="shared" si="3"/>
        <v>-1407.3808683885195</v>
      </c>
      <c r="K13">
        <v>190</v>
      </c>
      <c r="L13">
        <f t="shared" si="14"/>
        <v>-1392</v>
      </c>
      <c r="N13">
        <f t="shared" si="15"/>
        <v>-65</v>
      </c>
      <c r="O13">
        <f t="shared" si="4"/>
        <v>276.67403653588588</v>
      </c>
      <c r="P13">
        <f t="shared" si="5"/>
        <v>-292.65885897574896</v>
      </c>
      <c r="T13">
        <f t="shared" si="16"/>
        <v>36</v>
      </c>
      <c r="U13">
        <f t="shared" si="6"/>
        <v>224.559673531866</v>
      </c>
      <c r="V13">
        <f t="shared" si="7"/>
        <v>469.63234126231129</v>
      </c>
      <c r="X13">
        <f t="shared" si="17"/>
        <v>133</v>
      </c>
      <c r="Y13">
        <f t="shared" si="8"/>
        <v>-507.76151082001195</v>
      </c>
      <c r="Z13">
        <f t="shared" si="9"/>
        <v>696.28013406974026</v>
      </c>
      <c r="AB13">
        <f t="shared" si="18"/>
        <v>-81.8</v>
      </c>
      <c r="AC13">
        <f t="shared" si="10"/>
        <v>-369.72520746126338</v>
      </c>
      <c r="AD13">
        <f t="shared" si="11"/>
        <v>-937.97883747537753</v>
      </c>
    </row>
    <row r="14" spans="1:30" x14ac:dyDescent="0.3">
      <c r="A14">
        <f t="shared" si="12"/>
        <v>172</v>
      </c>
      <c r="B14">
        <f t="shared" si="0"/>
        <v>-1376.7644420397892</v>
      </c>
      <c r="C14">
        <f t="shared" si="1"/>
        <v>215.52175612621295</v>
      </c>
      <c r="G14">
        <f t="shared" si="13"/>
        <v>-74</v>
      </c>
      <c r="H14">
        <f t="shared" si="2"/>
        <v>706.8510393818317</v>
      </c>
      <c r="I14">
        <f t="shared" si="3"/>
        <v>-1411.8122007139673</v>
      </c>
      <c r="K14">
        <v>190</v>
      </c>
      <c r="L14">
        <f t="shared" si="14"/>
        <v>-1391</v>
      </c>
      <c r="N14">
        <f t="shared" si="15"/>
        <v>-64</v>
      </c>
      <c r="O14">
        <f t="shared" si="4"/>
        <v>281.75825379883548</v>
      </c>
      <c r="P14">
        <f t="shared" si="5"/>
        <v>-290.23024907804654</v>
      </c>
      <c r="T14">
        <f t="shared" si="16"/>
        <v>37</v>
      </c>
      <c r="U14">
        <f t="shared" si="6"/>
        <v>215.30293818470807</v>
      </c>
      <c r="V14">
        <f t="shared" si="7"/>
        <v>482.15055417236823</v>
      </c>
      <c r="X14">
        <f t="shared" si="17"/>
        <v>134</v>
      </c>
      <c r="Y14">
        <f t="shared" si="8"/>
        <v>-519.80855769915831</v>
      </c>
      <c r="Z14">
        <f t="shared" si="9"/>
        <v>684.8749281342956</v>
      </c>
      <c r="AB14">
        <f t="shared" si="18"/>
        <v>-82.8</v>
      </c>
      <c r="AC14">
        <f t="shared" si="10"/>
        <v>-385.15157164844476</v>
      </c>
      <c r="AD14">
        <f t="shared" si="11"/>
        <v>-940.07600365178314</v>
      </c>
    </row>
    <row r="15" spans="1:30" x14ac:dyDescent="0.3">
      <c r="A15">
        <f t="shared" si="12"/>
        <v>171</v>
      </c>
      <c r="B15">
        <f t="shared" si="0"/>
        <v>-1372.7741990068598</v>
      </c>
      <c r="C15">
        <f t="shared" si="1"/>
        <v>241.94673550009549</v>
      </c>
      <c r="G15">
        <f t="shared" si="13"/>
        <v>-75</v>
      </c>
      <c r="H15">
        <f t="shared" si="2"/>
        <v>691.85173263448496</v>
      </c>
      <c r="I15">
        <f t="shared" si="3"/>
        <v>-1415.9825262535383</v>
      </c>
      <c r="K15">
        <v>190</v>
      </c>
      <c r="L15">
        <f t="shared" si="14"/>
        <v>-1390</v>
      </c>
      <c r="N15">
        <f t="shared" si="15"/>
        <v>-63</v>
      </c>
      <c r="O15">
        <f t="shared" si="4"/>
        <v>286.79933389401708</v>
      </c>
      <c r="P15">
        <f t="shared" si="5"/>
        <v>-287.71332184706512</v>
      </c>
      <c r="T15">
        <f t="shared" si="16"/>
        <v>38</v>
      </c>
      <c r="U15">
        <f t="shared" si="6"/>
        <v>205.82924905977188</v>
      </c>
      <c r="V15">
        <f t="shared" si="7"/>
        <v>494.50539201480484</v>
      </c>
      <c r="X15">
        <f t="shared" si="17"/>
        <v>135</v>
      </c>
      <c r="Y15">
        <f t="shared" si="8"/>
        <v>-531.6548242238249</v>
      </c>
      <c r="Z15">
        <f t="shared" si="9"/>
        <v>673.26131412465895</v>
      </c>
      <c r="AB15">
        <f t="shared" si="18"/>
        <v>-83.8</v>
      </c>
      <c r="AC15">
        <f t="shared" si="10"/>
        <v>-400.61217075059659</v>
      </c>
      <c r="AD15">
        <f t="shared" si="11"/>
        <v>-941.90376003859774</v>
      </c>
    </row>
    <row r="16" spans="1:30" x14ac:dyDescent="0.3">
      <c r="A16">
        <f t="shared" si="12"/>
        <v>170</v>
      </c>
      <c r="B16">
        <f t="shared" si="0"/>
        <v>-1368.3236173857442</v>
      </c>
      <c r="C16">
        <f t="shared" si="1"/>
        <v>268.29809025854593</v>
      </c>
      <c r="G16">
        <f t="shared" si="13"/>
        <v>-76</v>
      </c>
      <c r="H16">
        <f t="shared" si="2"/>
        <v>676.78196271604315</v>
      </c>
      <c r="I16">
        <f t="shared" si="3"/>
        <v>-1419.8905759733132</v>
      </c>
      <c r="K16">
        <v>190</v>
      </c>
      <c r="L16">
        <f t="shared" si="14"/>
        <v>-1389</v>
      </c>
      <c r="N16">
        <f t="shared" si="15"/>
        <v>-62</v>
      </c>
      <c r="O16">
        <f t="shared" si="4"/>
        <v>291.79574281609456</v>
      </c>
      <c r="P16">
        <f t="shared" si="5"/>
        <v>-285.10884318608936</v>
      </c>
      <c r="T16">
        <f t="shared" si="16"/>
        <v>39</v>
      </c>
      <c r="U16">
        <f t="shared" si="6"/>
        <v>196.14148900942223</v>
      </c>
      <c r="V16">
        <f t="shared" si="7"/>
        <v>506.69309520103656</v>
      </c>
      <c r="X16">
        <f t="shared" si="17"/>
        <v>136</v>
      </c>
      <c r="Y16">
        <f t="shared" si="8"/>
        <v>-543.29670556414965</v>
      </c>
      <c r="Z16">
        <f t="shared" si="9"/>
        <v>661.4428260743174</v>
      </c>
      <c r="AB16">
        <f t="shared" si="18"/>
        <v>-84.8</v>
      </c>
      <c r="AC16">
        <f t="shared" si="10"/>
        <v>-416.10230009311033</v>
      </c>
      <c r="AD16">
        <f t="shared" si="11"/>
        <v>-943.46155044786201</v>
      </c>
    </row>
    <row r="17" spans="1:30" x14ac:dyDescent="0.3">
      <c r="A17">
        <f t="shared" si="12"/>
        <v>169</v>
      </c>
      <c r="B17">
        <f t="shared" si="0"/>
        <v>-1363.4140514925462</v>
      </c>
      <c r="C17">
        <f t="shared" si="1"/>
        <v>294.56780165993638</v>
      </c>
      <c r="G17">
        <f t="shared" si="13"/>
        <v>-77</v>
      </c>
      <c r="H17">
        <f t="shared" si="2"/>
        <v>661.64631537143339</v>
      </c>
      <c r="I17">
        <f t="shared" si="3"/>
        <v>-1423.5351606501467</v>
      </c>
      <c r="K17">
        <v>190</v>
      </c>
      <c r="L17">
        <f t="shared" si="14"/>
        <v>-1388</v>
      </c>
      <c r="N17">
        <f t="shared" si="15"/>
        <v>-61</v>
      </c>
      <c r="O17">
        <f t="shared" si="4"/>
        <v>296.74596015321066</v>
      </c>
      <c r="P17">
        <f t="shared" si="5"/>
        <v>-282.41760564038515</v>
      </c>
      <c r="T17">
        <f t="shared" si="16"/>
        <v>40</v>
      </c>
      <c r="U17">
        <f t="shared" si="6"/>
        <v>186.24260602800393</v>
      </c>
      <c r="V17">
        <f t="shared" si="7"/>
        <v>518.70995500170943</v>
      </c>
      <c r="X17">
        <f t="shared" si="17"/>
        <v>137</v>
      </c>
      <c r="Y17">
        <f t="shared" si="8"/>
        <v>-554.73065908487058</v>
      </c>
      <c r="Z17">
        <f t="shared" si="9"/>
        <v>649.42306036011792</v>
      </c>
      <c r="AB17">
        <f t="shared" si="18"/>
        <v>-85.8</v>
      </c>
      <c r="AC17">
        <f t="shared" si="10"/>
        <v>-431.61724601529744</v>
      </c>
      <c r="AD17">
        <f t="shared" si="11"/>
        <v>-944.74890084251319</v>
      </c>
    </row>
    <row r="18" spans="1:30" x14ac:dyDescent="0.3">
      <c r="A18">
        <f t="shared" si="12"/>
        <v>168</v>
      </c>
      <c r="B18">
        <f t="shared" si="0"/>
        <v>-1358.0469953127092</v>
      </c>
      <c r="C18">
        <f t="shared" si="1"/>
        <v>320.74787580678321</v>
      </c>
      <c r="G18">
        <f t="shared" si="13"/>
        <v>-78</v>
      </c>
      <c r="H18">
        <f t="shared" si="2"/>
        <v>646.44939639214419</v>
      </c>
      <c r="I18">
        <f t="shared" si="3"/>
        <v>-1426.9151712335502</v>
      </c>
      <c r="K18">
        <v>190</v>
      </c>
      <c r="L18">
        <f t="shared" si="14"/>
        <v>-1387</v>
      </c>
      <c r="N18">
        <f t="shared" si="15"/>
        <v>-60</v>
      </c>
      <c r="O18">
        <f t="shared" si="4"/>
        <v>301.64847954965046</v>
      </c>
      <c r="P18">
        <f t="shared" si="5"/>
        <v>-279.64042815602721</v>
      </c>
      <c r="T18">
        <f t="shared" si="16"/>
        <v>41</v>
      </c>
      <c r="U18">
        <f t="shared" si="6"/>
        <v>176.13561235476573</v>
      </c>
      <c r="V18">
        <f t="shared" si="7"/>
        <v>530.5523146752696</v>
      </c>
      <c r="X18">
        <f t="shared" si="17"/>
        <v>138</v>
      </c>
      <c r="Y18">
        <f t="shared" si="8"/>
        <v>-565.95320542335469</v>
      </c>
      <c r="Z18">
        <f t="shared" si="9"/>
        <v>637.20567460788573</v>
      </c>
      <c r="AB18">
        <f t="shared" si="18"/>
        <v>-86.8</v>
      </c>
      <c r="AC18">
        <f t="shared" si="10"/>
        <v>-447.15228730476161</v>
      </c>
      <c r="AD18">
        <f t="shared" si="11"/>
        <v>-945.76541948063527</v>
      </c>
    </row>
    <row r="19" spans="1:30" x14ac:dyDescent="0.3">
      <c r="A19">
        <f t="shared" si="12"/>
        <v>167</v>
      </c>
      <c r="B19">
        <f t="shared" si="0"/>
        <v>-1352.2240820463935</v>
      </c>
      <c r="C19">
        <f t="shared" si="1"/>
        <v>346.830346078307</v>
      </c>
      <c r="G19">
        <f t="shared" si="13"/>
        <v>-79</v>
      </c>
      <c r="H19">
        <f t="shared" si="2"/>
        <v>631.19583021467918</v>
      </c>
      <c r="I19">
        <f t="shared" si="3"/>
        <v>-1430.0295791831763</v>
      </c>
      <c r="K19">
        <v>190</v>
      </c>
      <c r="L19">
        <f t="shared" si="14"/>
        <v>-1386</v>
      </c>
      <c r="N19">
        <f t="shared" si="15"/>
        <v>-59</v>
      </c>
      <c r="O19">
        <f t="shared" si="4"/>
        <v>306.50180916422642</v>
      </c>
      <c r="P19">
        <f t="shared" si="5"/>
        <v>-276.77815583069327</v>
      </c>
      <c r="T19">
        <f t="shared" si="16"/>
        <v>42</v>
      </c>
      <c r="U19">
        <f t="shared" si="6"/>
        <v>165.82358355723215</v>
      </c>
      <c r="V19">
        <f t="shared" si="7"/>
        <v>542.2165705807131</v>
      </c>
      <c r="X19">
        <f t="shared" si="17"/>
        <v>139</v>
      </c>
      <c r="Y19">
        <f t="shared" si="8"/>
        <v>-576.96092954836911</v>
      </c>
      <c r="Z19">
        <f t="shared" si="9"/>
        <v>624.79438657940773</v>
      </c>
      <c r="AB19">
        <f t="shared" si="18"/>
        <v>-87.8</v>
      </c>
      <c r="AC19">
        <f t="shared" si="10"/>
        <v>-462.70269663406691</v>
      </c>
      <c r="AD19">
        <f t="shared" si="11"/>
        <v>-946.51079703466644</v>
      </c>
    </row>
    <row r="20" spans="1:30" x14ac:dyDescent="0.3">
      <c r="A20">
        <f t="shared" si="12"/>
        <v>166</v>
      </c>
      <c r="B20">
        <f t="shared" si="0"/>
        <v>-1345.9470836114929</v>
      </c>
      <c r="C20">
        <f t="shared" si="1"/>
        <v>372.80727555467462</v>
      </c>
      <c r="G20">
        <f t="shared" si="13"/>
        <v>-80</v>
      </c>
      <c r="H20">
        <f t="shared" si="2"/>
        <v>615.89025851333668</v>
      </c>
      <c r="I20">
        <f t="shared" si="3"/>
        <v>-1432.8774367818055</v>
      </c>
      <c r="K20">
        <v>190</v>
      </c>
      <c r="L20">
        <f t="shared" si="14"/>
        <v>-1385</v>
      </c>
      <c r="N20">
        <f t="shared" si="15"/>
        <v>-58</v>
      </c>
      <c r="O20">
        <f t="shared" si="4"/>
        <v>311.30447212424713</v>
      </c>
      <c r="P20">
        <f t="shared" si="5"/>
        <v>-273.83165965649965</v>
      </c>
      <c r="T20">
        <f t="shared" si="16"/>
        <v>43</v>
      </c>
      <c r="U20">
        <f t="shared" si="6"/>
        <v>155.30965759530545</v>
      </c>
      <c r="V20">
        <f t="shared" si="7"/>
        <v>553.69917327417784</v>
      </c>
      <c r="X20">
        <f t="shared" si="17"/>
        <v>140</v>
      </c>
      <c r="Y20">
        <f t="shared" si="8"/>
        <v>-587.75048179927978</v>
      </c>
      <c r="Z20">
        <f t="shared" si="9"/>
        <v>612.19297304111228</v>
      </c>
      <c r="AB20">
        <f t="shared" si="18"/>
        <v>-88.8</v>
      </c>
      <c r="AC20">
        <f t="shared" si="10"/>
        <v>-478.26374199926943</v>
      </c>
      <c r="AD20">
        <f t="shared" si="11"/>
        <v>-946.9848066855277</v>
      </c>
    </row>
    <row r="21" spans="1:30" x14ac:dyDescent="0.3">
      <c r="A21">
        <f t="shared" si="12"/>
        <v>165</v>
      </c>
      <c r="B21">
        <f t="shared" si="0"/>
        <v>-1339.2179101044374</v>
      </c>
      <c r="C21">
        <f t="shared" si="1"/>
        <v>398.67075943221715</v>
      </c>
      <c r="G21">
        <f t="shared" si="13"/>
        <v>-81</v>
      </c>
      <c r="H21">
        <f t="shared" si="2"/>
        <v>600.53733878774449</v>
      </c>
      <c r="I21">
        <f t="shared" si="3"/>
        <v>-1435.4578774237352</v>
      </c>
      <c r="K21">
        <v>190</v>
      </c>
      <c r="L21">
        <f t="shared" si="14"/>
        <v>-1384</v>
      </c>
      <c r="N21">
        <f t="shared" si="15"/>
        <v>-57</v>
      </c>
      <c r="O21">
        <f t="shared" si="4"/>
        <v>316.05500697493102</v>
      </c>
      <c r="P21">
        <f t="shared" si="5"/>
        <v>-270.80183625495783</v>
      </c>
      <c r="T21">
        <f t="shared" si="16"/>
        <v>44</v>
      </c>
      <c r="U21">
        <f t="shared" si="6"/>
        <v>144.59703386638216</v>
      </c>
      <c r="V21">
        <f t="shared" si="7"/>
        <v>564.99662858904185</v>
      </c>
      <c r="X21">
        <f t="shared" si="17"/>
        <v>141</v>
      </c>
      <c r="Y21">
        <f t="shared" si="8"/>
        <v>-598.31857890535525</v>
      </c>
      <c r="Z21">
        <f t="shared" si="9"/>
        <v>599.4052686147968</v>
      </c>
      <c r="AB21">
        <f t="shared" si="18"/>
        <v>-89.8</v>
      </c>
      <c r="AC21">
        <f t="shared" si="10"/>
        <v>-493.8306881598694</v>
      </c>
      <c r="AD21">
        <f t="shared" si="11"/>
        <v>-947.18730419164331</v>
      </c>
    </row>
    <row r="22" spans="1:30" x14ac:dyDescent="0.3">
      <c r="A22">
        <f t="shared" si="12"/>
        <v>164</v>
      </c>
      <c r="B22">
        <f t="shared" si="0"/>
        <v>-1332.0386092189506</v>
      </c>
      <c r="C22">
        <f t="shared" si="1"/>
        <v>424.41292742886361</v>
      </c>
      <c r="G22">
        <f t="shared" si="13"/>
        <v>-82</v>
      </c>
      <c r="H22">
        <f t="shared" si="2"/>
        <v>585.14174294557733</v>
      </c>
      <c r="I22">
        <f t="shared" si="3"/>
        <v>-1437.7701158784914</v>
      </c>
      <c r="K22">
        <v>190</v>
      </c>
      <c r="L22">
        <f t="shared" si="14"/>
        <v>-1383</v>
      </c>
      <c r="N22">
        <f t="shared" si="15"/>
        <v>-56</v>
      </c>
      <c r="O22">
        <f t="shared" si="4"/>
        <v>320.7519681241285</v>
      </c>
      <c r="P22">
        <f t="shared" si="5"/>
        <v>-267.68960760413177</v>
      </c>
      <c r="T22">
        <f t="shared" si="16"/>
        <v>45</v>
      </c>
      <c r="U22">
        <f t="shared" si="6"/>
        <v>133.68897223177305</v>
      </c>
      <c r="V22">
        <f t="shared" si="7"/>
        <v>576.10549869920192</v>
      </c>
      <c r="X22">
        <f t="shared" si="17"/>
        <v>142</v>
      </c>
      <c r="Y22">
        <f t="shared" si="8"/>
        <v>-608.66200498487046</v>
      </c>
      <c r="Z22">
        <f t="shared" si="9"/>
        <v>586.43516461074682</v>
      </c>
      <c r="AB22">
        <f t="shared" si="18"/>
        <v>-90.8</v>
      </c>
      <c r="AC22">
        <f t="shared" si="10"/>
        <v>-509.39879807974984</v>
      </c>
      <c r="AD22">
        <f t="shared" si="11"/>
        <v>-947.118227932835</v>
      </c>
    </row>
    <row r="23" spans="1:30" x14ac:dyDescent="0.3">
      <c r="A23">
        <f t="shared" si="12"/>
        <v>163</v>
      </c>
      <c r="B23">
        <f t="shared" si="0"/>
        <v>-1324.4113656229326</v>
      </c>
      <c r="C23">
        <f t="shared" si="1"/>
        <v>450.02594617908125</v>
      </c>
      <c r="G23">
        <f t="shared" si="13"/>
        <v>-83</v>
      </c>
      <c r="H23">
        <f t="shared" si="2"/>
        <v>569.7081558808926</v>
      </c>
      <c r="I23">
        <f t="shared" si="3"/>
        <v>-1439.8134485297733</v>
      </c>
      <c r="K23">
        <v>190</v>
      </c>
      <c r="L23">
        <f t="shared" si="14"/>
        <v>-1382</v>
      </c>
      <c r="N23">
        <f t="shared" si="15"/>
        <v>-55</v>
      </c>
      <c r="O23">
        <f t="shared" si="4"/>
        <v>325.39392628221674</v>
      </c>
      <c r="P23">
        <f t="shared" si="5"/>
        <v>-264.49592075807897</v>
      </c>
      <c r="T23">
        <f t="shared" si="16"/>
        <v>46</v>
      </c>
      <c r="U23">
        <f t="shared" si="6"/>
        <v>122.58879202472406</v>
      </c>
      <c r="V23">
        <f t="shared" si="7"/>
        <v>587.0224031652067</v>
      </c>
      <c r="X23">
        <f t="shared" si="17"/>
        <v>143</v>
      </c>
      <c r="Y23">
        <f t="shared" si="8"/>
        <v>-618.77761252370067</v>
      </c>
      <c r="Z23">
        <f t="shared" si="9"/>
        <v>573.28660784360977</v>
      </c>
      <c r="AB23">
        <f t="shared" si="18"/>
        <v>-91.8</v>
      </c>
      <c r="AC23">
        <f t="shared" si="10"/>
        <v>-524.96333436865984</v>
      </c>
      <c r="AD23">
        <f t="shared" si="11"/>
        <v>-946.77759892907216</v>
      </c>
    </row>
    <row r="24" spans="1:30" x14ac:dyDescent="0.3">
      <c r="A24">
        <f t="shared" si="12"/>
        <v>162</v>
      </c>
      <c r="B24">
        <f t="shared" si="0"/>
        <v>-1316.3385002936666</v>
      </c>
      <c r="C24">
        <f t="shared" si="1"/>
        <v>475.50202161756783</v>
      </c>
      <c r="G24">
        <f t="shared" si="13"/>
        <v>-84</v>
      </c>
      <c r="H24">
        <f t="shared" si="2"/>
        <v>554.24127404851095</v>
      </c>
      <c r="I24">
        <f t="shared" si="3"/>
        <v>-1441.5872535895646</v>
      </c>
      <c r="K24">
        <v>190</v>
      </c>
      <c r="L24">
        <f t="shared" si="14"/>
        <v>-1381</v>
      </c>
      <c r="N24">
        <f t="shared" si="15"/>
        <v>-54</v>
      </c>
      <c r="O24">
        <f t="shared" si="4"/>
        <v>329.97946889703417</v>
      </c>
      <c r="P24">
        <f t="shared" si="5"/>
        <v>-261.22174755866104</v>
      </c>
      <c r="T24">
        <f t="shared" si="16"/>
        <v>47</v>
      </c>
      <c r="U24">
        <f t="shared" si="6"/>
        <v>111.2998710403408</v>
      </c>
      <c r="V24">
        <f t="shared" si="7"/>
        <v>597.74401996292863</v>
      </c>
      <c r="X24">
        <f t="shared" si="17"/>
        <v>144</v>
      </c>
      <c r="Y24">
        <f t="shared" si="8"/>
        <v>-628.66232333311393</v>
      </c>
      <c r="Z24">
        <f t="shared" si="9"/>
        <v>559.96359943137327</v>
      </c>
      <c r="AB24">
        <f t="shared" si="18"/>
        <v>-92.8</v>
      </c>
      <c r="AC24">
        <f t="shared" si="10"/>
        <v>-540.51956072380858</v>
      </c>
      <c r="AD24">
        <f t="shared" si="11"/>
        <v>-946.16552083407601</v>
      </c>
    </row>
    <row r="25" spans="1:30" x14ac:dyDescent="0.3">
      <c r="A25">
        <f t="shared" si="12"/>
        <v>161</v>
      </c>
      <c r="B25">
        <f t="shared" si="0"/>
        <v>-1307.8224698115393</v>
      </c>
      <c r="C25">
        <f t="shared" si="1"/>
        <v>500.83340135100201</v>
      </c>
      <c r="G25">
        <f t="shared" si="13"/>
        <v>-85</v>
      </c>
      <c r="H25">
        <f t="shared" si="2"/>
        <v>538.74580403488176</v>
      </c>
      <c r="I25">
        <f t="shared" si="3"/>
        <v>-1443.0909912873453</v>
      </c>
      <c r="K25">
        <v>190</v>
      </c>
      <c r="L25">
        <f t="shared" si="14"/>
        <v>-1380</v>
      </c>
      <c r="N25">
        <f t="shared" si="15"/>
        <v>-53</v>
      </c>
      <c r="O25">
        <f t="shared" si="4"/>
        <v>334.50720058372099</v>
      </c>
      <c r="P25">
        <f t="shared" si="5"/>
        <v>-257.8680843398115</v>
      </c>
      <c r="T25">
        <f t="shared" si="16"/>
        <v>48</v>
      </c>
      <c r="U25">
        <f t="shared" si="6"/>
        <v>99.825644507722018</v>
      </c>
      <c r="V25">
        <f t="shared" si="7"/>
        <v>608.26708649445754</v>
      </c>
      <c r="X25">
        <f t="shared" si="17"/>
        <v>145</v>
      </c>
      <c r="Y25">
        <f t="shared" si="8"/>
        <v>-638.31312948646723</v>
      </c>
      <c r="Z25">
        <f t="shared" si="9"/>
        <v>546.47019357782153</v>
      </c>
      <c r="AB25">
        <f t="shared" si="18"/>
        <v>-93.8</v>
      </c>
      <c r="AC25">
        <f t="shared" si="10"/>
        <v>-556.06274337112552</v>
      </c>
      <c r="AD25">
        <f t="shared" si="11"/>
        <v>-945.28217990377721</v>
      </c>
    </row>
    <row r="26" spans="1:30" x14ac:dyDescent="0.3">
      <c r="A26">
        <f t="shared" si="12"/>
        <v>160</v>
      </c>
      <c r="B26">
        <f t="shared" si="0"/>
        <v>-1298.8658656125053</v>
      </c>
      <c r="C26">
        <f t="shared" si="1"/>
        <v>526.01237701709624</v>
      </c>
      <c r="G26">
        <f t="shared" si="13"/>
        <v>-86</v>
      </c>
      <c r="H26">
        <f t="shared" si="2"/>
        <v>523.22646112586517</v>
      </c>
      <c r="I26">
        <f t="shared" si="3"/>
        <v>-1444.3242040343425</v>
      </c>
      <c r="K26">
        <v>190</v>
      </c>
      <c r="L26">
        <f t="shared" si="14"/>
        <v>-1379</v>
      </c>
      <c r="N26">
        <f t="shared" si="15"/>
        <v>-52</v>
      </c>
      <c r="O26">
        <f t="shared" si="4"/>
        <v>338.97574354933658</v>
      </c>
      <c r="P26">
        <f t="shared" si="5"/>
        <v>-254.43595162435011</v>
      </c>
      <c r="T26">
        <f t="shared" si="16"/>
        <v>49</v>
      </c>
      <c r="U26">
        <f t="shared" si="6"/>
        <v>88.169604044615994</v>
      </c>
      <c r="V26">
        <f t="shared" si="7"/>
        <v>618.58840058091346</v>
      </c>
      <c r="X26">
        <f t="shared" si="17"/>
        <v>146</v>
      </c>
      <c r="Y26">
        <f t="shared" si="8"/>
        <v>-647.72709423451988</v>
      </c>
      <c r="Z26">
        <f t="shared" si="9"/>
        <v>532.8104963388389</v>
      </c>
      <c r="AB26">
        <f t="shared" si="18"/>
        <v>-94.8</v>
      </c>
      <c r="AC26">
        <f t="shared" si="10"/>
        <v>-571.5881525057531</v>
      </c>
      <c r="AD26">
        <f t="shared" si="11"/>
        <v>-944.12784493963727</v>
      </c>
    </row>
    <row r="27" spans="1:30" x14ac:dyDescent="0.3">
      <c r="A27">
        <f t="shared" si="12"/>
        <v>159</v>
      </c>
      <c r="B27">
        <f t="shared" si="0"/>
        <v>-1289.471413199507</v>
      </c>
      <c r="C27">
        <f t="shared" si="1"/>
        <v>551.03128663026416</v>
      </c>
      <c r="G27">
        <f t="shared" si="13"/>
        <v>-87</v>
      </c>
      <c r="H27">
        <f t="shared" si="2"/>
        <v>507.68796787186471</v>
      </c>
      <c r="I27">
        <f t="shared" si="3"/>
        <v>-1445.2865165627763</v>
      </c>
      <c r="K27">
        <v>190</v>
      </c>
      <c r="L27">
        <f t="shared" si="14"/>
        <v>-1378</v>
      </c>
      <c r="N27">
        <f t="shared" si="15"/>
        <v>-51</v>
      </c>
      <c r="O27">
        <f t="shared" si="4"/>
        <v>343.38373801212276</v>
      </c>
      <c r="P27">
        <f t="shared" si="5"/>
        <v>-250.9263938134373</v>
      </c>
      <c r="T27">
        <f t="shared" si="16"/>
        <v>50</v>
      </c>
      <c r="U27">
        <f t="shared" si="6"/>
        <v>76.335296594918418</v>
      </c>
      <c r="V27">
        <f t="shared" si="7"/>
        <v>628.70482143687195</v>
      </c>
      <c r="X27">
        <f t="shared" si="17"/>
        <v>147</v>
      </c>
      <c r="Y27">
        <f t="shared" si="8"/>
        <v>-656.90135289909108</v>
      </c>
      <c r="Z27">
        <f t="shared" si="9"/>
        <v>518.98866437293043</v>
      </c>
      <c r="AB27">
        <f t="shared" si="18"/>
        <v>-95.8</v>
      </c>
      <c r="AC27">
        <f t="shared" si="10"/>
        <v>-587.09106373132852</v>
      </c>
      <c r="AD27">
        <f t="shared" si="11"/>
        <v>-942.70286720685431</v>
      </c>
    </row>
    <row r="28" spans="1:30" x14ac:dyDescent="0.3">
      <c r="A28">
        <f t="shared" si="12"/>
        <v>158</v>
      </c>
      <c r="B28">
        <f t="shared" si="0"/>
        <v>-1279.6419713131045</v>
      </c>
      <c r="C28">
        <f t="shared" si="1"/>
        <v>575.88251691316566</v>
      </c>
      <c r="G28">
        <f t="shared" si="13"/>
        <v>-88</v>
      </c>
      <c r="H28">
        <f t="shared" si="2"/>
        <v>492.13505265075179</v>
      </c>
      <c r="I28">
        <f t="shared" si="3"/>
        <v>-1445.9776360400544</v>
      </c>
      <c r="K28">
        <v>190</v>
      </c>
      <c r="L28">
        <f t="shared" si="14"/>
        <v>-1377</v>
      </c>
      <c r="N28">
        <f t="shared" si="15"/>
        <v>-50</v>
      </c>
      <c r="O28">
        <f t="shared" si="4"/>
        <v>347.72984261528671</v>
      </c>
      <c r="P28">
        <f t="shared" si="5"/>
        <v>-247.34047886876141</v>
      </c>
      <c r="T28">
        <f t="shared" si="16"/>
        <v>51</v>
      </c>
      <c r="U28">
        <f t="shared" si="6"/>
        <v>64.326323349333734</v>
      </c>
      <c r="V28">
        <f t="shared" si="7"/>
        <v>638.61327062610803</v>
      </c>
      <c r="X28">
        <f t="shared" si="17"/>
        <v>148</v>
      </c>
      <c r="Y28">
        <f t="shared" si="8"/>
        <v>-665.83311374478205</v>
      </c>
      <c r="Z28">
        <f t="shared" si="9"/>
        <v>505.00890367635026</v>
      </c>
      <c r="AB28">
        <f t="shared" si="18"/>
        <v>-96.8</v>
      </c>
      <c r="AC28">
        <f t="shared" si="10"/>
        <v>-602.56675949762484</v>
      </c>
      <c r="AD28">
        <f t="shared" si="11"/>
        <v>-941.00768032747033</v>
      </c>
    </row>
    <row r="29" spans="1:30" x14ac:dyDescent="0.3">
      <c r="A29">
        <f t="shared" si="12"/>
        <v>157</v>
      </c>
      <c r="B29">
        <f t="shared" si="0"/>
        <v>-1269.3805310615573</v>
      </c>
      <c r="C29">
        <f t="shared" si="1"/>
        <v>600.5585056134355</v>
      </c>
      <c r="G29">
        <f t="shared" si="13"/>
        <v>-89</v>
      </c>
      <c r="H29">
        <f t="shared" si="2"/>
        <v>476.57244822901555</v>
      </c>
      <c r="I29">
        <f t="shared" si="3"/>
        <v>-1446.3973521578805</v>
      </c>
      <c r="K29">
        <v>190</v>
      </c>
      <c r="L29">
        <f t="shared" si="14"/>
        <v>-1376</v>
      </c>
      <c r="N29">
        <f t="shared" si="15"/>
        <v>-49</v>
      </c>
      <c r="O29">
        <f t="shared" si="4"/>
        <v>352.0127348351773</v>
      </c>
      <c r="P29">
        <f t="shared" si="5"/>
        <v>-243.67929798755742</v>
      </c>
      <c r="T29">
        <f t="shared" si="16"/>
        <v>52</v>
      </c>
      <c r="U29">
        <f t="shared" si="6"/>
        <v>52.14633864952998</v>
      </c>
      <c r="V29">
        <f t="shared" si="7"/>
        <v>648.31073299836703</v>
      </c>
      <c r="X29">
        <f t="shared" si="17"/>
        <v>149</v>
      </c>
      <c r="Y29">
        <f t="shared" si="8"/>
        <v>-674.51965882850459</v>
      </c>
      <c r="Z29">
        <f t="shared" si="9"/>
        <v>490.87546830321082</v>
      </c>
      <c r="AB29">
        <f t="shared" si="18"/>
        <v>-97.8</v>
      </c>
      <c r="AC29">
        <f t="shared" si="10"/>
        <v>-618.0105305361044</v>
      </c>
      <c r="AD29">
        <f t="shared" si="11"/>
        <v>-939.04280014842107</v>
      </c>
    </row>
    <row r="30" spans="1:30" x14ac:dyDescent="0.3">
      <c r="A30">
        <f t="shared" si="12"/>
        <v>156</v>
      </c>
      <c r="B30">
        <f t="shared" si="0"/>
        <v>-1258.6902150106257</v>
      </c>
      <c r="C30">
        <f t="shared" si="1"/>
        <v>625.05174380488654</v>
      </c>
      <c r="G30">
        <f t="shared" si="13"/>
        <v>-90</v>
      </c>
      <c r="H30">
        <f t="shared" si="2"/>
        <v>461.00489032157861</v>
      </c>
      <c r="I30">
        <f t="shared" si="3"/>
        <v>-1446.5455371962516</v>
      </c>
      <c r="K30">
        <v>190</v>
      </c>
      <c r="L30">
        <f t="shared" si="14"/>
        <v>-1375</v>
      </c>
      <c r="N30">
        <f t="shared" si="15"/>
        <v>-48</v>
      </c>
      <c r="O30">
        <f t="shared" si="4"/>
        <v>356.23111138372997</v>
      </c>
      <c r="P30">
        <f t="shared" si="5"/>
        <v>-239.94396527055434</v>
      </c>
      <c r="T30">
        <f>T29+1</f>
        <v>53</v>
      </c>
      <c r="U30">
        <f t="shared" si="6"/>
        <v>39.799048876118377</v>
      </c>
      <c r="V30">
        <f t="shared" si="7"/>
        <v>657.79425760687877</v>
      </c>
      <c r="X30">
        <f t="shared" si="17"/>
        <v>150</v>
      </c>
      <c r="Y30">
        <f t="shared" si="8"/>
        <v>-682.95834482655448</v>
      </c>
      <c r="Z30">
        <f t="shared" si="9"/>
        <v>476.59265907096994</v>
      </c>
      <c r="AB30">
        <f t="shared" si="18"/>
        <v>-98.8</v>
      </c>
      <c r="AC30">
        <f t="shared" si="10"/>
        <v>-633.41767729295361</v>
      </c>
      <c r="AD30">
        <f t="shared" si="11"/>
        <v>-936.80882458456244</v>
      </c>
    </row>
    <row r="31" spans="1:30" x14ac:dyDescent="0.3">
      <c r="A31">
        <f t="shared" si="12"/>
        <v>155</v>
      </c>
      <c r="B31">
        <f t="shared" si="0"/>
        <v>-1247.5742762333741</v>
      </c>
      <c r="C31">
        <f t="shared" si="1"/>
        <v>649.35477817247772</v>
      </c>
      <c r="G31">
        <f t="shared" si="13"/>
        <v>-91</v>
      </c>
      <c r="H31">
        <f t="shared" si="2"/>
        <v>445.43711615071311</v>
      </c>
      <c r="I31">
        <f t="shared" si="3"/>
        <v>-1446.4221460623235</v>
      </c>
      <c r="K31">
        <v>190</v>
      </c>
      <c r="L31">
        <f t="shared" si="14"/>
        <v>-1374</v>
      </c>
      <c r="N31">
        <f t="shared" si="15"/>
        <v>-47</v>
      </c>
      <c r="O31">
        <f t="shared" si="4"/>
        <v>360.38368860505864</v>
      </c>
      <c r="P31">
        <f t="shared" si="5"/>
        <v>-236.1356173829534</v>
      </c>
      <c r="T31">
        <f t="shared" si="16"/>
        <v>54</v>
      </c>
      <c r="U31">
        <f t="shared" si="6"/>
        <v>27.288211320799519</v>
      </c>
      <c r="V31">
        <f t="shared" si="7"/>
        <v>667.0609586063315</v>
      </c>
      <c r="X31">
        <f t="shared" si="17"/>
        <v>151</v>
      </c>
      <c r="Y31">
        <f t="shared" si="8"/>
        <v>-691.14660383897592</v>
      </c>
      <c r="Z31">
        <f t="shared" si="9"/>
        <v>462.16482225169023</v>
      </c>
      <c r="AB31">
        <f t="shared" si="18"/>
        <v>-99.8</v>
      </c>
      <c r="AC31">
        <f t="shared" si="10"/>
        <v>-648.78351135916125</v>
      </c>
      <c r="AD31">
        <f t="shared" si="11"/>
        <v>-934.30643343672546</v>
      </c>
    </row>
    <row r="32" spans="1:30" x14ac:dyDescent="0.3">
      <c r="A32">
        <f t="shared" si="12"/>
        <v>154</v>
      </c>
      <c r="B32">
        <f t="shared" si="0"/>
        <v>-1236.0360973202551</v>
      </c>
      <c r="C32">
        <f t="shared" si="1"/>
        <v>673.46021328037011</v>
      </c>
      <c r="G32">
        <f t="shared" si="13"/>
        <v>-92</v>
      </c>
      <c r="H32">
        <f t="shared" si="2"/>
        <v>429.87386300450055</v>
      </c>
      <c r="I32">
        <f t="shared" si="3"/>
        <v>-1446.027216304132</v>
      </c>
      <c r="K32">
        <v>190</v>
      </c>
      <c r="L32">
        <f t="shared" si="14"/>
        <v>-1373</v>
      </c>
      <c r="N32">
        <f t="shared" si="15"/>
        <v>-46</v>
      </c>
      <c r="O32">
        <f t="shared" si="4"/>
        <v>364.46920286607354</v>
      </c>
      <c r="P32">
        <f t="shared" si="5"/>
        <v>-232.25541320853969</v>
      </c>
      <c r="T32">
        <f t="shared" si="16"/>
        <v>55</v>
      </c>
      <c r="U32">
        <f t="shared" si="6"/>
        <v>14.617633043014507</v>
      </c>
      <c r="V32">
        <f t="shared" si="7"/>
        <v>676.10801613103877</v>
      </c>
      <c r="X32">
        <f t="shared" si="17"/>
        <v>152</v>
      </c>
      <c r="Y32">
        <f t="shared" si="8"/>
        <v>-699.08194417097673</v>
      </c>
      <c r="Z32">
        <f t="shared" si="9"/>
        <v>447.59634824946238</v>
      </c>
      <c r="AB32">
        <f t="shared" si="18"/>
        <v>-100.8</v>
      </c>
      <c r="AC32">
        <f t="shared" si="10"/>
        <v>-664.1033568972066</v>
      </c>
      <c r="AD32">
        <f t="shared" si="11"/>
        <v>-931.53638818485092</v>
      </c>
    </row>
    <row r="33" spans="1:30" x14ac:dyDescent="0.3">
      <c r="A33">
        <f t="shared" si="12"/>
        <v>153</v>
      </c>
      <c r="B33">
        <f t="shared" si="0"/>
        <v>-1224.0791893497856</v>
      </c>
      <c r="C33">
        <f t="shared" si="1"/>
        <v>697.36071382236048</v>
      </c>
      <c r="G33">
        <f t="shared" si="13"/>
        <v>-93</v>
      </c>
      <c r="H33">
        <f t="shared" si="2"/>
        <v>414.31986679527012</v>
      </c>
      <c r="I33">
        <f t="shared" si="3"/>
        <v>-1445.3608680991683</v>
      </c>
      <c r="K33">
        <v>190</v>
      </c>
      <c r="L33">
        <f t="shared" si="14"/>
        <v>-1372</v>
      </c>
      <c r="N33">
        <f t="shared" si="15"/>
        <v>-45</v>
      </c>
      <c r="O33">
        <f t="shared" si="4"/>
        <v>368.48641094100549</v>
      </c>
      <c r="P33">
        <f t="shared" si="5"/>
        <v>-228.30453349703322</v>
      </c>
      <c r="T33">
        <f t="shared" si="16"/>
        <v>56</v>
      </c>
      <c r="U33">
        <f t="shared" si="6"/>
        <v>1.791169711454927</v>
      </c>
      <c r="V33">
        <f t="shared" si="7"/>
        <v>684.93267715302682</v>
      </c>
      <c r="X33">
        <f t="shared" si="17"/>
        <v>153</v>
      </c>
      <c r="Y33">
        <f t="shared" si="8"/>
        <v>-706.7619510911527</v>
      </c>
      <c r="Z33">
        <f t="shared" si="9"/>
        <v>432.89167026440259</v>
      </c>
      <c r="AB33">
        <f t="shared" si="18"/>
        <v>-101.8</v>
      </c>
      <c r="AC33">
        <f t="shared" si="10"/>
        <v>-679.37255206392047</v>
      </c>
      <c r="AD33">
        <f t="shared" si="11"/>
        <v>-928.49953175627184</v>
      </c>
    </row>
    <row r="34" spans="1:30" x14ac:dyDescent="0.3">
      <c r="A34">
        <f t="shared" si="12"/>
        <v>152</v>
      </c>
      <c r="B34">
        <f t="shared" si="0"/>
        <v>-1211.7071908201224</v>
      </c>
      <c r="C34">
        <f t="shared" si="1"/>
        <v>721.04900685402345</v>
      </c>
      <c r="G34">
        <f t="shared" si="13"/>
        <v>-94</v>
      </c>
      <c r="H34">
        <f t="shared" si="2"/>
        <v>398.77986061845769</v>
      </c>
      <c r="I34">
        <f t="shared" si="3"/>
        <v>-1444.423304217808</v>
      </c>
      <c r="K34">
        <v>190</v>
      </c>
      <c r="L34">
        <f t="shared" si="14"/>
        <v>-1371</v>
      </c>
      <c r="N34">
        <f t="shared" si="15"/>
        <v>-44</v>
      </c>
      <c r="O34">
        <f t="shared" si="4"/>
        <v>372.43409038972118</v>
      </c>
      <c r="P34">
        <f t="shared" si="5"/>
        <v>-224.28418050478481</v>
      </c>
      <c r="T34">
        <f t="shared" si="16"/>
        <v>57</v>
      </c>
      <c r="U34">
        <f t="shared" si="6"/>
        <v>-11.187275569222322</v>
      </c>
      <c r="V34">
        <f t="shared" si="7"/>
        <v>693.53225631978307</v>
      </c>
      <c r="X34">
        <f t="shared" si="17"/>
        <v>154</v>
      </c>
      <c r="Y34">
        <f t="shared" si="8"/>
        <v>-714.18428756629419</v>
      </c>
      <c r="Z34">
        <f t="shared" si="9"/>
        <v>418.05526294362403</v>
      </c>
      <c r="AB34">
        <f t="shared" si="18"/>
        <v>-102.8</v>
      </c>
      <c r="AC34">
        <f t="shared" si="10"/>
        <v>-694.5864504290887</v>
      </c>
      <c r="AD34">
        <f t="shared" si="11"/>
        <v>-925.19678826920835</v>
      </c>
    </row>
    <row r="35" spans="1:30" x14ac:dyDescent="0.3">
      <c r="A35">
        <f t="shared" si="12"/>
        <v>151</v>
      </c>
      <c r="B35">
        <f t="shared" si="0"/>
        <v>-1198.9238665418625</v>
      </c>
      <c r="C35">
        <f t="shared" si="1"/>
        <v>744.51788400587736</v>
      </c>
      <c r="G35">
        <f t="shared" si="13"/>
        <v>-95</v>
      </c>
      <c r="H35">
        <f t="shared" si="2"/>
        <v>383.25857331231816</v>
      </c>
      <c r="I35">
        <f t="shared" si="3"/>
        <v>-1443.2148099616065</v>
      </c>
      <c r="K35">
        <v>190</v>
      </c>
      <c r="L35">
        <f t="shared" si="14"/>
        <v>-1370</v>
      </c>
      <c r="N35">
        <f t="shared" si="15"/>
        <v>-43</v>
      </c>
      <c r="O35">
        <f t="shared" si="4"/>
        <v>376.31103992971248</v>
      </c>
      <c r="P35">
        <f t="shared" si="5"/>
        <v>-220.19557762892927</v>
      </c>
      <c r="T35">
        <f t="shared" si="16"/>
        <v>58</v>
      </c>
      <c r="U35">
        <f t="shared" si="6"/>
        <v>-24.313753446112059</v>
      </c>
      <c r="V35">
        <f t="shared" si="7"/>
        <v>701.90413677141169</v>
      </c>
      <c r="X35">
        <f t="shared" si="17"/>
        <v>155</v>
      </c>
      <c r="Y35">
        <f t="shared" si="8"/>
        <v>-721.34669497254492</v>
      </c>
      <c r="Z35">
        <f t="shared" si="9"/>
        <v>403.09164101959942</v>
      </c>
      <c r="AB35">
        <f t="shared" si="18"/>
        <v>-103.8</v>
      </c>
      <c r="AC35">
        <f t="shared" si="10"/>
        <v>-709.74042238936431</v>
      </c>
      <c r="AD35">
        <f t="shared" si="11"/>
        <v>-921.62916275155908</v>
      </c>
    </row>
    <row r="36" spans="1:30" x14ac:dyDescent="0.3">
      <c r="A36">
        <f t="shared" si="12"/>
        <v>150</v>
      </c>
      <c r="B36">
        <f t="shared" si="0"/>
        <v>-1185.7331064924094</v>
      </c>
      <c r="C36">
        <f t="shared" si="1"/>
        <v>767.76020367689375</v>
      </c>
      <c r="G36">
        <f t="shared" si="13"/>
        <v>-96</v>
      </c>
      <c r="H36">
        <f t="shared" si="2"/>
        <v>367.76072801893713</v>
      </c>
      <c r="I36">
        <f t="shared" si="3"/>
        <v>-1441.7357530764846</v>
      </c>
      <c r="K36">
        <v>190</v>
      </c>
      <c r="L36">
        <f t="shared" si="14"/>
        <v>-1369</v>
      </c>
      <c r="N36">
        <f t="shared" si="15"/>
        <v>-42</v>
      </c>
      <c r="O36">
        <f t="shared" si="4"/>
        <v>380.11607980164786</v>
      </c>
      <c r="P36">
        <f t="shared" si="5"/>
        <v>-216.03996903510395</v>
      </c>
      <c r="T36">
        <f t="shared" si="16"/>
        <v>59</v>
      </c>
      <c r="U36">
        <f t="shared" si="6"/>
        <v>-37.584269519853422</v>
      </c>
      <c r="V36">
        <f t="shared" si="7"/>
        <v>710.04577093694684</v>
      </c>
      <c r="X36">
        <f t="shared" si="17"/>
        <v>156</v>
      </c>
      <c r="Y36">
        <f t="shared" si="8"/>
        <v>-728.24699378270566</v>
      </c>
      <c r="Z36">
        <f t="shared" si="9"/>
        <v>388.00535793632315</v>
      </c>
      <c r="AB36">
        <f t="shared" si="18"/>
        <v>-104.8</v>
      </c>
      <c r="AC36">
        <f t="shared" si="10"/>
        <v>-724.82985657706149</v>
      </c>
      <c r="AD36">
        <f t="shared" si="11"/>
        <v>-917.79774083506936</v>
      </c>
    </row>
    <row r="37" spans="1:30" x14ac:dyDescent="0.3">
      <c r="A37">
        <f t="shared" si="12"/>
        <v>149</v>
      </c>
      <c r="B37">
        <f t="shared" si="0"/>
        <v>-1172.1389246322492</v>
      </c>
      <c r="C37">
        <f t="shared" si="1"/>
        <v>790.76889320769601</v>
      </c>
      <c r="G37">
        <f t="shared" si="13"/>
        <v>-97</v>
      </c>
      <c r="H37">
        <f t="shared" si="2"/>
        <v>352.29104074697398</v>
      </c>
      <c r="I37">
        <f t="shared" si="3"/>
        <v>-1439.9865836408205</v>
      </c>
      <c r="K37">
        <v>190</v>
      </c>
      <c r="L37">
        <f t="shared" si="14"/>
        <v>-1368</v>
      </c>
      <c r="N37">
        <f t="shared" si="15"/>
        <v>-41</v>
      </c>
      <c r="O37">
        <f t="shared" si="4"/>
        <v>383.84805212837432</v>
      </c>
      <c r="P37">
        <f t="shared" si="5"/>
        <v>-211.81861927884819</v>
      </c>
      <c r="T37">
        <f t="shared" si="16"/>
        <v>60</v>
      </c>
      <c r="U37">
        <f t="shared" si="6"/>
        <v>-50.99478556012906</v>
      </c>
      <c r="V37">
        <f t="shared" si="7"/>
        <v>717.95468130958011</v>
      </c>
      <c r="X37">
        <f t="shared" si="17"/>
        <v>157</v>
      </c>
      <c r="Y37">
        <f t="shared" si="8"/>
        <v>-734.88308422946534</v>
      </c>
      <c r="Z37">
        <f t="shared" si="9"/>
        <v>372.80100446369266</v>
      </c>
      <c r="AB37">
        <f t="shared" si="18"/>
        <v>-105.8</v>
      </c>
      <c r="AC37">
        <f t="shared" si="10"/>
        <v>-739.85016126339769</v>
      </c>
      <c r="AD37">
        <f t="shared" si="11"/>
        <v>-913.70368842497282</v>
      </c>
    </row>
    <row r="38" spans="1:30" x14ac:dyDescent="0.3">
      <c r="A38">
        <f t="shared" si="12"/>
        <v>148</v>
      </c>
      <c r="B38">
        <f t="shared" si="0"/>
        <v>-1158.1454576834974</v>
      </c>
      <c r="C38">
        <f t="shared" si="1"/>
        <v>813.53695103277448</v>
      </c>
      <c r="G38">
        <f t="shared" si="13"/>
        <v>-98</v>
      </c>
      <c r="H38">
        <f t="shared" si="2"/>
        <v>336.85421893657599</v>
      </c>
      <c r="I38">
        <f t="shared" si="3"/>
        <v>-1437.9678339284917</v>
      </c>
      <c r="K38">
        <v>190</v>
      </c>
      <c r="L38">
        <f t="shared" si="14"/>
        <v>-1367</v>
      </c>
      <c r="N38">
        <f t="shared" si="15"/>
        <v>-40</v>
      </c>
      <c r="O38">
        <f t="shared" si="4"/>
        <v>387.50582126726056</v>
      </c>
      <c r="P38">
        <f t="shared" si="5"/>
        <v>-207.53281292079788</v>
      </c>
      <c r="T38">
        <f t="shared" si="16"/>
        <v>61</v>
      </c>
      <c r="U38">
        <f t="shared" si="6"/>
        <v>-64.541220734502303</v>
      </c>
      <c r="V38">
        <f t="shared" si="7"/>
        <v>725.62846120056906</v>
      </c>
      <c r="X38">
        <f t="shared" si="17"/>
        <v>158</v>
      </c>
      <c r="Y38">
        <f t="shared" si="8"/>
        <v>-741.25294694436195</v>
      </c>
      <c r="Z38">
        <f t="shared" si="9"/>
        <v>357.48320730053558</v>
      </c>
      <c r="AB38">
        <f t="shared" si="18"/>
        <v>-106.8</v>
      </c>
      <c r="AC38">
        <f t="shared" si="10"/>
        <v>-754.79676575576309</v>
      </c>
      <c r="AD38">
        <f t="shared" si="11"/>
        <v>-909.34825134520497</v>
      </c>
    </row>
    <row r="39" spans="1:30" x14ac:dyDescent="0.3">
      <c r="A39">
        <f t="shared" si="12"/>
        <v>147</v>
      </c>
      <c r="B39">
        <f t="shared" si="0"/>
        <v>-1143.7569638710909</v>
      </c>
      <c r="C39">
        <f t="shared" si="1"/>
        <v>836.05744881107194</v>
      </c>
      <c r="G39">
        <f t="shared" si="13"/>
        <v>-99</v>
      </c>
      <c r="H39">
        <f t="shared" si="2"/>
        <v>321.45496002690072</v>
      </c>
      <c r="I39">
        <f t="shared" si="3"/>
        <v>-1435.680118246903</v>
      </c>
      <c r="K39">
        <v>190</v>
      </c>
      <c r="L39">
        <f t="shared" si="14"/>
        <v>-1366</v>
      </c>
      <c r="N39">
        <f t="shared" si="15"/>
        <v>-39</v>
      </c>
      <c r="O39">
        <f t="shared" si="4"/>
        <v>391.08827415577377</v>
      </c>
      <c r="P39">
        <f t="shared" si="5"/>
        <v>-203.18385413579244</v>
      </c>
      <c r="T39">
        <f t="shared" si="16"/>
        <v>62</v>
      </c>
      <c r="U39">
        <f t="shared" si="6"/>
        <v>-78.219452850217749</v>
      </c>
      <c r="V39">
        <f t="shared" si="7"/>
        <v>733.06477547159375</v>
      </c>
      <c r="X39">
        <f t="shared" si="17"/>
        <v>159</v>
      </c>
      <c r="Y39">
        <f t="shared" si="8"/>
        <v>-747.35464357227875</v>
      </c>
      <c r="Z39">
        <f t="shared" si="9"/>
        <v>342.05662766669792</v>
      </c>
      <c r="AB39">
        <f t="shared" si="18"/>
        <v>-107.8</v>
      </c>
      <c r="AC39">
        <f t="shared" si="10"/>
        <v>-769.66512178858261</v>
      </c>
      <c r="AD39">
        <f t="shared" si="11"/>
        <v>-904.73275495929852</v>
      </c>
    </row>
    <row r="40" spans="1:30" x14ac:dyDescent="0.3">
      <c r="A40">
        <f t="shared" si="12"/>
        <v>146</v>
      </c>
      <c r="B40">
        <f t="shared" si="0"/>
        <v>-1128.9778216270079</v>
      </c>
      <c r="C40">
        <f t="shared" si="1"/>
        <v>858.32353353428084</v>
      </c>
      <c r="G40">
        <f t="shared" si="13"/>
        <v>-100</v>
      </c>
      <c r="H40">
        <f t="shared" si="2"/>
        <v>306.09795002667965</v>
      </c>
      <c r="I40">
        <f t="shared" si="3"/>
        <v>-1433.1241327500525</v>
      </c>
      <c r="K40">
        <v>190</v>
      </c>
      <c r="L40">
        <f t="shared" si="14"/>
        <v>-1365</v>
      </c>
      <c r="N40">
        <f t="shared" si="15"/>
        <v>-38</v>
      </c>
      <c r="O40">
        <f t="shared" si="4"/>
        <v>394.59432065018609</v>
      </c>
      <c r="P40">
        <f t="shared" si="5"/>
        <v>-198.77306631601331</v>
      </c>
      <c r="T40">
        <f t="shared" si="16"/>
        <v>63</v>
      </c>
      <c r="U40">
        <f t="shared" si="6"/>
        <v>-92.025319608589712</v>
      </c>
      <c r="V40">
        <f t="shared" si="7"/>
        <v>740.26136124534264</v>
      </c>
      <c r="X40">
        <f t="shared" si="17"/>
        <v>160</v>
      </c>
      <c r="Y40">
        <f t="shared" si="8"/>
        <v>-753.18631736128748</v>
      </c>
      <c r="Z40">
        <f t="shared" si="9"/>
        <v>326.52595988463349</v>
      </c>
      <c r="AB40">
        <f t="shared" si="18"/>
        <v>-108.8</v>
      </c>
      <c r="AC40">
        <f t="shared" si="10"/>
        <v>-784.4507049073618</v>
      </c>
      <c r="AD40">
        <f t="shared" si="11"/>
        <v>-899.85860376707296</v>
      </c>
    </row>
    <row r="41" spans="1:30" x14ac:dyDescent="0.3">
      <c r="A41">
        <f t="shared" si="12"/>
        <v>145</v>
      </c>
      <c r="B41">
        <f t="shared" si="0"/>
        <v>-1113.8125282579051</v>
      </c>
      <c r="C41">
        <f t="shared" si="1"/>
        <v>880.32842961222138</v>
      </c>
      <c r="G41">
        <f t="shared" si="13"/>
        <v>-101</v>
      </c>
      <c r="H41">
        <f t="shared" si="2"/>
        <v>290.78786208826222</v>
      </c>
      <c r="I41">
        <f t="shared" si="3"/>
        <v>-1430.3006552266916</v>
      </c>
      <c r="K41">
        <v>190</v>
      </c>
      <c r="L41">
        <f t="shared" si="14"/>
        <v>-1364</v>
      </c>
      <c r="N41">
        <f t="shared" si="15"/>
        <v>-37</v>
      </c>
      <c r="O41">
        <f t="shared" si="4"/>
        <v>398.0228938573058</v>
      </c>
      <c r="P41">
        <f t="shared" si="5"/>
        <v>-194.30179166827435</v>
      </c>
      <c r="T41">
        <f t="shared" si="16"/>
        <v>64</v>
      </c>
      <c r="U41">
        <f t="shared" si="6"/>
        <v>-105.9546198715916</v>
      </c>
      <c r="V41">
        <f t="shared" si="7"/>
        <v>747.21602859410723</v>
      </c>
      <c r="X41">
        <f t="shared" si="17"/>
        <v>161</v>
      </c>
      <c r="Y41">
        <f t="shared" si="8"/>
        <v>-758.74619372765926</v>
      </c>
      <c r="Z41">
        <f t="shared" si="9"/>
        <v>310.89592995091573</v>
      </c>
      <c r="AB41">
        <f t="shared" si="18"/>
        <v>-109.8</v>
      </c>
      <c r="AC41">
        <f t="shared" si="10"/>
        <v>-799.14901584547977</v>
      </c>
      <c r="AD41">
        <f t="shared" si="11"/>
        <v>-894.72728097724553</v>
      </c>
    </row>
    <row r="42" spans="1:30" x14ac:dyDescent="0.3">
      <c r="A42">
        <f t="shared" si="12"/>
        <v>144</v>
      </c>
      <c r="B42">
        <f t="shared" si="0"/>
        <v>-1098.2656985765832</v>
      </c>
      <c r="C42">
        <f t="shared" si="1"/>
        <v>902.06544093466232</v>
      </c>
      <c r="G42">
        <f t="shared" si="13"/>
        <v>-102</v>
      </c>
      <c r="H42">
        <f t="shared" si="2"/>
        <v>275.52935508557084</v>
      </c>
      <c r="I42">
        <f t="shared" si="3"/>
        <v>-1427.2105448636426</v>
      </c>
      <c r="K42">
        <v>190</v>
      </c>
      <c r="L42">
        <f t="shared" si="14"/>
        <v>-1363</v>
      </c>
      <c r="N42">
        <f t="shared" si="15"/>
        <v>-36</v>
      </c>
      <c r="O42">
        <f t="shared" si="4"/>
        <v>401.37295045913442</v>
      </c>
      <c r="P42">
        <f t="shared" si="5"/>
        <v>-189.77139080558709</v>
      </c>
      <c r="T42">
        <f t="shared" si="16"/>
        <v>65</v>
      </c>
      <c r="U42">
        <f t="shared" si="6"/>
        <v>-120.00311494026801</v>
      </c>
      <c r="V42">
        <f t="shared" si="7"/>
        <v>753.92666120617969</v>
      </c>
      <c r="X42">
        <f t="shared" si="17"/>
        <v>162</v>
      </c>
      <c r="Y42">
        <f t="shared" si="8"/>
        <v>-764.03258079587272</v>
      </c>
      <c r="Z42">
        <f t="shared" si="9"/>
        <v>295.17129409811162</v>
      </c>
      <c r="AB42">
        <f t="shared" si="18"/>
        <v>-110.8</v>
      </c>
      <c r="AC42">
        <f t="shared" si="10"/>
        <v>-813.75558189332094</v>
      </c>
      <c r="AD42">
        <f t="shared" si="11"/>
        <v>-889.34034805608781</v>
      </c>
    </row>
    <row r="43" spans="1:30" x14ac:dyDescent="0.3">
      <c r="A43">
        <f t="shared" si="12"/>
        <v>143</v>
      </c>
      <c r="B43">
        <f t="shared" si="0"/>
        <v>-1082.3420634976965</v>
      </c>
      <c r="C43">
        <f t="shared" si="1"/>
        <v>923.52795290894858</v>
      </c>
      <c r="G43">
        <f>G42-1</f>
        <v>-103</v>
      </c>
      <c r="H43">
        <f t="shared" si="2"/>
        <v>260.32707219640201</v>
      </c>
      <c r="I43">
        <f t="shared" si="3"/>
        <v>-1423.8547419843471</v>
      </c>
      <c r="K43">
        <v>190</v>
      </c>
      <c r="L43">
        <f t="shared" si="14"/>
        <v>-1362</v>
      </c>
      <c r="N43">
        <f t="shared" si="15"/>
        <v>-35</v>
      </c>
      <c r="O43">
        <f t="shared" si="4"/>
        <v>404.64347103034885</v>
      </c>
      <c r="P43">
        <f t="shared" si="5"/>
        <v>-185.18324233312501</v>
      </c>
      <c r="T43">
        <f t="shared" si="16"/>
        <v>66</v>
      </c>
      <c r="U43">
        <f t="shared" si="6"/>
        <v>-134.16652984457369</v>
      </c>
      <c r="V43">
        <f t="shared" si="7"/>
        <v>760.39121702984835</v>
      </c>
      <c r="X43">
        <f t="shared" si="17"/>
        <v>163</v>
      </c>
      <c r="Y43">
        <f t="shared" si="8"/>
        <v>-769.04386991345234</v>
      </c>
      <c r="Z43">
        <f t="shared" si="9"/>
        <v>279.3568373474584</v>
      </c>
      <c r="AB43">
        <f t="shared" si="18"/>
        <v>-111.8</v>
      </c>
      <c r="AC43">
        <f t="shared" si="10"/>
        <v>-828.26595825932509</v>
      </c>
      <c r="AD43">
        <f t="shared" si="11"/>
        <v>-883.69944425227095</v>
      </c>
    </row>
    <row r="44" spans="1:30" x14ac:dyDescent="0.3">
      <c r="A44">
        <f t="shared" si="12"/>
        <v>142</v>
      </c>
      <c r="B44">
        <f t="shared" si="0"/>
        <v>-1066.0464685981299</v>
      </c>
      <c r="C44">
        <f t="shared" si="1"/>
        <v>944.70943447283298</v>
      </c>
      <c r="G44">
        <f>G43-1</f>
        <v>-104</v>
      </c>
      <c r="H44">
        <f t="shared" si="2"/>
        <v>245.18563948950208</v>
      </c>
      <c r="I44">
        <f t="shared" si="3"/>
        <v>-1420.2342677627266</v>
      </c>
      <c r="K44">
        <v>190</v>
      </c>
      <c r="L44">
        <f t="shared" si="14"/>
        <v>-1361</v>
      </c>
      <c r="N44">
        <f t="shared" si="15"/>
        <v>-34</v>
      </c>
      <c r="O44">
        <f t="shared" si="4"/>
        <v>407.83346034851382</v>
      </c>
      <c r="P44">
        <f t="shared" si="5"/>
        <v>-180.53874242871271</v>
      </c>
      <c r="T44">
        <f t="shared" si="16"/>
        <v>67</v>
      </c>
      <c r="U44">
        <f t="shared" si="6"/>
        <v>-148.44055464425099</v>
      </c>
      <c r="V44">
        <f t="shared" si="7"/>
        <v>766.60772889479586</v>
      </c>
      <c r="X44">
        <f t="shared" si="17"/>
        <v>164</v>
      </c>
      <c r="Y44">
        <f t="shared" si="8"/>
        <v>-773.77853614048433</v>
      </c>
      <c r="Z44">
        <f t="shared" si="9"/>
        <v>263.45737205277368</v>
      </c>
      <c r="AB44">
        <f t="shared" si="18"/>
        <v>-112.8</v>
      </c>
      <c r="AC44">
        <f t="shared" si="10"/>
        <v>-842.67572942254037</v>
      </c>
      <c r="AD44">
        <f t="shared" si="11"/>
        <v>-877.8062860980408</v>
      </c>
    </row>
    <row r="45" spans="1:30" x14ac:dyDescent="0.3">
      <c r="A45">
        <f t="shared" si="12"/>
        <v>141</v>
      </c>
      <c r="B45">
        <f t="shared" si="0"/>
        <v>-1049.383872642486</v>
      </c>
      <c r="C45">
        <f t="shared" si="1"/>
        <v>965.60344008188076</v>
      </c>
      <c r="G45">
        <f>G44-1</f>
        <v>-105</v>
      </c>
      <c r="H45">
        <f t="shared" si="2"/>
        <v>230.10966451685064</v>
      </c>
      <c r="I45">
        <f t="shared" si="3"/>
        <v>-1416.350223912435</v>
      </c>
      <c r="K45">
        <v>190</v>
      </c>
      <c r="L45">
        <f t="shared" si="14"/>
        <v>-1360</v>
      </c>
      <c r="N45">
        <f t="shared" si="15"/>
        <v>-33</v>
      </c>
      <c r="O45">
        <f t="shared" si="4"/>
        <v>410.94194769692888</v>
      </c>
      <c r="P45">
        <f t="shared" si="5"/>
        <v>-175.83930441796753</v>
      </c>
      <c r="T45">
        <f t="shared" si="16"/>
        <v>68</v>
      </c>
      <c r="U45">
        <f t="shared" si="6"/>
        <v>-162.82084574034906</v>
      </c>
      <c r="V45">
        <f t="shared" si="7"/>
        <v>772.57430511071129</v>
      </c>
      <c r="X45">
        <f t="shared" si="17"/>
        <v>165</v>
      </c>
      <c r="Y45">
        <f t="shared" si="8"/>
        <v>-778.23513871365526</v>
      </c>
      <c r="Z45">
        <f t="shared" si="9"/>
        <v>247.47773643605646</v>
      </c>
      <c r="AB45">
        <f t="shared" si="18"/>
        <v>-113.8</v>
      </c>
      <c r="AC45">
        <f t="shared" si="10"/>
        <v>-856.98051047627189</v>
      </c>
      <c r="AD45">
        <f t="shared" si="11"/>
        <v>-871.66266688687529</v>
      </c>
    </row>
    <row r="46" spans="1:30" x14ac:dyDescent="0.3">
      <c r="A46">
        <f t="shared" si="12"/>
        <v>140</v>
      </c>
      <c r="B46">
        <f t="shared" si="0"/>
        <v>-1032.359346074129</v>
      </c>
      <c r="C46">
        <f t="shared" si="1"/>
        <v>986.20361167085605</v>
      </c>
      <c r="G46">
        <f>G45-1</f>
        <v>-106</v>
      </c>
      <c r="H46">
        <f t="shared" si="2"/>
        <v>215.10373491157793</v>
      </c>
      <c r="I46">
        <f t="shared" si="3"/>
        <v>-1412.2037923516091</v>
      </c>
      <c r="K46">
        <v>190</v>
      </c>
      <c r="L46">
        <f t="shared" si="14"/>
        <v>-1359</v>
      </c>
      <c r="N46">
        <f t="shared" si="15"/>
        <v>-32</v>
      </c>
      <c r="O46">
        <f t="shared" si="4"/>
        <v>413.96798716001825</v>
      </c>
      <c r="P46">
        <f t="shared" si="5"/>
        <v>-171.08635834422353</v>
      </c>
      <c r="T46">
        <f t="shared" si="16"/>
        <v>69</v>
      </c>
      <c r="U46">
        <f t="shared" si="6"/>
        <v>-177.30302719698403</v>
      </c>
      <c r="V46">
        <f t="shared" si="7"/>
        <v>778.28913004293213</v>
      </c>
      <c r="X46">
        <f t="shared" si="17"/>
        <v>166</v>
      </c>
      <c r="Y46">
        <f t="shared" si="8"/>
        <v>-782.41232148467998</v>
      </c>
      <c r="Z46">
        <f t="shared" si="9"/>
        <v>231.42279311520599</v>
      </c>
      <c r="AB46">
        <f t="shared" si="18"/>
        <v>-114.8</v>
      </c>
      <c r="AC46">
        <f t="shared" si="10"/>
        <v>-871.17594846241218</v>
      </c>
      <c r="AD46">
        <f t="shared" si="11"/>
        <v>-865.27045612778352</v>
      </c>
    </row>
    <row r="47" spans="1:30" x14ac:dyDescent="0.3">
      <c r="A47">
        <f t="shared" si="12"/>
        <v>139</v>
      </c>
      <c r="B47">
        <f t="shared" si="0"/>
        <v>-1014.9780694722413</v>
      </c>
      <c r="C47">
        <f t="shared" si="1"/>
        <v>1006.5036805884886</v>
      </c>
      <c r="G47">
        <f>G46-1</f>
        <v>-107</v>
      </c>
      <c r="H47">
        <f t="shared" si="2"/>
        <v>200.17241699194511</v>
      </c>
      <c r="I47">
        <f t="shared" si="3"/>
        <v>-1407.7962348432093</v>
      </c>
      <c r="K47">
        <v>190</v>
      </c>
      <c r="L47">
        <f t="shared" si="14"/>
        <v>-1358</v>
      </c>
      <c r="N47">
        <f t="shared" si="15"/>
        <v>-31</v>
      </c>
      <c r="O47">
        <f t="shared" si="4"/>
        <v>416.9106579111741</v>
      </c>
      <c r="P47">
        <f t="shared" si="5"/>
        <v>-166.2813505333678</v>
      </c>
      <c r="T47">
        <f t="shared" si="16"/>
        <v>70</v>
      </c>
      <c r="U47">
        <f t="shared" si="6"/>
        <v>-191.88269207294212</v>
      </c>
      <c r="V47">
        <f t="shared" si="7"/>
        <v>783.75046466494518</v>
      </c>
      <c r="X47">
        <f t="shared" si="17"/>
        <v>167</v>
      </c>
      <c r="Y47">
        <f t="shared" si="8"/>
        <v>-786.30881333297668</v>
      </c>
      <c r="Z47">
        <f t="shared" si="9"/>
        <v>215.29742762432764</v>
      </c>
      <c r="AB47">
        <f t="shared" si="18"/>
        <v>-115.8</v>
      </c>
      <c r="AC47">
        <f t="shared" si="10"/>
        <v>-885.25772369605011</v>
      </c>
      <c r="AD47">
        <f t="shared" si="11"/>
        <v>-858.63159897641299</v>
      </c>
    </row>
    <row r="48" spans="1:30" x14ac:dyDescent="0.3">
      <c r="A48">
        <f t="shared" si="12"/>
        <v>138</v>
      </c>
      <c r="B48">
        <f t="shared" si="0"/>
        <v>-997.24533197537266</v>
      </c>
      <c r="C48">
        <f t="shared" si="1"/>
        <v>1026.4974695050273</v>
      </c>
      <c r="G48">
        <v>-107.6</v>
      </c>
      <c r="H48">
        <f t="shared" si="2"/>
        <v>191.25133097860243</v>
      </c>
      <c r="I48">
        <f xml:space="preserve"> $E$2 + $E$5 * SIN(G48*3.14/180)</f>
        <v>-1405.0269145389298</v>
      </c>
      <c r="K48">
        <v>190</v>
      </c>
      <c r="L48">
        <f t="shared" si="14"/>
        <v>-1357</v>
      </c>
      <c r="N48">
        <f t="shared" si="15"/>
        <v>-30</v>
      </c>
      <c r="O48">
        <f t="shared" si="4"/>
        <v>419.76906449296456</v>
      </c>
      <c r="P48">
        <f t="shared" si="5"/>
        <v>-161.42574315372207</v>
      </c>
      <c r="T48">
        <f t="shared" si="16"/>
        <v>71</v>
      </c>
      <c r="U48">
        <f t="shared" si="6"/>
        <v>-206.55540376271375</v>
      </c>
      <c r="V48">
        <f t="shared" si="7"/>
        <v>788.95664708757249</v>
      </c>
      <c r="X48">
        <f t="shared" si="17"/>
        <v>168</v>
      </c>
      <c r="Y48">
        <f t="shared" si="8"/>
        <v>-789.92342855247171</v>
      </c>
      <c r="Z48">
        <f t="shared" si="9"/>
        <v>199.10654692705666</v>
      </c>
      <c r="AB48">
        <f t="shared" si="18"/>
        <v>-116.8</v>
      </c>
      <c r="AC48">
        <f t="shared" si="10"/>
        <v>-899.22155107995559</v>
      </c>
      <c r="AD48">
        <f t="shared" si="11"/>
        <v>-851.74811564313609</v>
      </c>
    </row>
    <row r="49" spans="1:30" x14ac:dyDescent="0.3">
      <c r="A49">
        <f t="shared" si="12"/>
        <v>137</v>
      </c>
      <c r="B49">
        <f t="shared" si="0"/>
        <v>-979.16652967194705</v>
      </c>
      <c r="C49">
        <f t="shared" si="1"/>
        <v>1046.1788942920091</v>
      </c>
      <c r="K49">
        <v>190</v>
      </c>
      <c r="L49">
        <f t="shared" si="14"/>
        <v>-1356</v>
      </c>
      <c r="N49">
        <f t="shared" si="15"/>
        <v>-29</v>
      </c>
      <c r="O49">
        <f t="shared" si="4"/>
        <v>422.54233708962255</v>
      </c>
      <c r="P49">
        <f t="shared" si="5"/>
        <v>-156.5210137711039</v>
      </c>
      <c r="T49">
        <f t="shared" si="16"/>
        <v>72</v>
      </c>
      <c r="U49">
        <f t="shared" si="6"/>
        <v>-221.31669734655867</v>
      </c>
      <c r="V49">
        <f t="shared" si="7"/>
        <v>793.90609306468718</v>
      </c>
      <c r="X49">
        <f t="shared" si="17"/>
        <v>169</v>
      </c>
      <c r="Y49">
        <f t="shared" si="8"/>
        <v>-793.25506721240947</v>
      </c>
      <c r="Z49">
        <f t="shared" si="9"/>
        <v>182.85507792336782</v>
      </c>
      <c r="AB49">
        <f t="shared" si="18"/>
        <v>-117.8</v>
      </c>
      <c r="AC49">
        <f t="shared" si="10"/>
        <v>-913.0631814085375</v>
      </c>
      <c r="AD49">
        <f t="shared" si="11"/>
        <v>-844.62210077829923</v>
      </c>
    </row>
    <row r="50" spans="1:30" x14ac:dyDescent="0.3">
      <c r="A50">
        <f t="shared" si="12"/>
        <v>136</v>
      </c>
      <c r="B50">
        <f t="shared" si="0"/>
        <v>-960.74716395823066</v>
      </c>
      <c r="C50">
        <f t="shared" si="1"/>
        <v>1065.5419658736639</v>
      </c>
      <c r="K50">
        <v>190</v>
      </c>
      <c r="L50">
        <f t="shared" si="14"/>
        <v>-1355</v>
      </c>
      <c r="N50">
        <f t="shared" si="15"/>
        <v>-28</v>
      </c>
      <c r="O50">
        <f t="shared" si="4"/>
        <v>425.22963179173155</v>
      </c>
      <c r="P50">
        <f t="shared" si="5"/>
        <v>-151.56865489920153</v>
      </c>
      <c r="T50">
        <f t="shared" si="16"/>
        <v>73</v>
      </c>
      <c r="U50">
        <f t="shared" si="6"/>
        <v>-236.16208094918397</v>
      </c>
      <c r="V50">
        <f t="shared" si="7"/>
        <v>798.59729647529957</v>
      </c>
      <c r="X50">
        <f t="shared" si="17"/>
        <v>170</v>
      </c>
      <c r="Y50">
        <f t="shared" si="8"/>
        <v>-796.30271549206441</v>
      </c>
      <c r="Z50">
        <f t="shared" si="9"/>
        <v>166.54796595031149</v>
      </c>
      <c r="AB50">
        <f t="shared" si="18"/>
        <v>-118.8</v>
      </c>
      <c r="AC50">
        <f t="shared" si="10"/>
        <v>-926.7784026608831</v>
      </c>
      <c r="AD50">
        <f t="shared" si="11"/>
        <v>-837.25572283481756</v>
      </c>
    </row>
    <row r="51" spans="1:30" x14ac:dyDescent="0.3">
      <c r="A51">
        <f t="shared" si="12"/>
        <v>135</v>
      </c>
      <c r="B51">
        <f t="shared" si="0"/>
        <v>-941.99283986424803</v>
      </c>
      <c r="C51">
        <f t="shared" si="1"/>
        <v>1084.580792049398</v>
      </c>
      <c r="K51">
        <v>190</v>
      </c>
      <c r="L51">
        <f t="shared" si="14"/>
        <v>-1354</v>
      </c>
      <c r="N51">
        <f t="shared" si="15"/>
        <v>-27</v>
      </c>
      <c r="O51">
        <f t="shared" si="4"/>
        <v>427.83013085302764</v>
      </c>
      <c r="P51">
        <f t="shared" si="5"/>
        <v>-146.57017354540108</v>
      </c>
      <c r="T51">
        <f t="shared" si="16"/>
        <v>74</v>
      </c>
      <c r="U51">
        <f t="shared" si="6"/>
        <v>-251.08703710662641</v>
      </c>
      <c r="V51">
        <f t="shared" si="7"/>
        <v>803.02882978187222</v>
      </c>
      <c r="X51">
        <f t="shared" si="17"/>
        <v>171</v>
      </c>
      <c r="Y51">
        <f t="shared" si="8"/>
        <v>-799.06544598924529</v>
      </c>
      <c r="Z51">
        <f t="shared" si="9"/>
        <v>150.19017327714803</v>
      </c>
      <c r="AB51">
        <f t="shared" si="18"/>
        <v>-119.8</v>
      </c>
      <c r="AC51">
        <f t="shared" si="10"/>
        <v>-940.3630412824773</v>
      </c>
      <c r="AD51">
        <f t="shared" si="11"/>
        <v>-829.65122340831363</v>
      </c>
    </row>
    <row r="52" spans="1:30" x14ac:dyDescent="0.3">
      <c r="A52">
        <f t="shared" si="12"/>
        <v>134</v>
      </c>
      <c r="B52">
        <f t="shared" si="0"/>
        <v>-922.90926434817084</v>
      </c>
      <c r="C52">
        <f t="shared" si="1"/>
        <v>1103.2895792867939</v>
      </c>
      <c r="K52">
        <v>190</v>
      </c>
      <c r="L52">
        <f t="shared" si="14"/>
        <v>-1353</v>
      </c>
      <c r="N52">
        <f t="shared" si="15"/>
        <v>-26</v>
      </c>
      <c r="O52">
        <f t="shared" si="4"/>
        <v>430.34304293924089</v>
      </c>
      <c r="P52">
        <f t="shared" si="5"/>
        <v>-141.52709075220241</v>
      </c>
      <c r="T52">
        <f>T51+1</f>
        <v>75</v>
      </c>
      <c r="U52">
        <f t="shared" si="6"/>
        <v>-266.08702414092033</v>
      </c>
      <c r="V52">
        <f xml:space="preserve"> $R$2 + 892.5*SIN(T52*3.14/180)</f>
        <v>807.1993444647203</v>
      </c>
      <c r="X52">
        <f t="shared" si="17"/>
        <v>172</v>
      </c>
      <c r="Y52">
        <f t="shared" si="8"/>
        <v>-801.54241800250622</v>
      </c>
      <c r="Z52">
        <f t="shared" si="9"/>
        <v>133.78667759531888</v>
      </c>
      <c r="AB52">
        <f t="shared" si="18"/>
        <v>-120.8</v>
      </c>
      <c r="AC52">
        <f t="shared" si="10"/>
        <v>-953.81296345522037</v>
      </c>
      <c r="AD52">
        <f t="shared" si="11"/>
        <v>-821.81091655499813</v>
      </c>
    </row>
    <row r="53" spans="1:30" x14ac:dyDescent="0.3">
      <c r="A53">
        <f t="shared" si="12"/>
        <v>133</v>
      </c>
      <c r="B53">
        <f t="shared" si="0"/>
        <v>-903.50224455968282</v>
      </c>
      <c r="C53">
        <f t="shared" si="1"/>
        <v>1121.6626344845868</v>
      </c>
      <c r="K53">
        <v>190</v>
      </c>
      <c r="L53">
        <f t="shared" si="14"/>
        <v>-1352</v>
      </c>
      <c r="N53">
        <f t="shared" si="15"/>
        <v>-25</v>
      </c>
      <c r="O53">
        <f t="shared" si="4"/>
        <v>432.76760336889873</v>
      </c>
      <c r="P53">
        <f t="shared" si="5"/>
        <v>-136.44094113436478</v>
      </c>
      <c r="T53">
        <f>T52+1</f>
        <v>76</v>
      </c>
      <c r="U53">
        <f t="shared" si="6"/>
        <v>-281.15747754213544</v>
      </c>
      <c r="V53">
        <f xml:space="preserve"> $R$2 + 892.5*SIN(T53*3.14/180)</f>
        <v>811.10757143236765</v>
      </c>
      <c r="X53">
        <f t="shared" si="17"/>
        <v>173</v>
      </c>
      <c r="Y53">
        <f t="shared" si="8"/>
        <v>-803.73287778697204</v>
      </c>
      <c r="Z53">
        <f t="shared" si="9"/>
        <v>117.3424705037352</v>
      </c>
      <c r="AB53">
        <f t="shared" si="18"/>
        <v>-121.8</v>
      </c>
      <c r="AC53">
        <f t="shared" si="10"/>
        <v>-967.12407635535385</v>
      </c>
      <c r="AD53">
        <f t="shared" si="11"/>
        <v>-813.73718808749891</v>
      </c>
    </row>
    <row r="54" spans="1:30" x14ac:dyDescent="0.3">
      <c r="A54">
        <f t="shared" si="12"/>
        <v>132</v>
      </c>
      <c r="B54">
        <f t="shared" si="0"/>
        <v>-883.77768607285736</v>
      </c>
      <c r="C54">
        <f t="shared" si="1"/>
        <v>1139.6943667050855</v>
      </c>
      <c r="K54">
        <v>190</v>
      </c>
      <c r="L54">
        <f t="shared" si="14"/>
        <v>-1351</v>
      </c>
      <c r="N54">
        <f t="shared" si="15"/>
        <v>-24</v>
      </c>
      <c r="O54">
        <f t="shared" si="4"/>
        <v>435.10307434601964</v>
      </c>
      <c r="P54">
        <f t="shared" si="5"/>
        <v>-131.31327241192193</v>
      </c>
      <c r="T54">
        <f>T53+1</f>
        <v>77</v>
      </c>
      <c r="U54">
        <f t="shared" si="6"/>
        <v>-296.29381135736003</v>
      </c>
      <c r="V54">
        <f xml:space="preserve"> $R$2 + 892.5*SIN(T54*3.14/180)</f>
        <v>814.75232140773301</v>
      </c>
      <c r="X54">
        <f t="shared" si="17"/>
        <v>174</v>
      </c>
      <c r="Y54">
        <f t="shared" si="8"/>
        <v>-805.63615878370433</v>
      </c>
      <c r="Z54">
        <f t="shared" si="9"/>
        <v>100.86255598982632</v>
      </c>
      <c r="AB54">
        <f t="shared" si="18"/>
        <v>-122.8</v>
      </c>
      <c r="AC54">
        <f t="shared" si="10"/>
        <v>-980.29232939890755</v>
      </c>
      <c r="AD54">
        <f t="shared" si="11"/>
        <v>-805.43249484885791</v>
      </c>
    </row>
    <row r="55" spans="1:30" x14ac:dyDescent="0.3">
      <c r="A55">
        <f t="shared" si="12"/>
        <v>131</v>
      </c>
      <c r="B55">
        <f t="shared" si="0"/>
        <v>-863.74159108909009</v>
      </c>
      <c r="C55">
        <f t="shared" si="1"/>
        <v>1157.3792888754931</v>
      </c>
      <c r="K55">
        <v>190</v>
      </c>
      <c r="L55">
        <f t="shared" si="14"/>
        <v>-1350</v>
      </c>
      <c r="N55">
        <f t="shared" si="15"/>
        <v>-23</v>
      </c>
      <c r="O55">
        <f t="shared" si="4"/>
        <v>437.3487451846247</v>
      </c>
      <c r="P55">
        <f t="shared" si="5"/>
        <v>-126.14564493920955</v>
      </c>
      <c r="T55">
        <f>T54+1</f>
        <v>78</v>
      </c>
      <c r="U55">
        <f t="shared" si="6"/>
        <v>-311.49141958621209</v>
      </c>
      <c r="V55">
        <f xml:space="preserve"> $R$2 + 892.5*SIN(T55*3.14/180)</f>
        <v>818.13248529002681</v>
      </c>
      <c r="X55">
        <f t="shared" si="17"/>
        <v>175</v>
      </c>
      <c r="Y55">
        <f t="shared" si="8"/>
        <v>-807.25168182253469</v>
      </c>
      <c r="Z55">
        <f t="shared" si="9"/>
        <v>84.351948906824774</v>
      </c>
      <c r="AB55">
        <f t="shared" si="18"/>
        <v>-123.8</v>
      </c>
      <c r="AC55">
        <f t="shared" si="10"/>
        <v>-993.3137154742999</v>
      </c>
      <c r="AD55">
        <f t="shared" si="11"/>
        <v>-796.8993639649093</v>
      </c>
    </row>
    <row r="56" spans="1:30" x14ac:dyDescent="0.3">
      <c r="A56">
        <f t="shared" si="12"/>
        <v>130</v>
      </c>
      <c r="B56">
        <f t="shared" si="0"/>
        <v>-843.40005661061809</v>
      </c>
      <c r="C56">
        <f t="shared" si="1"/>
        <v>1174.7120194576344</v>
      </c>
      <c r="K56">
        <v>190</v>
      </c>
      <c r="L56">
        <f t="shared" si="14"/>
        <v>-1349</v>
      </c>
      <c r="N56">
        <f t="shared" si="15"/>
        <v>-22</v>
      </c>
      <c r="O56">
        <f t="shared" si="4"/>
        <v>439.50393252500038</v>
      </c>
      <c r="P56">
        <f t="shared" si="5"/>
        <v>-120.93963123004808</v>
      </c>
      <c r="X56">
        <f t="shared" si="17"/>
        <v>176</v>
      </c>
      <c r="Y56">
        <f t="shared" si="8"/>
        <v>-808.57895529830819</v>
      </c>
      <c r="Z56">
        <f t="shared" si="9"/>
        <v>67.815673447738632</v>
      </c>
      <c r="AB56">
        <f t="shared" si="18"/>
        <v>-124.8</v>
      </c>
      <c r="AC56">
        <f t="shared" si="10"/>
        <v>-1006.1842721617008</v>
      </c>
      <c r="AD56">
        <f t="shared" si="11"/>
        <v>-788.14039207527571</v>
      </c>
    </row>
    <row r="57" spans="1:30" x14ac:dyDescent="0.3">
      <c r="A57">
        <f t="shared" si="12"/>
        <v>129</v>
      </c>
      <c r="B57">
        <f t="shared" si="0"/>
        <v>-822.75927258520107</v>
      </c>
      <c r="C57">
        <f t="shared" si="1"/>
        <v>1191.6872840855585</v>
      </c>
      <c r="K57">
        <v>190</v>
      </c>
      <c r="L57">
        <f t="shared" si="14"/>
        <v>-1348</v>
      </c>
      <c r="N57">
        <f t="shared" si="15"/>
        <v>-21</v>
      </c>
      <c r="O57">
        <f t="shared" si="4"/>
        <v>441.56798054164523</v>
      </c>
      <c r="P57">
        <f t="shared" si="5"/>
        <v>-115.69681547922515</v>
      </c>
      <c r="X57">
        <f t="shared" si="17"/>
        <v>177</v>
      </c>
      <c r="Y57">
        <f t="shared" si="8"/>
        <v>-809.61757532047818</v>
      </c>
      <c r="Z57">
        <f t="shared" si="9"/>
        <v>51.258761616488208</v>
      </c>
      <c r="AB57">
        <f t="shared" si="18"/>
        <v>-125.8</v>
      </c>
      <c r="AC57">
        <f t="shared" si="10"/>
        <v>-1018.9000829388054</v>
      </c>
      <c r="AD57">
        <f t="shared" si="11"/>
        <v>-779.15824454320546</v>
      </c>
    </row>
    <row r="58" spans="1:30" x14ac:dyDescent="0.3">
      <c r="A58">
        <f t="shared" si="12"/>
        <v>128</v>
      </c>
      <c r="B58">
        <f t="shared" si="0"/>
        <v>-801.82552002251305</v>
      </c>
      <c r="C58">
        <f t="shared" si="1"/>
        <v>1208.2999171705353</v>
      </c>
      <c r="K58">
        <v>190</v>
      </c>
      <c r="L58">
        <f t="shared" si="14"/>
        <v>-1347</v>
      </c>
      <c r="N58">
        <f t="shared" si="15"/>
        <v>-20</v>
      </c>
      <c r="O58">
        <f t="shared" si="4"/>
        <v>443.54026114283846</v>
      </c>
      <c r="P58">
        <f t="shared" si="5"/>
        <v>-110.41879308042371</v>
      </c>
      <c r="X58">
        <f t="shared" si="17"/>
        <v>178</v>
      </c>
      <c r="Y58">
        <f t="shared" si="8"/>
        <v>-810.36722583601124</v>
      </c>
      <c r="Z58">
        <f t="shared" si="9"/>
        <v>34.686251696658871</v>
      </c>
      <c r="AB58">
        <f t="shared" si="18"/>
        <v>-126.8</v>
      </c>
      <c r="AC58">
        <f t="shared" si="10"/>
        <v>-1031.4572783726303</v>
      </c>
      <c r="AD58">
        <f t="shared" si="11"/>
        <v>-769.95565464450169</v>
      </c>
    </row>
    <row r="59" spans="1:30" x14ac:dyDescent="0.3">
      <c r="A59">
        <f t="shared" si="12"/>
        <v>127</v>
      </c>
      <c r="B59">
        <f t="shared" si="0"/>
        <v>-780.60516908282295</v>
      </c>
      <c r="C59">
        <f t="shared" si="1"/>
        <v>1224.5448634729505</v>
      </c>
      <c r="K59">
        <v>190</v>
      </c>
      <c r="L59">
        <f t="shared" si="14"/>
        <v>-1346</v>
      </c>
      <c r="N59">
        <f t="shared" si="15"/>
        <v>-19</v>
      </c>
      <c r="O59">
        <f t="shared" si="4"/>
        <v>445.42017416176861</v>
      </c>
      <c r="P59">
        <f t="shared" si="5"/>
        <v>-105.1071701407423</v>
      </c>
      <c r="X59">
        <f t="shared" si="17"/>
        <v>179</v>
      </c>
      <c r="Y59">
        <f t="shared" si="8"/>
        <v>-810.82767872556201</v>
      </c>
      <c r="Z59">
        <f t="shared" si="9"/>
        <v>18.10318671835131</v>
      </c>
      <c r="AB59">
        <f t="shared" si="18"/>
        <v>-127.8</v>
      </c>
      <c r="AC59">
        <f t="shared" si="10"/>
        <v>-1043.8520372969892</v>
      </c>
      <c r="AD59">
        <f t="shared" si="11"/>
        <v>-760.53542273578387</v>
      </c>
    </row>
    <row r="60" spans="1:30" x14ac:dyDescent="0.3">
      <c r="A60">
        <f t="shared" si="12"/>
        <v>126</v>
      </c>
      <c r="B60">
        <f t="shared" si="0"/>
        <v>-759.10467713855303</v>
      </c>
      <c r="C60">
        <f t="shared" si="1"/>
        <v>1240.4171796406154</v>
      </c>
      <c r="K60">
        <v>190</v>
      </c>
      <c r="L60">
        <f t="shared" si="14"/>
        <v>-1345</v>
      </c>
      <c r="N60">
        <f t="shared" si="15"/>
        <v>-18</v>
      </c>
      <c r="O60">
        <f t="shared" si="4"/>
        <v>447.20714753916485</v>
      </c>
      <c r="P60">
        <f t="shared" si="5"/>
        <v>-99.763562991955084</v>
      </c>
      <c r="X60">
        <f t="shared" si="17"/>
        <v>180</v>
      </c>
      <c r="Y60">
        <f t="shared" si="8"/>
        <v>-810.99879387289002</v>
      </c>
      <c r="Z60">
        <f t="shared" si="9"/>
        <v>1.5146129235789736</v>
      </c>
      <c r="AB60">
        <f t="shared" si="18"/>
        <v>-128.80000000000001</v>
      </c>
      <c r="AC60">
        <f t="shared" si="10"/>
        <v>-1056.0805879752752</v>
      </c>
      <c r="AD60">
        <f t="shared" si="11"/>
        <v>-750.90041540233574</v>
      </c>
    </row>
    <row r="61" spans="1:30" x14ac:dyDescent="0.3">
      <c r="A61">
        <f t="shared" si="12"/>
        <v>125</v>
      </c>
      <c r="B61">
        <f t="shared" si="0"/>
        <v>-737.33058680928991</v>
      </c>
      <c r="C61">
        <f t="shared" si="1"/>
        <v>1255.9120357130378</v>
      </c>
      <c r="K61">
        <v>190</v>
      </c>
      <c r="L61">
        <f t="shared" si="14"/>
        <v>-1344</v>
      </c>
      <c r="N61">
        <f t="shared" si="15"/>
        <v>-17</v>
      </c>
      <c r="O61">
        <f t="shared" si="4"/>
        <v>448.9006374973755</v>
      </c>
      <c r="P61">
        <f t="shared" si="5"/>
        <v>-94.389597698660722</v>
      </c>
      <c r="X61">
        <f t="shared" si="17"/>
        <v>181</v>
      </c>
      <c r="Y61">
        <f t="shared" si="8"/>
        <v>-810.88051920749797</v>
      </c>
      <c r="Z61">
        <f t="shared" si="9"/>
        <v>-15.074421769307561</v>
      </c>
      <c r="AB61">
        <f t="shared" si="18"/>
        <v>-129.80000000000001</v>
      </c>
      <c r="AC61">
        <f t="shared" si="10"/>
        <v>-1068.1392092482047</v>
      </c>
      <c r="AD61">
        <f t="shared" si="11"/>
        <v>-741.05356458580241</v>
      </c>
    </row>
    <row r="62" spans="1:30" x14ac:dyDescent="0.3">
      <c r="A62">
        <f t="shared" si="12"/>
        <v>124</v>
      </c>
      <c r="B62">
        <f t="shared" si="0"/>
        <v>-715.28952397086596</v>
      </c>
      <c r="C62">
        <f t="shared" si="1"/>
        <v>1271.0247165911799</v>
      </c>
      <c r="K62">
        <v>190</v>
      </c>
      <c r="L62">
        <f t="shared" si="14"/>
        <v>-1343</v>
      </c>
      <c r="N62">
        <f t="shared" si="15"/>
        <v>-16</v>
      </c>
      <c r="O62">
        <f t="shared" si="4"/>
        <v>450.50012870583959</v>
      </c>
      <c r="P62">
        <f t="shared" si="5"/>
        <v>-88.986909563469226</v>
      </c>
      <c r="X62">
        <f t="shared" si="17"/>
        <v>182</v>
      </c>
      <c r="Y62">
        <f t="shared" si="8"/>
        <v>-810.47289072047579</v>
      </c>
      <c r="Z62">
        <f t="shared" si="9"/>
        <v>-31.658869301704307</v>
      </c>
      <c r="AB62">
        <f t="shared" si="18"/>
        <v>-130.80000000000001</v>
      </c>
      <c r="AC62">
        <f t="shared" si="10"/>
        <v>-1080.0242316661686</v>
      </c>
      <c r="AD62">
        <f t="shared" si="11"/>
        <v>-730.99786669199671</v>
      </c>
    </row>
    <row r="63" spans="1:30" x14ac:dyDescent="0.3">
      <c r="A63">
        <f t="shared" si="12"/>
        <v>123</v>
      </c>
      <c r="B63">
        <f t="shared" si="0"/>
        <v>-692.98819573909054</v>
      </c>
      <c r="C63">
        <f t="shared" si="1"/>
        <v>1285.7506234722714</v>
      </c>
      <c r="K63">
        <v>190</v>
      </c>
      <c r="L63">
        <f t="shared" si="14"/>
        <v>-1342</v>
      </c>
      <c r="N63">
        <f t="shared" si="15"/>
        <v>-15</v>
      </c>
      <c r="O63">
        <f t="shared" si="4"/>
        <v>452.00513443790277</v>
      </c>
      <c r="P63">
        <f t="shared" si="5"/>
        <v>-83.557142629378049</v>
      </c>
      <c r="X63">
        <f t="shared" si="17"/>
        <v>183</v>
      </c>
      <c r="Y63">
        <f t="shared" si="8"/>
        <v>-809.77603245354919</v>
      </c>
      <c r="Z63">
        <f t="shared" si="9"/>
        <v>-48.233683010886153</v>
      </c>
      <c r="AB63">
        <f t="shared" si="18"/>
        <v>-131.80000000000001</v>
      </c>
      <c r="AC63">
        <f t="shared" si="10"/>
        <v>-1091.7320386058514</v>
      </c>
      <c r="AD63">
        <f t="shared" si="11"/>
        <v>-720.73638167908939</v>
      </c>
    </row>
    <row r="64" spans="1:30" x14ac:dyDescent="0.3">
      <c r="A64">
        <f t="shared" si="12"/>
        <v>122</v>
      </c>
      <c r="B64">
        <f t="shared" si="0"/>
        <v>-670.43338842877608</v>
      </c>
      <c r="C64">
        <f t="shared" si="1"/>
        <v>1300.0852752492249</v>
      </c>
      <c r="K64">
        <v>190</v>
      </c>
      <c r="L64">
        <f t="shared" si="14"/>
        <v>-1341</v>
      </c>
      <c r="N64">
        <f t="shared" si="15"/>
        <v>-14</v>
      </c>
      <c r="O64">
        <f t="shared" si="4"/>
        <v>453.41519671892848</v>
      </c>
      <c r="P64">
        <f t="shared" si="5"/>
        <v>-78.101949179488187</v>
      </c>
      <c r="X64">
        <f t="shared" si="17"/>
        <v>184</v>
      </c>
      <c r="Y64">
        <f t="shared" si="8"/>
        <v>-808.79015646133348</v>
      </c>
      <c r="Z64">
        <f t="shared" si="9"/>
        <v>-64.793819165707632</v>
      </c>
      <c r="AB64">
        <f t="shared" si="18"/>
        <v>-132.80000000000001</v>
      </c>
      <c r="AC64">
        <f t="shared" si="10"/>
        <v>-1103.2590673707703</v>
      </c>
      <c r="AD64">
        <f t="shared" si="11"/>
        <v>-710.27223212646254</v>
      </c>
    </row>
    <row r="65" spans="1:30" x14ac:dyDescent="0.3">
      <c r="A65">
        <f t="shared" si="12"/>
        <v>121</v>
      </c>
      <c r="B65">
        <f t="shared" si="0"/>
        <v>-647.63196548865108</v>
      </c>
      <c r="C65">
        <f t="shared" si="1"/>
        <v>1314.0243098742444</v>
      </c>
      <c r="K65">
        <v>190</v>
      </c>
      <c r="L65">
        <f t="shared" si="14"/>
        <v>-1340</v>
      </c>
      <c r="N65">
        <f t="shared" si="15"/>
        <v>-13</v>
      </c>
      <c r="O65">
        <f t="shared" si="4"/>
        <v>454.72988646566029</v>
      </c>
      <c r="P65">
        <f t="shared" si="5"/>
        <v>-72.622989234212895</v>
      </c>
      <c r="X65">
        <f t="shared" si="17"/>
        <v>185</v>
      </c>
      <c r="Y65">
        <f t="shared" si="8"/>
        <v>-807.5155627468049</v>
      </c>
      <c r="Z65">
        <f t="shared" si="9"/>
        <v>-81.334238501418284</v>
      </c>
      <c r="AB65">
        <f t="shared" si="18"/>
        <v>-133.80000000000001</v>
      </c>
      <c r="AC65">
        <f t="shared" si="10"/>
        <v>-1114.6018102754088</v>
      </c>
      <c r="AD65">
        <f t="shared" si="11"/>
        <v>-699.60860228450542</v>
      </c>
    </row>
    <row r="66" spans="1:30" x14ac:dyDescent="0.3">
      <c r="A66">
        <f t="shared" si="12"/>
        <v>120</v>
      </c>
      <c r="B66">
        <f t="shared" ref="B66:B129" si="19" xml:space="preserve"> 140 + 1532*COS(A66*3.14/180)</f>
        <v>-624.59086541280953</v>
      </c>
      <c r="C66">
        <f t="shared" ref="C66:C129" si="20" xml:space="preserve"> 0 + 1532*SIN(A66*3.14/180)</f>
        <v>1327.5634856861991</v>
      </c>
      <c r="K66">
        <v>190</v>
      </c>
      <c r="L66">
        <f t="shared" si="14"/>
        <v>-1339</v>
      </c>
      <c r="N66">
        <f t="shared" si="15"/>
        <v>-12</v>
      </c>
      <c r="O66">
        <f t="shared" ref="O66:O129" si="21">140 + 323*COS(N66*3.14/180)</f>
        <v>455.94880361679196</v>
      </c>
      <c r="P66">
        <f t="shared" ref="P66:P129" si="22">0 +323*SIN(N66*3.14/180)</f>
        <v>-67.121930046131951</v>
      </c>
      <c r="X66">
        <f t="shared" si="17"/>
        <v>186</v>
      </c>
      <c r="Y66">
        <f t="shared" ref="Y66:Y130" si="23">140+951*COS(X66*3.14/180)</f>
        <v>-805.95263917001</v>
      </c>
      <c r="Z66">
        <f t="shared" ref="Z66:Z99" si="24">0+951*SIN(X66*3.14/180)</f>
        <v>-97.849907753113158</v>
      </c>
      <c r="AB66">
        <f t="shared" si="18"/>
        <v>-134.80000000000001</v>
      </c>
      <c r="AC66">
        <f t="shared" ref="AC66:AC106" si="25" xml:space="preserve"> $R$1 + $E$5*COS(AB66*3.14/180)</f>
        <v>-1125.7568157126079</v>
      </c>
      <c r="AD66">
        <f t="shared" ref="AD66:AD95" si="26" xml:space="preserve"> $R$2 + $E$5*SIN(AB66*3.14/180)</f>
        <v>-688.74873710564384</v>
      </c>
    </row>
    <row r="67" spans="1:30" x14ac:dyDescent="0.3">
      <c r="A67">
        <f t="shared" ref="A67:A95" si="27">A66-1</f>
        <v>119</v>
      </c>
      <c r="B67">
        <f t="shared" si="19"/>
        <v>-601.31709962932007</v>
      </c>
      <c r="C67">
        <f t="shared" si="20"/>
        <v>1340.6986827013639</v>
      </c>
      <c r="K67">
        <v>190</v>
      </c>
      <c r="L67">
        <f t="shared" ref="L67:L130" si="28">L66+1</f>
        <v>-1338</v>
      </c>
      <c r="N67">
        <f t="shared" ref="N67:N130" si="29">N66+1</f>
        <v>-11</v>
      </c>
      <c r="O67">
        <f t="shared" si="21"/>
        <v>457.07157725470688</v>
      </c>
      <c r="P67">
        <f t="shared" si="22"/>
        <v>-61.60044559264518</v>
      </c>
      <c r="X67">
        <f t="shared" ref="X67:X99" si="30">X66+1</f>
        <v>187</v>
      </c>
      <c r="Y67">
        <f t="shared" si="23"/>
        <v>-804.10186133003913</v>
      </c>
      <c r="Z67">
        <f t="shared" si="24"/>
        <v>-114.33580118735945</v>
      </c>
      <c r="AB67">
        <f t="shared" ref="AB67:AB95" si="31">AB66-1</f>
        <v>-135.80000000000001</v>
      </c>
      <c r="AC67">
        <f t="shared" si="25"/>
        <v>-1136.7206892038944</v>
      </c>
      <c r="AD67">
        <f t="shared" si="26"/>
        <v>-677.69594125689741</v>
      </c>
    </row>
    <row r="68" spans="1:30" x14ac:dyDescent="0.3">
      <c r="A68">
        <f t="shared" si="27"/>
        <v>118</v>
      </c>
      <c r="B68">
        <f t="shared" si="19"/>
        <v>-577.8177503666393</v>
      </c>
      <c r="C68">
        <f t="shared" si="20"/>
        <v>1353.4259038671371</v>
      </c>
      <c r="K68">
        <v>190</v>
      </c>
      <c r="L68">
        <f t="shared" si="28"/>
        <v>-1337</v>
      </c>
      <c r="N68">
        <f t="shared" si="29"/>
        <v>-10</v>
      </c>
      <c r="O68">
        <f t="shared" si="21"/>
        <v>458.09786571834843</v>
      </c>
      <c r="P68">
        <f t="shared" si="22"/>
        <v>-56.060216066579578</v>
      </c>
      <c r="X68">
        <f t="shared" si="30"/>
        <v>188</v>
      </c>
      <c r="Y68">
        <f t="shared" si="23"/>
        <v>-801.96379242030116</v>
      </c>
      <c r="Z68">
        <f t="shared" si="24"/>
        <v>-130.78690213153575</v>
      </c>
      <c r="AB68">
        <f t="shared" si="31"/>
        <v>-136.80000000000001</v>
      </c>
      <c r="AC68">
        <f t="shared" si="25"/>
        <v>-1147.4900944324224</v>
      </c>
      <c r="AD68">
        <f t="shared" si="26"/>
        <v>-666.45357811426743</v>
      </c>
    </row>
    <row r="69" spans="1:30" x14ac:dyDescent="0.3">
      <c r="A69">
        <f t="shared" si="27"/>
        <v>117</v>
      </c>
      <c r="B69">
        <f t="shared" si="19"/>
        <v>-554.0999684984871</v>
      </c>
      <c r="C69">
        <f t="shared" si="20"/>
        <v>1365.7412762783438</v>
      </c>
      <c r="K69">
        <v>190</v>
      </c>
      <c r="L69">
        <f t="shared" si="28"/>
        <v>-1336</v>
      </c>
      <c r="N69">
        <f t="shared" si="29"/>
        <v>-9</v>
      </c>
      <c r="O69">
        <f t="shared" si="21"/>
        <v>459.02735670718761</v>
      </c>
      <c r="P69">
        <f t="shared" si="22"/>
        <v>-50.502927364905041</v>
      </c>
      <c r="X69">
        <f t="shared" si="30"/>
        <v>189</v>
      </c>
      <c r="Y69">
        <f t="shared" si="23"/>
        <v>-799.53908305714288</v>
      </c>
      <c r="Z69">
        <f t="shared" si="24"/>
        <v>-147.19820450040535</v>
      </c>
      <c r="AB69">
        <f t="shared" si="31"/>
        <v>-137.80000000000001</v>
      </c>
      <c r="AC69">
        <f t="shared" si="25"/>
        <v>-1158.0617542582181</v>
      </c>
      <c r="AD69">
        <f t="shared" si="26"/>
        <v>-655.02506873925904</v>
      </c>
    </row>
    <row r="70" spans="1:30" x14ac:dyDescent="0.3">
      <c r="A70">
        <f t="shared" si="27"/>
        <v>116</v>
      </c>
      <c r="B70">
        <f t="shared" si="19"/>
        <v>-530.17097136782729</v>
      </c>
      <c r="C70">
        <f t="shared" si="20"/>
        <v>1377.6410523557661</v>
      </c>
      <c r="K70">
        <v>190</v>
      </c>
      <c r="L70">
        <f t="shared" si="28"/>
        <v>-1335</v>
      </c>
      <c r="N70">
        <f t="shared" si="29"/>
        <v>-8</v>
      </c>
      <c r="O70">
        <f t="shared" si="21"/>
        <v>459.85976737625674</v>
      </c>
      <c r="P70">
        <f t="shared" si="22"/>
        <v>-44.930270575714395</v>
      </c>
      <c r="X70">
        <f t="shared" si="30"/>
        <v>190</v>
      </c>
      <c r="Y70">
        <f t="shared" si="23"/>
        <v>-796.82847108186672</v>
      </c>
      <c r="Z70">
        <f t="shared" si="24"/>
        <v>-163.56471431947662</v>
      </c>
      <c r="AB70">
        <f t="shared" si="31"/>
        <v>-138.80000000000001</v>
      </c>
      <c r="AC70">
        <f t="shared" si="25"/>
        <v>-1168.4324517154168</v>
      </c>
      <c r="AD70">
        <f t="shared" si="26"/>
        <v>-643.41389083784657</v>
      </c>
    </row>
    <row r="71" spans="1:30" x14ac:dyDescent="0.3">
      <c r="A71">
        <f t="shared" si="27"/>
        <v>115</v>
      </c>
      <c r="B71">
        <f t="shared" si="19"/>
        <v>-506.03804059062156</v>
      </c>
      <c r="C71">
        <f t="shared" si="20"/>
        <v>1389.1216109865366</v>
      </c>
      <c r="K71">
        <v>190</v>
      </c>
      <c r="L71">
        <f t="shared" si="28"/>
        <v>-1334</v>
      </c>
      <c r="N71">
        <f t="shared" si="29"/>
        <v>-7</v>
      </c>
      <c r="O71">
        <f t="shared" si="21"/>
        <v>460.59484442221924</v>
      </c>
      <c r="P71">
        <f t="shared" si="22"/>
        <v>-39.343941463623707</v>
      </c>
      <c r="X71">
        <f t="shared" si="30"/>
        <v>191</v>
      </c>
      <c r="Y71">
        <f t="shared" si="23"/>
        <v>-793.83278133620433</v>
      </c>
      <c r="Z71">
        <f t="shared" si="24"/>
        <v>-179.8814512446705</v>
      </c>
      <c r="AB71">
        <f t="shared" si="31"/>
        <v>-139.80000000000001</v>
      </c>
      <c r="AC71">
        <f t="shared" si="25"/>
        <v>-1178.599030991189</v>
      </c>
      <c r="AD71">
        <f t="shared" si="26"/>
        <v>-631.62357770220683</v>
      </c>
    </row>
    <row r="72" spans="1:30" x14ac:dyDescent="0.3">
      <c r="A72">
        <f t="shared" si="27"/>
        <v>114</v>
      </c>
      <c r="B72">
        <f t="shared" si="19"/>
        <v>-481.70851984003116</v>
      </c>
      <c r="C72">
        <f t="shared" si="20"/>
        <v>1400.1794586260426</v>
      </c>
      <c r="K72">
        <v>190</v>
      </c>
      <c r="L72">
        <f t="shared" si="28"/>
        <v>-1333</v>
      </c>
      <c r="N72">
        <f t="shared" si="29"/>
        <v>-6</v>
      </c>
      <c r="O72">
        <f t="shared" si="21"/>
        <v>461.23236416044989</v>
      </c>
      <c r="P72">
        <f t="shared" si="22"/>
        <v>-33.745639953749567</v>
      </c>
      <c r="X72">
        <f t="shared" si="30"/>
        <v>192</v>
      </c>
      <c r="Y72">
        <f t="shared" si="23"/>
        <v>-790.55292541131644</v>
      </c>
      <c r="Z72">
        <f t="shared" si="24"/>
        <v>-196.14345007784735</v>
      </c>
      <c r="AB72">
        <f t="shared" si="31"/>
        <v>-140.80000000000001</v>
      </c>
      <c r="AC72">
        <f t="shared" si="25"/>
        <v>-1188.5583983860563</v>
      </c>
      <c r="AD72">
        <f t="shared" si="26"/>
        <v>-619.65771713553386</v>
      </c>
    </row>
    <row r="73" spans="1:30" x14ac:dyDescent="0.3">
      <c r="A73">
        <f t="shared" si="27"/>
        <v>113</v>
      </c>
      <c r="B73">
        <f t="shared" si="19"/>
        <v>-457.18981261172632</v>
      </c>
      <c r="C73">
        <f t="shared" si="20"/>
        <v>1410.8112303610185</v>
      </c>
      <c r="K73">
        <v>190</v>
      </c>
      <c r="L73">
        <f t="shared" si="28"/>
        <v>-1332</v>
      </c>
      <c r="N73">
        <f t="shared" si="29"/>
        <v>-5</v>
      </c>
      <c r="O73">
        <f t="shared" si="21"/>
        <v>461.7721325931027</v>
      </c>
      <c r="P73">
        <f t="shared" si="22"/>
        <v>-28.137069614420277</v>
      </c>
      <c r="X73">
        <f t="shared" si="30"/>
        <v>193</v>
      </c>
      <c r="Y73">
        <f t="shared" si="23"/>
        <v>-786.98990137039516</v>
      </c>
      <c r="Z73">
        <f t="shared" si="24"/>
        <v>-212.34576227771774</v>
      </c>
      <c r="AB73">
        <f t="shared" si="31"/>
        <v>-141.80000000000001</v>
      </c>
      <c r="AC73">
        <f t="shared" si="25"/>
        <v>-1198.3075232553069</v>
      </c>
      <c r="AD73">
        <f t="shared" si="26"/>
        <v>-607.51995036026733</v>
      </c>
    </row>
    <row r="74" spans="1:30" x14ac:dyDescent="0.3">
      <c r="A74">
        <f t="shared" si="27"/>
        <v>112</v>
      </c>
      <c r="B74">
        <f t="shared" si="19"/>
        <v>-432.48937997099915</v>
      </c>
      <c r="C74">
        <f t="shared" si="20"/>
        <v>1421.0136909334904</v>
      </c>
      <c r="K74">
        <v>190</v>
      </c>
      <c r="L74">
        <f t="shared" si="28"/>
        <v>-1331</v>
      </c>
      <c r="N74">
        <f t="shared" si="29"/>
        <v>-4</v>
      </c>
      <c r="O74">
        <f t="shared" si="21"/>
        <v>462.21398546814424</v>
      </c>
      <c r="P74">
        <f t="shared" si="22"/>
        <v>-22.519937138778428</v>
      </c>
      <c r="X74">
        <f t="shared" si="30"/>
        <v>194</v>
      </c>
      <c r="Y74">
        <f t="shared" si="23"/>
        <v>-783.14479344495214</v>
      </c>
      <c r="Z74">
        <f t="shared" si="24"/>
        <v>-228.48345746569183</v>
      </c>
      <c r="AB74">
        <f t="shared" si="31"/>
        <v>-142.80000000000001</v>
      </c>
      <c r="AC74">
        <f t="shared" si="25"/>
        <v>-1207.8434389312247</v>
      </c>
      <c r="AD74">
        <f t="shared" si="26"/>
        <v>-595.21397091006588</v>
      </c>
    </row>
    <row r="75" spans="1:30" x14ac:dyDescent="0.3">
      <c r="A75">
        <f t="shared" si="27"/>
        <v>111</v>
      </c>
      <c r="B75">
        <f t="shared" si="19"/>
        <v>-407.61473828235137</v>
      </c>
      <c r="C75">
        <f t="shared" si="20"/>
        <v>1430.7837357252674</v>
      </c>
      <c r="K75">
        <v>190</v>
      </c>
      <c r="L75">
        <f t="shared" si="28"/>
        <v>-1330</v>
      </c>
      <c r="N75">
        <f t="shared" si="29"/>
        <v>-3</v>
      </c>
      <c r="O75">
        <f t="shared" si="21"/>
        <v>462.55778832933589</v>
      </c>
      <c r="P75">
        <f t="shared" si="22"/>
        <v>-16.895951825432633</v>
      </c>
      <c r="X75">
        <f t="shared" si="30"/>
        <v>195</v>
      </c>
      <c r="Y75">
        <f t="shared" si="23"/>
        <v>-779.01877170488615</v>
      </c>
      <c r="Z75">
        <f t="shared" si="24"/>
        <v>-244.5516249261949</v>
      </c>
      <c r="AB75">
        <f t="shared" si="31"/>
        <v>-143.80000000000001</v>
      </c>
      <c r="AC75">
        <f t="shared" si="25"/>
        <v>-1217.1632436258478</v>
      </c>
      <c r="AD75">
        <f t="shared" si="26"/>
        <v>-582.74352350585923</v>
      </c>
    </row>
    <row r="76" spans="1:30" x14ac:dyDescent="0.3">
      <c r="A76">
        <f t="shared" si="27"/>
        <v>110</v>
      </c>
      <c r="B76">
        <f t="shared" si="19"/>
        <v>-382.57345692225999</v>
      </c>
      <c r="C76">
        <f t="shared" si="20"/>
        <v>1440.1183917026819</v>
      </c>
      <c r="K76">
        <v>190</v>
      </c>
      <c r="L76">
        <f t="shared" si="28"/>
        <v>-1329</v>
      </c>
      <c r="N76">
        <f t="shared" si="29"/>
        <v>-2</v>
      </c>
      <c r="O76">
        <f t="shared" si="21"/>
        <v>462.80343655714893</v>
      </c>
      <c r="P76">
        <f t="shared" si="22"/>
        <v>-11.266825058316346</v>
      </c>
      <c r="X76">
        <f t="shared" si="30"/>
        <v>196</v>
      </c>
      <c r="Y76">
        <f t="shared" si="23"/>
        <v>-774.61309170242953</v>
      </c>
      <c r="Z76">
        <f t="shared" si="24"/>
        <v>-260.54537510100442</v>
      </c>
      <c r="AB76">
        <f t="shared" si="31"/>
        <v>-144.80000000000001</v>
      </c>
      <c r="AC76">
        <f t="shared" si="25"/>
        <v>-1226.2641013139864</v>
      </c>
      <c r="AD76">
        <f t="shared" si="26"/>
        <v>-570.1124029163293</v>
      </c>
    </row>
    <row r="77" spans="1:30" x14ac:dyDescent="0.3">
      <c r="A77">
        <f t="shared" si="27"/>
        <v>109</v>
      </c>
      <c r="B77">
        <f t="shared" si="19"/>
        <v>-357.37315597580744</v>
      </c>
      <c r="C77">
        <f t="shared" si="20"/>
        <v>1449.0148183212843</v>
      </c>
      <c r="K77">
        <v>190</v>
      </c>
      <c r="L77">
        <f t="shared" si="28"/>
        <v>-1328</v>
      </c>
      <c r="N77">
        <f t="shared" si="29"/>
        <v>-1</v>
      </c>
      <c r="O77">
        <f t="shared" si="21"/>
        <v>462.95085540060046</v>
      </c>
      <c r="P77">
        <f t="shared" si="22"/>
        <v>-5.6342697859121582</v>
      </c>
      <c r="X77">
        <f t="shared" si="30"/>
        <v>197</v>
      </c>
      <c r="Y77">
        <f t="shared" si="23"/>
        <v>-769.9290940900828</v>
      </c>
      <c r="Z77">
        <f t="shared" si="24"/>
        <v>-276.45984107714651</v>
      </c>
      <c r="AB77">
        <f t="shared" si="31"/>
        <v>-145.80000000000001</v>
      </c>
      <c r="AC77">
        <f t="shared" si="25"/>
        <v>-1235.1432425962271</v>
      </c>
      <c r="AD77">
        <f t="shared" si="26"/>
        <v>-557.32445280315528</v>
      </c>
    </row>
    <row r="78" spans="1:30" x14ac:dyDescent="0.3">
      <c r="A78">
        <f t="shared" si="27"/>
        <v>108</v>
      </c>
      <c r="B78">
        <f t="shared" si="19"/>
        <v>-332.02150391788462</v>
      </c>
      <c r="C78">
        <f t="shared" si="20"/>
        <v>1457.4703083902252</v>
      </c>
      <c r="K78">
        <v>190</v>
      </c>
      <c r="L78">
        <f t="shared" si="28"/>
        <v>-1327</v>
      </c>
      <c r="N78">
        <f t="shared" si="29"/>
        <v>0</v>
      </c>
      <c r="O78">
        <f t="shared" si="21"/>
        <v>463</v>
      </c>
      <c r="P78">
        <f t="shared" si="22"/>
        <v>0</v>
      </c>
      <c r="X78">
        <f t="shared" si="30"/>
        <v>198</v>
      </c>
      <c r="Y78">
        <f t="shared" si="23"/>
        <v>-764.96820421265227</v>
      </c>
      <c r="Z78">
        <f t="shared" si="24"/>
        <v>-292.29018006790324</v>
      </c>
      <c r="AB78">
        <f t="shared" si="31"/>
        <v>-146.80000000000001</v>
      </c>
      <c r="AC78">
        <f t="shared" si="25"/>
        <v>-1243.7979655416634</v>
      </c>
      <c r="AD78">
        <f t="shared" si="26"/>
        <v>-544.38356455138796</v>
      </c>
    </row>
    <row r="79" spans="1:30" x14ac:dyDescent="0.3">
      <c r="A79">
        <f t="shared" si="27"/>
        <v>107</v>
      </c>
      <c r="B79">
        <f t="shared" si="19"/>
        <v>-306.52621527966448</v>
      </c>
      <c r="C79">
        <f t="shared" si="20"/>
        <v>1465.4822888960546</v>
      </c>
      <c r="K79">
        <v>190</v>
      </c>
      <c r="L79">
        <f t="shared" si="28"/>
        <v>-1326</v>
      </c>
      <c r="N79">
        <f t="shared" si="29"/>
        <v>1</v>
      </c>
      <c r="O79">
        <f t="shared" si="21"/>
        <v>462.95085540060046</v>
      </c>
      <c r="P79">
        <f t="shared" si="22"/>
        <v>5.6342697859121582</v>
      </c>
      <c r="X79">
        <f t="shared" si="30"/>
        <v>199</v>
      </c>
      <c r="Y79">
        <f t="shared" si="23"/>
        <v>-759.7319316735169</v>
      </c>
      <c r="Z79">
        <f t="shared" si="24"/>
        <v>-308.03157488647469</v>
      </c>
      <c r="AB79">
        <f t="shared" si="31"/>
        <v>-147.80000000000001</v>
      </c>
      <c r="AC79">
        <f t="shared" si="25"/>
        <v>-1252.225636510097</v>
      </c>
      <c r="AD79">
        <f t="shared" si="26"/>
        <v>-531.29367608529219</v>
      </c>
    </row>
    <row r="80" spans="1:30" x14ac:dyDescent="0.3">
      <c r="A80">
        <f t="shared" si="27"/>
        <v>106</v>
      </c>
      <c r="B80">
        <f t="shared" si="19"/>
        <v>-280.89504830106478</v>
      </c>
      <c r="C80">
        <f t="shared" si="20"/>
        <v>1473.0483217856922</v>
      </c>
      <c r="K80">
        <v>190</v>
      </c>
      <c r="L80">
        <f t="shared" si="28"/>
        <v>-1325</v>
      </c>
      <c r="N80">
        <f t="shared" si="29"/>
        <v>2</v>
      </c>
      <c r="O80">
        <f t="shared" si="21"/>
        <v>462.80343655714893</v>
      </c>
      <c r="P80">
        <f t="shared" si="22"/>
        <v>11.266825058316346</v>
      </c>
      <c r="X80">
        <f t="shared" si="30"/>
        <v>200</v>
      </c>
      <c r="Y80">
        <f t="shared" si="23"/>
        <v>-754.22186987525413</v>
      </c>
      <c r="Z80">
        <f t="shared" si="24"/>
        <v>-323.6792354118565</v>
      </c>
      <c r="AB80">
        <f t="shared" si="31"/>
        <v>-148.80000000000001</v>
      </c>
      <c r="AC80">
        <f t="shared" si="25"/>
        <v>-1260.4236909534561</v>
      </c>
      <c r="AD80">
        <f t="shared" si="26"/>
        <v>-518.05877067003848</v>
      </c>
    </row>
    <row r="81" spans="1:30" x14ac:dyDescent="0.3">
      <c r="A81">
        <f t="shared" si="27"/>
        <v>105</v>
      </c>
      <c r="B81">
        <f t="shared" si="19"/>
        <v>-255.13580256990718</v>
      </c>
      <c r="C81">
        <f t="shared" si="20"/>
        <v>1480.1661047083314</v>
      </c>
      <c r="K81">
        <v>190</v>
      </c>
      <c r="L81">
        <f t="shared" si="28"/>
        <v>-1324</v>
      </c>
      <c r="N81">
        <f t="shared" si="29"/>
        <v>3</v>
      </c>
      <c r="O81">
        <f t="shared" si="21"/>
        <v>462.55778832933589</v>
      </c>
      <c r="P81">
        <f t="shared" si="22"/>
        <v>16.895951825432633</v>
      </c>
      <c r="X81">
        <f t="shared" si="30"/>
        <v>201</v>
      </c>
      <c r="Y81">
        <f t="shared" si="23"/>
        <v>-748.43969553476666</v>
      </c>
      <c r="Z81">
        <f t="shared" si="24"/>
        <v>-339.22840004647469</v>
      </c>
      <c r="AB81">
        <f t="shared" si="31"/>
        <v>-149.80000000000001</v>
      </c>
      <c r="AC81">
        <f t="shared" si="25"/>
        <v>-1268.3896341961899</v>
      </c>
      <c r="AD81">
        <f t="shared" si="26"/>
        <v>-504.68287569958687</v>
      </c>
    </row>
    <row r="82" spans="1:30" x14ac:dyDescent="0.3">
      <c r="A82">
        <f t="shared" si="27"/>
        <v>104</v>
      </c>
      <c r="B82">
        <f t="shared" si="19"/>
        <v>-229.25631664849817</v>
      </c>
      <c r="C82">
        <f t="shared" si="20"/>
        <v>1486.833471716044</v>
      </c>
      <c r="K82">
        <v>190</v>
      </c>
      <c r="L82">
        <f t="shared" si="28"/>
        <v>-1323</v>
      </c>
      <c r="N82">
        <f t="shared" si="29"/>
        <v>4</v>
      </c>
      <c r="O82">
        <f t="shared" si="21"/>
        <v>462.21398546814424</v>
      </c>
      <c r="P82">
        <f t="shared" si="22"/>
        <v>22.519937138778428</v>
      </c>
      <c r="X82">
        <f t="shared" si="30"/>
        <v>202</v>
      </c>
      <c r="Y82">
        <f t="shared" si="23"/>
        <v>-742.38716817305487</v>
      </c>
      <c r="Z82">
        <f t="shared" si="24"/>
        <v>-354.67433716514762</v>
      </c>
      <c r="AB82">
        <f t="shared" si="31"/>
        <v>-150.80000000000001</v>
      </c>
      <c r="AC82">
        <f t="shared" si="25"/>
        <v>-1276.1210421944002</v>
      </c>
      <c r="AD82">
        <f t="shared" si="26"/>
        <v>-491.17006147115103</v>
      </c>
    </row>
    <row r="83" spans="1:30" x14ac:dyDescent="0.3">
      <c r="A83">
        <f t="shared" si="27"/>
        <v>103</v>
      </c>
      <c r="B83">
        <f t="shared" si="19"/>
        <v>-203.26446568834342</v>
      </c>
      <c r="C83">
        <f t="shared" si="20"/>
        <v>1493.0483939228816</v>
      </c>
      <c r="K83">
        <v>190</v>
      </c>
      <c r="L83">
        <f t="shared" si="28"/>
        <v>-1322</v>
      </c>
      <c r="N83">
        <f t="shared" si="29"/>
        <v>5</v>
      </c>
      <c r="O83">
        <f t="shared" si="21"/>
        <v>461.7721325931027</v>
      </c>
      <c r="P83">
        <f t="shared" si="22"/>
        <v>28.137069614420277</v>
      </c>
      <c r="X83">
        <f t="shared" si="30"/>
        <v>203</v>
      </c>
      <c r="Y83">
        <f t="shared" si="23"/>
        <v>-736.06612957979416</v>
      </c>
      <c r="Z83">
        <f t="shared" si="24"/>
        <v>-370.01234655492141</v>
      </c>
      <c r="AB83">
        <f t="shared" si="31"/>
        <v>-151.80000000000001</v>
      </c>
      <c r="AC83">
        <f t="shared" si="25"/>
        <v>-1283.6155622734809</v>
      </c>
      <c r="AD83">
        <f t="shared" si="26"/>
        <v>-477.52443994660155</v>
      </c>
    </row>
    <row r="84" spans="1:30" x14ac:dyDescent="0.3">
      <c r="A84">
        <f t="shared" si="27"/>
        <v>102</v>
      </c>
      <c r="B84">
        <f t="shared" si="19"/>
        <v>-177.16815903373447</v>
      </c>
      <c r="C84">
        <f t="shared" si="20"/>
        <v>1498.8089801222675</v>
      </c>
      <c r="K84">
        <v>190</v>
      </c>
      <c r="L84">
        <f t="shared" si="28"/>
        <v>-1321</v>
      </c>
      <c r="N84">
        <f t="shared" si="29"/>
        <v>6</v>
      </c>
      <c r="O84">
        <f t="shared" si="21"/>
        <v>461.23236416044989</v>
      </c>
      <c r="P84">
        <f t="shared" si="22"/>
        <v>33.745639953749567</v>
      </c>
      <c r="X84">
        <f t="shared" si="30"/>
        <v>204</v>
      </c>
      <c r="Y84">
        <f t="shared" si="23"/>
        <v>-729.47850325287618</v>
      </c>
      <c r="Z84">
        <f t="shared" si="24"/>
        <v>-385.23776084534876</v>
      </c>
      <c r="AB84">
        <f t="shared" si="31"/>
        <v>-152.80000000000001</v>
      </c>
      <c r="AC84">
        <f t="shared" si="25"/>
        <v>-1290.8709138440393</v>
      </c>
      <c r="AD84">
        <f t="shared" si="26"/>
        <v>-463.75016350119068</v>
      </c>
    </row>
    <row r="85" spans="1:30" x14ac:dyDescent="0.3">
      <c r="A85">
        <f t="shared" si="27"/>
        <v>101</v>
      </c>
      <c r="B85">
        <f t="shared" si="19"/>
        <v>-150.97533781492712</v>
      </c>
      <c r="C85">
        <f t="shared" si="20"/>
        <v>1504.1134773624924</v>
      </c>
      <c r="K85">
        <v>190</v>
      </c>
      <c r="L85">
        <f t="shared" si="28"/>
        <v>-1320</v>
      </c>
      <c r="N85">
        <f t="shared" si="29"/>
        <v>7</v>
      </c>
      <c r="O85">
        <f t="shared" si="21"/>
        <v>460.59484442221924</v>
      </c>
      <c r="P85">
        <f t="shared" si="22"/>
        <v>39.343941463623707</v>
      </c>
      <c r="X85">
        <f t="shared" si="30"/>
        <v>205</v>
      </c>
      <c r="Y85">
        <f t="shared" si="23"/>
        <v>-722.62629381308591</v>
      </c>
      <c r="Z85">
        <f t="shared" si="24"/>
        <v>-400.34594692877766</v>
      </c>
      <c r="AB85">
        <f t="shared" si="31"/>
        <v>-153.80000000000001</v>
      </c>
      <c r="AC85">
        <f t="shared" si="25"/>
        <v>-1297.8848890958807</v>
      </c>
      <c r="AD85">
        <f t="shared" si="26"/>
        <v>-449.85142365998342</v>
      </c>
    </row>
    <row r="86" spans="1:30" x14ac:dyDescent="0.3">
      <c r="A86">
        <f t="shared" si="27"/>
        <v>100</v>
      </c>
      <c r="B86">
        <f t="shared" si="19"/>
        <v>-124.69397253164919</v>
      </c>
      <c r="C86">
        <f t="shared" si="20"/>
        <v>1508.960271480139</v>
      </c>
      <c r="K86">
        <v>190</v>
      </c>
      <c r="L86">
        <f t="shared" si="28"/>
        <v>-1319</v>
      </c>
      <c r="N86">
        <f t="shared" si="29"/>
        <v>8</v>
      </c>
      <c r="O86">
        <f t="shared" si="21"/>
        <v>459.85976737625674</v>
      </c>
      <c r="P86">
        <f t="shared" si="22"/>
        <v>44.930270575714395</v>
      </c>
      <c r="X86">
        <f t="shared" si="30"/>
        <v>206</v>
      </c>
      <c r="Y86">
        <f t="shared" si="23"/>
        <v>-715.51158639409482</v>
      </c>
      <c r="Z86">
        <f t="shared" si="24"/>
        <v>-415.33230737020597</v>
      </c>
      <c r="AB86">
        <f t="shared" si="31"/>
        <v>-154.80000000000001</v>
      </c>
      <c r="AC86">
        <f t="shared" si="25"/>
        <v>-1304.6553536698473</v>
      </c>
      <c r="AD86">
        <f t="shared" si="26"/>
        <v>-435.83244982237113</v>
      </c>
    </row>
    <row r="87" spans="1:30" x14ac:dyDescent="0.3">
      <c r="A87">
        <f t="shared" si="27"/>
        <v>99</v>
      </c>
      <c r="B87">
        <f t="shared" si="19"/>
        <v>-98.33206062766817</v>
      </c>
      <c r="C87">
        <f t="shared" si="20"/>
        <v>1513.3478875912735</v>
      </c>
      <c r="K87">
        <v>190</v>
      </c>
      <c r="L87">
        <f t="shared" si="28"/>
        <v>-1318</v>
      </c>
      <c r="N87">
        <f t="shared" si="29"/>
        <v>9</v>
      </c>
      <c r="O87">
        <f t="shared" si="21"/>
        <v>459.02735670718761</v>
      </c>
      <c r="P87">
        <f t="shared" si="22"/>
        <v>50.502927364905041</v>
      </c>
      <c r="X87">
        <f t="shared" si="30"/>
        <v>207</v>
      </c>
      <c r="Y87">
        <f t="shared" si="23"/>
        <v>-708.13654600795201</v>
      </c>
      <c r="Z87">
        <f t="shared" si="24"/>
        <v>-430.19228180628852</v>
      </c>
      <c r="AB87">
        <f t="shared" si="31"/>
        <v>-155.80000000000001</v>
      </c>
      <c r="AC87">
        <f t="shared" si="25"/>
        <v>-1311.1802473073062</v>
      </c>
      <c r="AD87">
        <f t="shared" si="26"/>
        <v>-421.69750797506049</v>
      </c>
    </row>
    <row r="88" spans="1:30" x14ac:dyDescent="0.3">
      <c r="A88">
        <f t="shared" si="27"/>
        <v>98</v>
      </c>
      <c r="B88">
        <f t="shared" si="19"/>
        <v>-71.897624057163284</v>
      </c>
      <c r="C88">
        <f t="shared" si="20"/>
        <v>1517.2749905402545</v>
      </c>
      <c r="K88">
        <v>190</v>
      </c>
      <c r="L88">
        <f t="shared" si="28"/>
        <v>-1317</v>
      </c>
      <c r="N88">
        <f t="shared" si="29"/>
        <v>10</v>
      </c>
      <c r="O88">
        <f t="shared" si="21"/>
        <v>458.09786571834843</v>
      </c>
      <c r="P88">
        <f t="shared" si="22"/>
        <v>56.060216066579578</v>
      </c>
      <c r="X88">
        <f t="shared" si="30"/>
        <v>208</v>
      </c>
      <c r="Y88">
        <f t="shared" si="23"/>
        <v>-700.50341688626963</v>
      </c>
      <c r="Z88">
        <f t="shared" si="24"/>
        <v>-444.92134833305721</v>
      </c>
      <c r="AB88">
        <f t="shared" si="31"/>
        <v>-156.80000000000001</v>
      </c>
      <c r="AC88">
        <f t="shared" si="25"/>
        <v>-1317.4575844770875</v>
      </c>
      <c r="AD88">
        <f t="shared" si="26"/>
        <v>-407.45089939393227</v>
      </c>
    </row>
    <row r="89" spans="1:30" x14ac:dyDescent="0.3">
      <c r="A89">
        <f t="shared" si="27"/>
        <v>97</v>
      </c>
      <c r="B89">
        <f t="shared" si="19"/>
        <v>-45.398706843636404</v>
      </c>
      <c r="C89">
        <f t="shared" si="20"/>
        <v>1520.7403853060216</v>
      </c>
      <c r="K89">
        <v>190</v>
      </c>
      <c r="L89">
        <f t="shared" si="28"/>
        <v>-1316</v>
      </c>
      <c r="N89">
        <f t="shared" si="29"/>
        <v>11</v>
      </c>
      <c r="O89">
        <f t="shared" si="21"/>
        <v>457.07157725470688</v>
      </c>
      <c r="P89">
        <f t="shared" si="22"/>
        <v>61.60044559264518</v>
      </c>
      <c r="X89">
        <f t="shared" si="30"/>
        <v>209</v>
      </c>
      <c r="Y89">
        <f t="shared" si="23"/>
        <v>-692.61452179730031</v>
      </c>
      <c r="Z89">
        <f t="shared" si="24"/>
        <v>-459.51502488194313</v>
      </c>
      <c r="AB89">
        <f t="shared" si="31"/>
        <v>-157.80000000000001</v>
      </c>
      <c r="AC89">
        <f t="shared" si="25"/>
        <v>-1323.4854549796837</v>
      </c>
      <c r="AD89">
        <f t="shared" si="26"/>
        <v>-393.09695933515576</v>
      </c>
    </row>
    <row r="90" spans="1:30" x14ac:dyDescent="0.3">
      <c r="A90">
        <f t="shared" si="27"/>
        <v>96</v>
      </c>
      <c r="B90">
        <f t="shared" si="19"/>
        <v>-18.84337263210972</v>
      </c>
      <c r="C90">
        <f t="shared" si="20"/>
        <v>1523.7430173657422</v>
      </c>
      <c r="K90">
        <v>190</v>
      </c>
      <c r="L90">
        <f t="shared" si="28"/>
        <v>-1315</v>
      </c>
      <c r="N90">
        <f t="shared" si="29"/>
        <v>12</v>
      </c>
      <c r="O90">
        <f t="shared" si="21"/>
        <v>455.94880361679196</v>
      </c>
      <c r="P90">
        <f t="shared" si="22"/>
        <v>67.121930046131951</v>
      </c>
      <c r="X90">
        <f t="shared" si="30"/>
        <v>210</v>
      </c>
      <c r="Y90">
        <f t="shared" si="23"/>
        <v>-684.47226133911795</v>
      </c>
      <c r="Z90">
        <f t="shared" si="24"/>
        <v>-473.9688705836715</v>
      </c>
      <c r="AB90">
        <f t="shared" si="31"/>
        <v>-158.80000000000001</v>
      </c>
      <c r="AC90">
        <f t="shared" si="25"/>
        <v>-1329.2620245285243</v>
      </c>
      <c r="AD90">
        <f t="shared" si="26"/>
        <v>-378.64005571597079</v>
      </c>
    </row>
    <row r="91" spans="1:30" x14ac:dyDescent="0.3">
      <c r="A91">
        <f t="shared" si="27"/>
        <v>95</v>
      </c>
      <c r="B91">
        <f t="shared" si="19"/>
        <v>7.7602977646508293</v>
      </c>
      <c r="C91">
        <f t="shared" si="20"/>
        <v>1526.2819730157028</v>
      </c>
      <c r="K91">
        <v>190</v>
      </c>
      <c r="L91">
        <f t="shared" si="28"/>
        <v>-1314</v>
      </c>
      <c r="N91">
        <f t="shared" si="29"/>
        <v>13</v>
      </c>
      <c r="O91">
        <f t="shared" si="21"/>
        <v>454.72988646566029</v>
      </c>
      <c r="P91">
        <f t="shared" si="22"/>
        <v>72.622989234212895</v>
      </c>
      <c r="X91">
        <f t="shared" si="30"/>
        <v>211</v>
      </c>
      <c r="Y91">
        <f t="shared" si="23"/>
        <v>-676.07911320911137</v>
      </c>
      <c r="Z91">
        <f t="shared" si="24"/>
        <v>-488.27848711962554</v>
      </c>
      <c r="AB91">
        <f t="shared" si="31"/>
        <v>-159.80000000000001</v>
      </c>
      <c r="AC91">
        <f t="shared" si="25"/>
        <v>-1334.7855353081518</v>
      </c>
      <c r="AD91">
        <f t="shared" si="26"/>
        <v>-364.08458778552125</v>
      </c>
    </row>
    <row r="92" spans="1:30" x14ac:dyDescent="0.3">
      <c r="A92">
        <f t="shared" si="27"/>
        <v>94</v>
      </c>
      <c r="B92">
        <f t="shared" si="19"/>
        <v>34.404208825133196</v>
      </c>
      <c r="C92">
        <f t="shared" si="20"/>
        <v>1528.3564796493499</v>
      </c>
      <c r="K92">
        <v>190</v>
      </c>
      <c r="L92">
        <f t="shared" si="28"/>
        <v>-1313</v>
      </c>
      <c r="N92">
        <f t="shared" si="29"/>
        <v>14</v>
      </c>
      <c r="O92">
        <f t="shared" si="21"/>
        <v>453.41519671892848</v>
      </c>
      <c r="P92">
        <f t="shared" si="22"/>
        <v>78.101949179488187</v>
      </c>
      <c r="X92">
        <f t="shared" si="30"/>
        <v>212</v>
      </c>
      <c r="Y92">
        <f t="shared" si="23"/>
        <v>-667.43763145002163</v>
      </c>
      <c r="Z92">
        <f t="shared" si="24"/>
        <v>-502.43952006025467</v>
      </c>
      <c r="AB92">
        <f t="shared" si="31"/>
        <v>-160.80000000000001</v>
      </c>
      <c r="AC92">
        <f t="shared" si="25"/>
        <v>-1340.054306509126</v>
      </c>
      <c r="AD92">
        <f t="shared" si="26"/>
        <v>-349.43498478616402</v>
      </c>
    </row>
    <row r="93" spans="1:30" x14ac:dyDescent="0.3">
      <c r="A93">
        <f t="shared" si="27"/>
        <v>93</v>
      </c>
      <c r="B93">
        <f t="shared" si="19"/>
        <v>61.080252782554041</v>
      </c>
      <c r="C93">
        <f t="shared" si="20"/>
        <v>1529.9659059923963</v>
      </c>
      <c r="K93">
        <v>190</v>
      </c>
      <c r="L93">
        <f t="shared" si="28"/>
        <v>-1312</v>
      </c>
      <c r="N93">
        <f t="shared" si="29"/>
        <v>15</v>
      </c>
      <c r="O93">
        <f t="shared" si="21"/>
        <v>452.00513443790277</v>
      </c>
      <c r="P93">
        <f t="shared" si="22"/>
        <v>83.557142629378049</v>
      </c>
      <c r="X93">
        <f t="shared" si="30"/>
        <v>213</v>
      </c>
      <c r="Y93">
        <f t="shared" si="23"/>
        <v>-658.55044567274183</v>
      </c>
      <c r="Z93">
        <f t="shared" si="24"/>
        <v>-516.44766019013514</v>
      </c>
      <c r="AB93">
        <f t="shared" si="31"/>
        <v>-161.80000000000001</v>
      </c>
      <c r="AC93">
        <f t="shared" si="25"/>
        <v>-1345.0667348394973</v>
      </c>
      <c r="AD93">
        <f t="shared" si="26"/>
        <v>-334.69570460564307</v>
      </c>
    </row>
    <row r="94" spans="1:30" x14ac:dyDescent="0.3">
      <c r="A94">
        <f t="shared" si="27"/>
        <v>92</v>
      </c>
      <c r="B94">
        <f t="shared" si="19"/>
        <v>87.78031209206047</v>
      </c>
      <c r="C94">
        <f t="shared" si="20"/>
        <v>1531.1097622949171</v>
      </c>
      <c r="K94">
        <v>190</v>
      </c>
      <c r="L94">
        <f t="shared" si="28"/>
        <v>-1311</v>
      </c>
      <c r="N94">
        <f t="shared" si="29"/>
        <v>16</v>
      </c>
      <c r="O94">
        <f t="shared" si="21"/>
        <v>450.50012870583959</v>
      </c>
      <c r="P94">
        <f t="shared" si="22"/>
        <v>88.986909563469226</v>
      </c>
      <c r="X94">
        <f t="shared" si="30"/>
        <v>214</v>
      </c>
      <c r="Y94">
        <f t="shared" si="23"/>
        <v>-649.42026025612495</v>
      </c>
      <c r="Z94">
        <f t="shared" si="24"/>
        <v>-530.29864481926768</v>
      </c>
      <c r="AB94">
        <f t="shared" si="31"/>
        <v>-162.80000000000001</v>
      </c>
      <c r="AC94">
        <f t="shared" si="25"/>
        <v>-1349.8212950126874</v>
      </c>
      <c r="AD94">
        <f t="shared" si="26"/>
        <v>-319.87123242055264</v>
      </c>
    </row>
    <row r="95" spans="1:30" x14ac:dyDescent="0.3">
      <c r="A95">
        <f t="shared" si="27"/>
        <v>91</v>
      </c>
      <c r="B95">
        <f t="shared" si="19"/>
        <v>114.4962619009037</v>
      </c>
      <c r="C95">
        <f t="shared" si="20"/>
        <v>1531.7877004803809</v>
      </c>
      <c r="K95">
        <v>190</v>
      </c>
      <c r="L95">
        <f t="shared" si="28"/>
        <v>-1310</v>
      </c>
      <c r="N95">
        <f t="shared" si="29"/>
        <v>17</v>
      </c>
      <c r="O95">
        <f t="shared" si="21"/>
        <v>448.9006374973755</v>
      </c>
      <c r="P95">
        <f t="shared" si="22"/>
        <v>94.389597698660722</v>
      </c>
      <c r="X95">
        <f t="shared" si="30"/>
        <v>215</v>
      </c>
      <c r="Y95">
        <f t="shared" si="23"/>
        <v>-640.04985352404003</v>
      </c>
      <c r="Z95">
        <f t="shared" si="24"/>
        <v>-543.98825908021558</v>
      </c>
      <c r="AB95">
        <f t="shared" si="31"/>
        <v>-163.80000000000001</v>
      </c>
      <c r="AC95">
        <f t="shared" si="25"/>
        <v>-1354.3165402116374</v>
      </c>
      <c r="AD95">
        <f t="shared" si="26"/>
        <v>-304.96607933149232</v>
      </c>
    </row>
    <row r="96" spans="1:30" x14ac:dyDescent="0.3">
      <c r="A96">
        <f>A95-1</f>
        <v>90</v>
      </c>
      <c r="B96">
        <f t="shared" si="19"/>
        <v>141.21997252084336</v>
      </c>
      <c r="C96">
        <f t="shared" si="20"/>
        <v>1531.9995142515706</v>
      </c>
      <c r="K96">
        <v>190</v>
      </c>
      <c r="L96">
        <f t="shared" si="28"/>
        <v>-1309</v>
      </c>
      <c r="N96">
        <f t="shared" si="29"/>
        <v>18</v>
      </c>
      <c r="O96">
        <f t="shared" si="21"/>
        <v>447.20714753916485</v>
      </c>
      <c r="P96">
        <f t="shared" si="22"/>
        <v>99.763562991955084</v>
      </c>
      <c r="X96">
        <f t="shared" si="30"/>
        <v>216</v>
      </c>
      <c r="Y96">
        <f t="shared" si="23"/>
        <v>-630.44207689992311</v>
      </c>
      <c r="Z96">
        <f t="shared" si="24"/>
        <v>-557.51233721069605</v>
      </c>
      <c r="AB96">
        <f t="shared" ref="AB96:AB106" si="32">AB95-1</f>
        <v>-164.8</v>
      </c>
      <c r="AC96">
        <f t="shared" si="25"/>
        <v>-1358.5511025290743</v>
      </c>
      <c r="AD96">
        <f t="shared" ref="AD96:AD106" si="33" xml:space="preserve"> $R$2 + $E$5*SIN(AB96*3.14/180)</f>
        <v>-289.98478099033593</v>
      </c>
    </row>
    <row r="97" spans="1:30" x14ac:dyDescent="0.3">
      <c r="A97">
        <f t="shared" ref="A97:A146" si="34">A96-1</f>
        <v>89</v>
      </c>
      <c r="B97">
        <f t="shared" si="19"/>
        <v>167.94331190201635</v>
      </c>
      <c r="C97">
        <f t="shared" si="20"/>
        <v>1531.74513915336</v>
      </c>
      <c r="K97">
        <v>190</v>
      </c>
      <c r="L97">
        <f t="shared" si="28"/>
        <v>-1308</v>
      </c>
      <c r="N97">
        <f t="shared" si="29"/>
        <v>19</v>
      </c>
      <c r="O97">
        <f t="shared" si="21"/>
        <v>445.42017416176861</v>
      </c>
      <c r="P97">
        <f t="shared" si="22"/>
        <v>105.1071701407423</v>
      </c>
      <c r="X97">
        <f t="shared" si="30"/>
        <v>217</v>
      </c>
      <c r="Y97">
        <f t="shared" si="23"/>
        <v>-620.59985403908956</v>
      </c>
      <c r="Z97">
        <f t="shared" si="24"/>
        <v>-570.86676382122255</v>
      </c>
      <c r="AB97">
        <f t="shared" si="32"/>
        <v>-165.8</v>
      </c>
      <c r="AC97">
        <f t="shared" si="25"/>
        <v>-1362.5236933837687</v>
      </c>
      <c r="AD97">
        <f t="shared" si="33"/>
        <v>-274.93189622002666</v>
      </c>
    </row>
    <row r="98" spans="1:30" x14ac:dyDescent="0.3">
      <c r="A98">
        <f t="shared" si="34"/>
        <v>88</v>
      </c>
      <c r="B98">
        <f t="shared" si="19"/>
        <v>194.65814810752826</v>
      </c>
      <c r="C98">
        <f t="shared" si="20"/>
        <v>1531.0246525923271</v>
      </c>
      <c r="K98">
        <v>190</v>
      </c>
      <c r="L98">
        <f t="shared" si="28"/>
        <v>-1307</v>
      </c>
      <c r="N98">
        <f t="shared" si="29"/>
        <v>20</v>
      </c>
      <c r="O98">
        <f t="shared" si="21"/>
        <v>443.54026114283846</v>
      </c>
      <c r="P98">
        <f t="shared" si="22"/>
        <v>110.41879308042371</v>
      </c>
      <c r="X98">
        <f t="shared" si="30"/>
        <v>218</v>
      </c>
      <c r="Y98">
        <f t="shared" si="23"/>
        <v>-610.52617993906028</v>
      </c>
      <c r="Z98">
        <f t="shared" si="24"/>
        <v>-584.04747514742439</v>
      </c>
      <c r="AB98">
        <f t="shared" si="32"/>
        <v>-166.8</v>
      </c>
      <c r="AC98">
        <f t="shared" si="25"/>
        <v>-1366.233103912647</v>
      </c>
      <c r="AD98">
        <f t="shared" si="33"/>
        <v>-259.81200562732602</v>
      </c>
    </row>
    <row r="99" spans="1:30" x14ac:dyDescent="0.3">
      <c r="A99">
        <f t="shared" si="34"/>
        <v>87</v>
      </c>
      <c r="B99">
        <f t="shared" si="19"/>
        <v>221.35635178800783</v>
      </c>
      <c r="C99">
        <f t="shared" si="20"/>
        <v>1529.8382738131982</v>
      </c>
      <c r="K99">
        <v>190</v>
      </c>
      <c r="L99">
        <f t="shared" si="28"/>
        <v>-1306</v>
      </c>
      <c r="N99">
        <f t="shared" si="29"/>
        <v>21</v>
      </c>
      <c r="O99">
        <f t="shared" si="21"/>
        <v>441.56798054164523</v>
      </c>
      <c r="P99">
        <f t="shared" si="22"/>
        <v>115.69681547922515</v>
      </c>
      <c r="X99">
        <f t="shared" si="30"/>
        <v>219</v>
      </c>
      <c r="Y99">
        <f t="shared" si="23"/>
        <v>-600.22412002818294</v>
      </c>
      <c r="Z99">
        <f t="shared" si="24"/>
        <v>-597.05046028665151</v>
      </c>
      <c r="AB99">
        <f t="shared" si="32"/>
        <v>-167.8</v>
      </c>
      <c r="AC99">
        <f t="shared" si="25"/>
        <v>-1369.6782053386555</v>
      </c>
      <c r="AD99">
        <f t="shared" si="33"/>
        <v>-244.62971020892763</v>
      </c>
    </row>
    <row r="100" spans="1:30" x14ac:dyDescent="0.3">
      <c r="A100">
        <f t="shared" si="34"/>
        <v>86</v>
      </c>
      <c r="B100">
        <f t="shared" si="19"/>
        <v>248.02979865537765</v>
      </c>
      <c r="C100">
        <f t="shared" si="20"/>
        <v>1528.1863638321338</v>
      </c>
      <c r="K100">
        <v>190</v>
      </c>
      <c r="L100">
        <f t="shared" si="28"/>
        <v>-1305</v>
      </c>
      <c r="N100">
        <f t="shared" si="29"/>
        <v>22</v>
      </c>
      <c r="O100">
        <f t="shared" si="21"/>
        <v>439.50393252500038</v>
      </c>
      <c r="P100">
        <f t="shared" si="22"/>
        <v>120.93963123004808</v>
      </c>
      <c r="X100">
        <f t="shared" ref="X100:X119" si="35">X99+1</f>
        <v>220</v>
      </c>
      <c r="Y100">
        <f t="shared" si="23"/>
        <v>-589.69680923281851</v>
      </c>
      <c r="Z100">
        <f t="shared" ref="Z100:Z119" si="36">0+951*SIN(X100*3.14/180)</f>
        <v>-609.87176241849704</v>
      </c>
      <c r="AB100">
        <f t="shared" si="32"/>
        <v>-168.8</v>
      </c>
      <c r="AC100">
        <f t="shared" si="25"/>
        <v>-1372.8579493142422</v>
      </c>
      <c r="AD100">
        <f t="shared" si="33"/>
        <v>-229.38962995137277</v>
      </c>
    </row>
    <row r="101" spans="1:30" x14ac:dyDescent="0.3">
      <c r="A101">
        <f t="shared" si="34"/>
        <v>85</v>
      </c>
      <c r="B101">
        <f t="shared" si="19"/>
        <v>274.67037195508101</v>
      </c>
      <c r="C101">
        <f t="shared" si="20"/>
        <v>1526.0694253268689</v>
      </c>
      <c r="K101">
        <v>190</v>
      </c>
      <c r="L101">
        <f t="shared" si="28"/>
        <v>-1304</v>
      </c>
      <c r="N101">
        <f t="shared" si="29"/>
        <v>23</v>
      </c>
      <c r="O101">
        <f t="shared" si="21"/>
        <v>437.3487451846247</v>
      </c>
      <c r="P101">
        <f t="shared" si="22"/>
        <v>126.14564493920955</v>
      </c>
      <c r="X101">
        <f t="shared" si="35"/>
        <v>221</v>
      </c>
      <c r="Y101">
        <f t="shared" si="23"/>
        <v>-578.94745102338084</v>
      </c>
      <c r="Z101">
        <f t="shared" si="36"/>
        <v>-622.50748000886176</v>
      </c>
      <c r="AB101">
        <f t="shared" si="32"/>
        <v>-169.8</v>
      </c>
      <c r="AC101">
        <f t="shared" si="25"/>
        <v>-1375.7713682403742</v>
      </c>
      <c r="AD101">
        <f t="shared" si="33"/>
        <v>-214.09640242518122</v>
      </c>
    </row>
    <row r="102" spans="1:30" x14ac:dyDescent="0.3">
      <c r="A102">
        <f t="shared" si="34"/>
        <v>84</v>
      </c>
      <c r="B102">
        <f t="shared" si="19"/>
        <v>301.26996493601871</v>
      </c>
      <c r="C102">
        <f t="shared" si="20"/>
        <v>1523.4881024837493</v>
      </c>
      <c r="K102">
        <v>190</v>
      </c>
      <c r="L102">
        <f t="shared" si="28"/>
        <v>-1303</v>
      </c>
      <c r="N102">
        <f t="shared" si="29"/>
        <v>24</v>
      </c>
      <c r="O102">
        <f t="shared" si="21"/>
        <v>435.10307434601964</v>
      </c>
      <c r="P102">
        <f t="shared" si="22"/>
        <v>131.31327241192193</v>
      </c>
      <c r="X102">
        <f t="shared" si="35"/>
        <v>222</v>
      </c>
      <c r="Y102">
        <f t="shared" si="23"/>
        <v>-567.97931643951665</v>
      </c>
      <c r="Z102">
        <f t="shared" si="36"/>
        <v>-634.95376799719418</v>
      </c>
      <c r="AB102">
        <f t="shared" si="32"/>
        <v>-170.8</v>
      </c>
      <c r="AC102">
        <f t="shared" si="25"/>
        <v>-1378.417575560977</v>
      </c>
      <c r="AD102">
        <f t="shared" si="33"/>
        <v>-198.75468137363742</v>
      </c>
    </row>
    <row r="103" spans="1:30" x14ac:dyDescent="0.3">
      <c r="A103">
        <f t="shared" si="34"/>
        <v>83</v>
      </c>
      <c r="B103">
        <f t="shared" si="19"/>
        <v>327.82048331743925</v>
      </c>
      <c r="C103">
        <f t="shared" si="20"/>
        <v>1520.4431808017041</v>
      </c>
      <c r="K103">
        <v>190</v>
      </c>
      <c r="L103">
        <f t="shared" si="28"/>
        <v>-1302</v>
      </c>
      <c r="N103">
        <f t="shared" si="29"/>
        <v>25</v>
      </c>
      <c r="O103">
        <f t="shared" si="21"/>
        <v>432.76760336889873</v>
      </c>
      <c r="P103">
        <f t="shared" si="22"/>
        <v>136.44094113436478</v>
      </c>
      <c r="X103">
        <f t="shared" si="35"/>
        <v>223</v>
      </c>
      <c r="Y103">
        <f t="shared" si="23"/>
        <v>-556.79574309472673</v>
      </c>
      <c r="Z103">
        <f t="shared" si="36"/>
        <v>-647.20683896654532</v>
      </c>
      <c r="AB103">
        <f t="shared" si="32"/>
        <v>-171.8</v>
      </c>
      <c r="AC103">
        <f t="shared" si="25"/>
        <v>-1380.7957660327152</v>
      </c>
      <c r="AD103">
        <f t="shared" si="33"/>
        <v>-183.36913529664841</v>
      </c>
    </row>
    <row r="104" spans="1:30" x14ac:dyDescent="0.3">
      <c r="A104">
        <f t="shared" si="34"/>
        <v>82</v>
      </c>
      <c r="B104">
        <f t="shared" si="19"/>
        <v>354.31384775203844</v>
      </c>
      <c r="C104">
        <f t="shared" si="20"/>
        <v>1516.9355868532177</v>
      </c>
      <c r="K104">
        <v>190</v>
      </c>
      <c r="L104">
        <f t="shared" si="28"/>
        <v>-1301</v>
      </c>
      <c r="N104">
        <f t="shared" si="29"/>
        <v>26</v>
      </c>
      <c r="O104">
        <f t="shared" si="21"/>
        <v>430.34304293924089</v>
      </c>
      <c r="P104">
        <f t="shared" si="22"/>
        <v>141.52709075220241</v>
      </c>
      <c r="X104">
        <f t="shared" si="35"/>
        <v>224</v>
      </c>
      <c r="Y104">
        <f t="shared" si="23"/>
        <v>-545.40013416072475</v>
      </c>
      <c r="Z104">
        <f t="shared" si="36"/>
        <v>-659.26296429608465</v>
      </c>
      <c r="AB104">
        <f t="shared" si="32"/>
        <v>-172.8</v>
      </c>
      <c r="AC104">
        <f t="shared" si="25"/>
        <v>-1382.9052159700282</v>
      </c>
      <c r="AD104">
        <f t="shared" si="33"/>
        <v>-167.94444603011937</v>
      </c>
    </row>
    <row r="105" spans="1:30" x14ac:dyDescent="0.3">
      <c r="A105">
        <f t="shared" si="34"/>
        <v>81</v>
      </c>
      <c r="B105">
        <f t="shared" si="19"/>
        <v>380.74199628451066</v>
      </c>
      <c r="C105">
        <f t="shared" si="20"/>
        <v>1512.9663880023736</v>
      </c>
      <c r="K105">
        <v>190</v>
      </c>
      <c r="L105">
        <f t="shared" si="28"/>
        <v>-1300</v>
      </c>
      <c r="N105">
        <f t="shared" si="29"/>
        <v>27</v>
      </c>
      <c r="O105">
        <f t="shared" si="21"/>
        <v>427.83013085302764</v>
      </c>
      <c r="P105">
        <f t="shared" si="22"/>
        <v>146.57017354540108</v>
      </c>
      <c r="X105">
        <f t="shared" si="35"/>
        <v>225</v>
      </c>
      <c r="Y105">
        <f t="shared" si="23"/>
        <v>-533.7959573318517</v>
      </c>
      <c r="Z105">
        <f t="shared" si="36"/>
        <v>-671.11847529572117</v>
      </c>
      <c r="AB105">
        <f t="shared" si="32"/>
        <v>-173.8</v>
      </c>
      <c r="AC105">
        <f t="shared" si="25"/>
        <v>-1384.7452834653482</v>
      </c>
      <c r="AD105">
        <f t="shared" si="33"/>
        <v>-152.48530732126301</v>
      </c>
    </row>
    <row r="106" spans="1:30" x14ac:dyDescent="0.3">
      <c r="A106">
        <f t="shared" si="34"/>
        <v>80</v>
      </c>
      <c r="B106">
        <f t="shared" si="19"/>
        <v>407.09688680480895</v>
      </c>
      <c r="C106">
        <f t="shared" si="20"/>
        <v>1508.5367920800536</v>
      </c>
      <c r="K106">
        <v>190</v>
      </c>
      <c r="L106">
        <f t="shared" si="28"/>
        <v>-1299</v>
      </c>
      <c r="N106">
        <f t="shared" si="29"/>
        <v>28</v>
      </c>
      <c r="O106">
        <f t="shared" si="21"/>
        <v>425.22963179173155</v>
      </c>
      <c r="P106">
        <f t="shared" si="22"/>
        <v>151.56865489920153</v>
      </c>
      <c r="X106">
        <f t="shared" si="35"/>
        <v>226</v>
      </c>
      <c r="Y106">
        <f t="shared" si="23"/>
        <v>-521.98674376985093</v>
      </c>
      <c r="Z106">
        <f t="shared" si="36"/>
        <v>-682.7697643224908</v>
      </c>
      <c r="AB106">
        <f t="shared" si="32"/>
        <v>-174.8</v>
      </c>
      <c r="AC106">
        <f t="shared" si="25"/>
        <v>-1386.3154085844349</v>
      </c>
      <c r="AD106">
        <f t="shared" si="33"/>
        <v>-136.99642340028862</v>
      </c>
    </row>
    <row r="107" spans="1:30" x14ac:dyDescent="0.3">
      <c r="A107">
        <f t="shared" si="34"/>
        <v>79</v>
      </c>
      <c r="B107">
        <f t="shared" si="19"/>
        <v>433.37049949536834</v>
      </c>
      <c r="C107">
        <f t="shared" si="20"/>
        <v>1503.6481470163949</v>
      </c>
      <c r="K107">
        <v>190</v>
      </c>
      <c r="L107">
        <f t="shared" si="28"/>
        <v>-1298</v>
      </c>
      <c r="N107">
        <f t="shared" si="29"/>
        <v>29</v>
      </c>
      <c r="O107">
        <f t="shared" si="21"/>
        <v>422.54233708962255</v>
      </c>
      <c r="P107">
        <f t="shared" si="22"/>
        <v>156.5210137711039</v>
      </c>
      <c r="X107">
        <f t="shared" si="35"/>
        <v>227</v>
      </c>
      <c r="Y107">
        <f t="shared" si="23"/>
        <v>-509.97608702933428</v>
      </c>
      <c r="Z107">
        <f t="shared" si="36"/>
        <v>-694.21328587836399</v>
      </c>
    </row>
    <row r="108" spans="1:30" x14ac:dyDescent="0.3">
      <c r="A108">
        <f t="shared" si="34"/>
        <v>78</v>
      </c>
      <c r="B108">
        <f t="shared" si="19"/>
        <v>459.55483927154143</v>
      </c>
      <c r="C108">
        <f t="shared" si="20"/>
        <v>1498.3019404306126</v>
      </c>
      <c r="K108">
        <v>190</v>
      </c>
      <c r="L108">
        <f t="shared" si="28"/>
        <v>-1297</v>
      </c>
      <c r="N108">
        <f t="shared" si="29"/>
        <v>30</v>
      </c>
      <c r="O108">
        <f t="shared" si="21"/>
        <v>419.76906449296456</v>
      </c>
      <c r="P108">
        <f t="shared" si="22"/>
        <v>161.42574315372207</v>
      </c>
      <c r="X108">
        <f t="shared" si="35"/>
        <v>228</v>
      </c>
      <c r="Y108">
        <f t="shared" si="23"/>
        <v>-497.76764196425779</v>
      </c>
      <c r="Z108">
        <f t="shared" si="36"/>
        <v>-705.44555768914597</v>
      </c>
    </row>
    <row r="109" spans="1:30" x14ac:dyDescent="0.3">
      <c r="A109">
        <f t="shared" si="34"/>
        <v>77</v>
      </c>
      <c r="B109">
        <f t="shared" si="19"/>
        <v>485.64193821451215</v>
      </c>
      <c r="C109">
        <f t="shared" si="20"/>
        <v>1492.4997991783166</v>
      </c>
      <c r="K109">
        <v>190</v>
      </c>
      <c r="L109">
        <f t="shared" si="28"/>
        <v>-1296</v>
      </c>
      <c r="N109">
        <f t="shared" si="29"/>
        <v>31</v>
      </c>
      <c r="O109">
        <f t="shared" si="21"/>
        <v>416.9106579111741</v>
      </c>
      <c r="P109">
        <f t="shared" si="22"/>
        <v>166.2813505333678</v>
      </c>
      <c r="X109">
        <f t="shared" si="35"/>
        <v>229</v>
      </c>
      <c r="Y109">
        <f t="shared" si="23"/>
        <v>-485.36512361574933</v>
      </c>
      <c r="Z109">
        <f t="shared" si="36"/>
        <v>-716.46316176413325</v>
      </c>
    </row>
    <row r="110" spans="1:30" x14ac:dyDescent="0.3">
      <c r="A110">
        <f t="shared" si="34"/>
        <v>76</v>
      </c>
      <c r="B110">
        <f t="shared" si="19"/>
        <v>511.62385799593966</v>
      </c>
      <c r="C110">
        <f t="shared" si="20"/>
        <v>1486.2434888564571</v>
      </c>
      <c r="K110">
        <v>190</v>
      </c>
      <c r="L110">
        <f t="shared" si="28"/>
        <v>-1295</v>
      </c>
      <c r="N110">
        <f t="shared" si="29"/>
        <v>32</v>
      </c>
      <c r="O110">
        <f t="shared" si="21"/>
        <v>413.96798716001825</v>
      </c>
      <c r="P110">
        <f t="shared" si="22"/>
        <v>171.08635834422353</v>
      </c>
      <c r="X110">
        <f t="shared" si="35"/>
        <v>230</v>
      </c>
      <c r="Y110">
        <f t="shared" si="23"/>
        <v>-472.77230608161551</v>
      </c>
      <c r="Z110">
        <f t="shared" si="36"/>
        <v>-727.26274543621366</v>
      </c>
    </row>
    <row r="111" spans="1:30" x14ac:dyDescent="0.3">
      <c r="A111">
        <f t="shared" si="34"/>
        <v>75</v>
      </c>
      <c r="B111">
        <f t="shared" si="19"/>
        <v>537.4926922935997</v>
      </c>
      <c r="C111">
        <f t="shared" si="20"/>
        <v>1479.5349132660526</v>
      </c>
      <c r="K111">
        <v>190</v>
      </c>
      <c r="L111">
        <f t="shared" si="28"/>
        <v>-1294</v>
      </c>
      <c r="N111">
        <f t="shared" si="29"/>
        <v>33</v>
      </c>
      <c r="O111">
        <f t="shared" si="21"/>
        <v>410.94194769692888</v>
      </c>
      <c r="P111">
        <f t="shared" si="22"/>
        <v>175.83930441796753</v>
      </c>
      <c r="X111">
        <f t="shared" si="35"/>
        <v>231</v>
      </c>
      <c r="Y111">
        <f t="shared" si="23"/>
        <v>-459.99302136788106</v>
      </c>
      <c r="Z111">
        <f t="shared" si="36"/>
        <v>-737.84102238208561</v>
      </c>
    </row>
    <row r="112" spans="1:30" x14ac:dyDescent="0.3">
      <c r="A112">
        <f t="shared" si="34"/>
        <v>74</v>
      </c>
      <c r="B112">
        <f t="shared" si="19"/>
        <v>563.240569197284</v>
      </c>
      <c r="C112">
        <f t="shared" si="20"/>
        <v>1472.3761138328614</v>
      </c>
      <c r="K112">
        <v>190</v>
      </c>
      <c r="L112">
        <f t="shared" si="28"/>
        <v>-1293</v>
      </c>
      <c r="N112">
        <f t="shared" si="29"/>
        <v>34</v>
      </c>
      <c r="O112">
        <f t="shared" si="21"/>
        <v>407.83346034851382</v>
      </c>
      <c r="P112">
        <f t="shared" si="22"/>
        <v>180.53874242871271</v>
      </c>
      <c r="X112">
        <f t="shared" si="35"/>
        <v>232</v>
      </c>
      <c r="Y112">
        <f t="shared" si="23"/>
        <v>-447.03115822270547</v>
      </c>
      <c r="Z112">
        <f t="shared" si="36"/>
        <v>-748.1947736222894</v>
      </c>
    </row>
    <row r="113" spans="1:26" x14ac:dyDescent="0.3">
      <c r="A113">
        <f t="shared" si="34"/>
        <v>73</v>
      </c>
      <c r="B113">
        <f t="shared" si="19"/>
        <v>588.85965360423279</v>
      </c>
      <c r="C113">
        <f t="shared" si="20"/>
        <v>1464.7692689861731</v>
      </c>
      <c r="K113">
        <v>190</v>
      </c>
      <c r="L113">
        <f t="shared" si="28"/>
        <v>-1292</v>
      </c>
      <c r="N113">
        <f t="shared" si="29"/>
        <v>35</v>
      </c>
      <c r="O113">
        <f t="shared" si="21"/>
        <v>404.64347103034885</v>
      </c>
      <c r="P113">
        <f t="shared" si="22"/>
        <v>185.18324233312501</v>
      </c>
      <c r="X113">
        <f t="shared" si="35"/>
        <v>233</v>
      </c>
      <c r="Y113">
        <f t="shared" si="23"/>
        <v>-433.89066095303599</v>
      </c>
      <c r="Z113">
        <f t="shared" si="36"/>
        <v>-758.32084850074352</v>
      </c>
    </row>
    <row r="114" spans="1:26" x14ac:dyDescent="0.3">
      <c r="A114">
        <f t="shared" si="34"/>
        <v>72</v>
      </c>
      <c r="B114">
        <f t="shared" si="19"/>
        <v>614.34214960336112</v>
      </c>
      <c r="C114">
        <f t="shared" si="20"/>
        <v>1456.7166934959121</v>
      </c>
      <c r="K114">
        <v>190</v>
      </c>
      <c r="L114">
        <f t="shared" si="28"/>
        <v>-1291</v>
      </c>
      <c r="N114">
        <f t="shared" si="29"/>
        <v>36</v>
      </c>
      <c r="O114">
        <f t="shared" si="21"/>
        <v>401.37295045913442</v>
      </c>
      <c r="P114">
        <f t="shared" si="22"/>
        <v>189.77139080558709</v>
      </c>
      <c r="X114">
        <f t="shared" si="35"/>
        <v>234</v>
      </c>
      <c r="Y114">
        <f t="shared" si="23"/>
        <v>-420.57552822434684</v>
      </c>
      <c r="Z114">
        <f t="shared" si="36"/>
        <v>-768.21616564349551</v>
      </c>
    </row>
    <row r="115" spans="1:26" x14ac:dyDescent="0.3">
      <c r="A115">
        <f t="shared" si="34"/>
        <v>71</v>
      </c>
      <c r="B115">
        <f t="shared" si="19"/>
        <v>639.68030284756321</v>
      </c>
      <c r="C115">
        <f t="shared" si="20"/>
        <v>1448.2208377682484</v>
      </c>
      <c r="K115">
        <v>190</v>
      </c>
      <c r="L115">
        <f t="shared" si="28"/>
        <v>-1290</v>
      </c>
      <c r="N115">
        <f t="shared" si="29"/>
        <v>37</v>
      </c>
      <c r="O115">
        <f t="shared" si="21"/>
        <v>398.0228938573058</v>
      </c>
      <c r="P115">
        <f t="shared" si="22"/>
        <v>194.30179166827435</v>
      </c>
      <c r="X115">
        <f t="shared" si="35"/>
        <v>235</v>
      </c>
      <c r="Y115">
        <f t="shared" si="23"/>
        <v>-407.08981184384481</v>
      </c>
      <c r="Z115">
        <f t="shared" si="36"/>
        <v>-777.8777138963851</v>
      </c>
    </row>
    <row r="116" spans="1:26" x14ac:dyDescent="0.3">
      <c r="A116">
        <f t="shared" si="34"/>
        <v>70</v>
      </c>
      <c r="B116">
        <f t="shared" si="19"/>
        <v>664.86640291336732</v>
      </c>
      <c r="C116">
        <f t="shared" si="20"/>
        <v>1439.2842870999402</v>
      </c>
      <c r="K116">
        <v>190</v>
      </c>
      <c r="L116">
        <f t="shared" si="28"/>
        <v>-1289</v>
      </c>
      <c r="N116">
        <f t="shared" si="29"/>
        <v>38</v>
      </c>
      <c r="O116">
        <f t="shared" si="21"/>
        <v>394.59432065018609</v>
      </c>
      <c r="P116">
        <f t="shared" si="22"/>
        <v>198.77306631601331</v>
      </c>
      <c r="X116">
        <f t="shared" si="35"/>
        <v>236</v>
      </c>
      <c r="Y116">
        <f t="shared" si="23"/>
        <v>-393.43761552749925</v>
      </c>
      <c r="Z116">
        <f t="shared" si="36"/>
        <v>-787.3025532413418</v>
      </c>
    </row>
    <row r="117" spans="1:26" x14ac:dyDescent="0.3">
      <c r="A117">
        <f t="shared" si="34"/>
        <v>69</v>
      </c>
      <c r="B117">
        <f t="shared" si="19"/>
        <v>689.89278564722474</v>
      </c>
      <c r="C117">
        <f t="shared" si="20"/>
        <v>1429.909760891622</v>
      </c>
      <c r="K117">
        <v>190</v>
      </c>
      <c r="L117">
        <f t="shared" si="28"/>
        <v>-1288</v>
      </c>
      <c r="N117">
        <f t="shared" si="29"/>
        <v>39</v>
      </c>
      <c r="O117">
        <f t="shared" si="21"/>
        <v>391.08827415577377</v>
      </c>
      <c r="P117">
        <f t="shared" si="22"/>
        <v>203.18385413579244</v>
      </c>
      <c r="X117">
        <f t="shared" si="35"/>
        <v>237</v>
      </c>
      <c r="Y117">
        <f t="shared" si="23"/>
        <v>-379.62309365127931</v>
      </c>
      <c r="Z117">
        <f t="shared" si="36"/>
        <v>-796.48781569103357</v>
      </c>
    </row>
    <row r="118" spans="1:26" x14ac:dyDescent="0.3">
      <c r="A118">
        <f t="shared" si="34"/>
        <v>68</v>
      </c>
      <c r="B118">
        <f t="shared" si="19"/>
        <v>714.75183549771748</v>
      </c>
      <c r="C118">
        <f t="shared" si="20"/>
        <v>1420.1001118202917</v>
      </c>
      <c r="K118">
        <v>190</v>
      </c>
      <c r="L118">
        <f t="shared" si="28"/>
        <v>-1287</v>
      </c>
      <c r="N118">
        <f t="shared" si="29"/>
        <v>40</v>
      </c>
      <c r="O118">
        <f t="shared" si="21"/>
        <v>387.50582126726056</v>
      </c>
      <c r="P118">
        <f t="shared" si="22"/>
        <v>207.53281292079788</v>
      </c>
      <c r="X118">
        <f t="shared" si="35"/>
        <v>238</v>
      </c>
      <c r="Y118">
        <f t="shared" si="23"/>
        <v>-365.65044998697175</v>
      </c>
      <c r="Z118">
        <f t="shared" si="36"/>
        <v>-805.43070616159957</v>
      </c>
    </row>
    <row r="119" spans="1:26" x14ac:dyDescent="0.3">
      <c r="A119">
        <f t="shared" si="34"/>
        <v>67</v>
      </c>
      <c r="B119">
        <f t="shared" si="19"/>
        <v>739.43598783298046</v>
      </c>
      <c r="C119">
        <f t="shared" si="20"/>
        <v>1409.8583249712358</v>
      </c>
      <c r="K119">
        <v>190</v>
      </c>
      <c r="L119">
        <f t="shared" si="28"/>
        <v>-1286</v>
      </c>
      <c r="N119">
        <f t="shared" si="29"/>
        <v>41</v>
      </c>
      <c r="O119">
        <f t="shared" si="21"/>
        <v>383.84805212837432</v>
      </c>
      <c r="P119">
        <f t="shared" si="22"/>
        <v>211.81861927884819</v>
      </c>
      <c r="X119">
        <f t="shared" si="35"/>
        <v>239</v>
      </c>
      <c r="Y119">
        <f t="shared" si="23"/>
        <v>-351.52393642296892</v>
      </c>
      <c r="Z119">
        <f t="shared" si="36"/>
        <v>-814.12850332319726</v>
      </c>
    </row>
    <row r="120" spans="1:26" x14ac:dyDescent="0.3">
      <c r="A120">
        <f t="shared" si="34"/>
        <v>66</v>
      </c>
      <c r="B120">
        <f t="shared" si="19"/>
        <v>763.93773124262259</v>
      </c>
      <c r="C120">
        <f t="shared" si="20"/>
        <v>1399.1875169296675</v>
      </c>
      <c r="K120">
        <v>190</v>
      </c>
      <c r="L120">
        <f t="shared" si="28"/>
        <v>-1285</v>
      </c>
      <c r="N120">
        <f t="shared" si="29"/>
        <v>42</v>
      </c>
      <c r="O120">
        <f t="shared" si="21"/>
        <v>380.11607980164786</v>
      </c>
      <c r="P120">
        <f t="shared" si="22"/>
        <v>216.03996903510395</v>
      </c>
      <c r="X120">
        <f t="shared" ref="X120:X129" si="37">X119+1</f>
        <v>240</v>
      </c>
      <c r="Y120">
        <f t="shared" si="23"/>
        <v>-337.24785167041637</v>
      </c>
      <c r="Z120">
        <f t="shared" ref="Z120:Z129" si="38">0+951*SIN(X120*3.14/180)</f>
        <v>-822.5785604281042</v>
      </c>
    </row>
    <row r="121" spans="1:26" x14ac:dyDescent="0.3">
      <c r="A121">
        <f t="shared" si="34"/>
        <v>65</v>
      </c>
      <c r="B121">
        <f t="shared" si="19"/>
        <v>788.24960982345885</v>
      </c>
      <c r="C121">
        <f t="shared" si="20"/>
        <v>1388.0909348323451</v>
      </c>
      <c r="K121">
        <v>190</v>
      </c>
      <c r="L121">
        <f t="shared" si="28"/>
        <v>-1284</v>
      </c>
      <c r="N121">
        <f t="shared" si="29"/>
        <v>43</v>
      </c>
      <c r="O121">
        <f t="shared" si="21"/>
        <v>376.31103992971248</v>
      </c>
      <c r="P121">
        <f t="shared" si="22"/>
        <v>220.19557762892927</v>
      </c>
      <c r="X121">
        <f t="shared" si="37"/>
        <v>241</v>
      </c>
      <c r="Y121">
        <f t="shared" si="23"/>
        <v>-322.82653995510998</v>
      </c>
      <c r="Z121">
        <f t="shared" si="38"/>
        <v>-830.77830611612683</v>
      </c>
    </row>
    <row r="122" spans="1:26" x14ac:dyDescent="0.3">
      <c r="A122">
        <f t="shared" si="34"/>
        <v>64</v>
      </c>
      <c r="B122">
        <f t="shared" si="19"/>
        <v>812.36422544834659</v>
      </c>
      <c r="C122">
        <f t="shared" si="20"/>
        <v>1376.5719553794654</v>
      </c>
      <c r="K122">
        <v>190</v>
      </c>
      <c r="L122">
        <f t="shared" si="28"/>
        <v>-1283</v>
      </c>
      <c r="N122">
        <f t="shared" si="29"/>
        <v>44</v>
      </c>
      <c r="O122">
        <f t="shared" si="21"/>
        <v>372.43409038972118</v>
      </c>
      <c r="P122">
        <f t="shared" si="22"/>
        <v>224.28418050478481</v>
      </c>
      <c r="X122">
        <f t="shared" si="37"/>
        <v>242</v>
      </c>
      <c r="Y122">
        <f t="shared" si="23"/>
        <v>-308.26438969554687</v>
      </c>
      <c r="Z122">
        <f t="shared" si="38"/>
        <v>-838.72524519706622</v>
      </c>
    </row>
    <row r="123" spans="1:26" x14ac:dyDescent="0.3">
      <c r="A123">
        <f t="shared" si="34"/>
        <v>63</v>
      </c>
      <c r="B123">
        <f t="shared" si="19"/>
        <v>836.27424001744339</v>
      </c>
      <c r="C123">
        <f t="shared" si="20"/>
        <v>1364.6340838071324</v>
      </c>
      <c r="K123">
        <v>190</v>
      </c>
      <c r="L123">
        <f t="shared" si="28"/>
        <v>-1282</v>
      </c>
      <c r="N123">
        <f t="shared" si="29"/>
        <v>45</v>
      </c>
      <c r="O123">
        <f t="shared" si="21"/>
        <v>368.48641094100549</v>
      </c>
      <c r="P123">
        <f t="shared" si="22"/>
        <v>228.30453349703322</v>
      </c>
      <c r="X123">
        <f t="shared" si="37"/>
        <v>243</v>
      </c>
      <c r="Y123">
        <f t="shared" si="23"/>
        <v>-293.56583216752165</v>
      </c>
      <c r="Z123">
        <f t="shared" si="38"/>
        <v>-846.41695941000887</v>
      </c>
    </row>
    <row r="124" spans="1:26" x14ac:dyDescent="0.3">
      <c r="A124">
        <f t="shared" si="34"/>
        <v>62</v>
      </c>
      <c r="B124">
        <f t="shared" si="19"/>
        <v>859.97237769119772</v>
      </c>
      <c r="C124">
        <f t="shared" si="20"/>
        <v>1352.2809528207085</v>
      </c>
      <c r="K124">
        <v>190</v>
      </c>
      <c r="L124">
        <f t="shared" si="28"/>
        <v>-1281</v>
      </c>
      <c r="N124">
        <f t="shared" si="29"/>
        <v>46</v>
      </c>
      <c r="O124">
        <f t="shared" si="21"/>
        <v>364.46920286607354</v>
      </c>
      <c r="P124">
        <f t="shared" si="22"/>
        <v>232.25541320853969</v>
      </c>
      <c r="X124">
        <f t="shared" si="37"/>
        <v>244</v>
      </c>
      <c r="Y124">
        <f t="shared" si="23"/>
        <v>-278.73534015568629</v>
      </c>
      <c r="Z124">
        <f t="shared" si="38"/>
        <v>-853.85110815920461</v>
      </c>
    </row>
    <row r="125" spans="1:26" x14ac:dyDescent="0.3">
      <c r="A125">
        <f t="shared" si="34"/>
        <v>61</v>
      </c>
      <c r="B125">
        <f t="shared" si="19"/>
        <v>883.45142710439234</v>
      </c>
      <c r="C125">
        <f t="shared" si="20"/>
        <v>1339.516321489381</v>
      </c>
      <c r="K125">
        <v>190</v>
      </c>
      <c r="L125">
        <f t="shared" si="28"/>
        <v>-1280</v>
      </c>
      <c r="N125">
        <f t="shared" si="29"/>
        <v>47</v>
      </c>
      <c r="O125">
        <f t="shared" si="21"/>
        <v>360.38368860505864</v>
      </c>
      <c r="P125">
        <f t="shared" si="22"/>
        <v>236.1356173829534</v>
      </c>
      <c r="X125">
        <f t="shared" si="37"/>
        <v>245</v>
      </c>
      <c r="Y125">
        <f t="shared" si="23"/>
        <v>-263.77742659248099</v>
      </c>
      <c r="Z125">
        <f t="shared" si="38"/>
        <v>-861.0254292263113</v>
      </c>
    </row>
    <row r="126" spans="1:26" x14ac:dyDescent="0.3">
      <c r="A126">
        <f t="shared" si="34"/>
        <v>60</v>
      </c>
      <c r="B126">
        <f t="shared" si="19"/>
        <v>906.70424356057129</v>
      </c>
      <c r="C126">
        <f t="shared" si="20"/>
        <v>1326.3440741022716</v>
      </c>
      <c r="K126">
        <v>190</v>
      </c>
      <c r="L126">
        <f t="shared" si="28"/>
        <v>-1279</v>
      </c>
      <c r="N126">
        <f t="shared" si="29"/>
        <v>48</v>
      </c>
      <c r="O126">
        <f t="shared" si="21"/>
        <v>356.23111138372997</v>
      </c>
      <c r="P126">
        <f t="shared" si="22"/>
        <v>239.94396527055434</v>
      </c>
      <c r="X126">
        <f t="shared" si="37"/>
        <v>246</v>
      </c>
      <c r="Y126">
        <f t="shared" si="23"/>
        <v>-248.69664318483939</v>
      </c>
      <c r="Z126">
        <f t="shared" si="38"/>
        <v>-867.93773945879184</v>
      </c>
    </row>
    <row r="127" spans="1:26" x14ac:dyDescent="0.3">
      <c r="A127">
        <f t="shared" si="34"/>
        <v>59</v>
      </c>
      <c r="B127">
        <f t="shared" si="19"/>
        <v>929.72375120617608</v>
      </c>
      <c r="C127">
        <f t="shared" si="20"/>
        <v>1312.7682189864461</v>
      </c>
      <c r="K127">
        <v>190</v>
      </c>
      <c r="L127">
        <f t="shared" si="28"/>
        <v>-1278</v>
      </c>
      <c r="N127">
        <f t="shared" si="29"/>
        <v>49</v>
      </c>
      <c r="O127">
        <f t="shared" si="21"/>
        <v>352.0127348351773</v>
      </c>
      <c r="P127">
        <f t="shared" si="22"/>
        <v>243.67929798755742</v>
      </c>
      <c r="X127">
        <f t="shared" si="37"/>
        <v>247</v>
      </c>
      <c r="Y127">
        <f t="shared" si="23"/>
        <v>-233.49757902910261</v>
      </c>
      <c r="Z127">
        <f t="shared" si="38"/>
        <v>-874.58593543424843</v>
      </c>
    </row>
    <row r="128" spans="1:26" x14ac:dyDescent="0.3">
      <c r="A128">
        <f t="shared" si="34"/>
        <v>58</v>
      </c>
      <c r="B128">
        <f t="shared" si="19"/>
        <v>952.50294518373562</v>
      </c>
      <c r="C128">
        <f t="shared" si="20"/>
        <v>1298.7928872871748</v>
      </c>
      <c r="K128">
        <v>190</v>
      </c>
      <c r="L128">
        <f t="shared" si="28"/>
        <v>-1277</v>
      </c>
      <c r="N128">
        <f t="shared" si="29"/>
        <v>50</v>
      </c>
      <c r="O128">
        <f t="shared" si="21"/>
        <v>347.72984261528671</v>
      </c>
      <c r="P128">
        <f t="shared" si="22"/>
        <v>247.34047886876141</v>
      </c>
      <c r="X128">
        <f t="shared" si="37"/>
        <v>248</v>
      </c>
      <c r="Y128">
        <f t="shared" si="23"/>
        <v>-218.18485921455488</v>
      </c>
      <c r="Z128">
        <f t="shared" si="38"/>
        <v>-880.96799410049482</v>
      </c>
    </row>
    <row r="129" spans="1:26" x14ac:dyDescent="0.3">
      <c r="A129">
        <f t="shared" si="34"/>
        <v>57</v>
      </c>
      <c r="B129">
        <f t="shared" si="19"/>
        <v>975.03489376344987</v>
      </c>
      <c r="C129">
        <f t="shared" si="20"/>
        <v>1284.4223317108215</v>
      </c>
      <c r="K129">
        <v>190</v>
      </c>
      <c r="L129">
        <f t="shared" si="28"/>
        <v>-1276</v>
      </c>
      <c r="N129">
        <f t="shared" si="29"/>
        <v>51</v>
      </c>
      <c r="O129">
        <f t="shared" si="21"/>
        <v>343.38373801212276</v>
      </c>
      <c r="P129">
        <f t="shared" si="22"/>
        <v>250.9263938134373</v>
      </c>
      <c r="X129">
        <f t="shared" si="37"/>
        <v>249</v>
      </c>
      <c r="Y129">
        <f t="shared" si="23"/>
        <v>-202.76314341600056</v>
      </c>
      <c r="Z129">
        <f t="shared" si="38"/>
        <v>-887.08197339117544</v>
      </c>
    </row>
    <row r="130" spans="1:26" x14ac:dyDescent="0.3">
      <c r="A130">
        <f t="shared" si="34"/>
        <v>56</v>
      </c>
      <c r="B130">
        <f t="shared" ref="B130:B193" si="39" xml:space="preserve"> 140 + 1532*COS(A130*3.14/180)</f>
        <v>997.3127404525228</v>
      </c>
      <c r="C130">
        <f t="shared" ref="C130:C193" si="40" xml:space="preserve"> 0 + 1532*SIN(A130*3.14/180)</f>
        <v>1269.6609252307426</v>
      </c>
      <c r="K130">
        <v>190</v>
      </c>
      <c r="L130">
        <f t="shared" si="28"/>
        <v>-1275</v>
      </c>
      <c r="N130">
        <f t="shared" si="29"/>
        <v>52</v>
      </c>
      <c r="O130">
        <f t="shared" ref="O130:O135" si="41">140 + 323*COS(N130*3.14/180)</f>
        <v>338.97574354933658</v>
      </c>
      <c r="P130">
        <f t="shared" ref="P130:P135" si="42">0 +323*SIN(N130*3.14/180)</f>
        <v>254.43595162435011</v>
      </c>
      <c r="X130">
        <f>249.8</f>
        <v>249.8</v>
      </c>
      <c r="Y130">
        <f t="shared" si="23"/>
        <v>-190.35044618073891</v>
      </c>
      <c r="Z130">
        <f>0+951*SIN(X130*3.14/180)</f>
        <v>-891.77888666876765</v>
      </c>
    </row>
    <row r="131" spans="1:26" x14ac:dyDescent="0.3">
      <c r="A131">
        <f t="shared" si="34"/>
        <v>55</v>
      </c>
      <c r="B131">
        <f t="shared" si="39"/>
        <v>1019.3297060815976</v>
      </c>
      <c r="C131">
        <f t="shared" si="40"/>
        <v>1254.5131597565851</v>
      </c>
      <c r="K131">
        <v>190</v>
      </c>
      <c r="L131">
        <f t="shared" ref="L131:L194" si="43">L130+1</f>
        <v>-1274</v>
      </c>
      <c r="N131">
        <f>N130+1</f>
        <v>53</v>
      </c>
      <c r="O131">
        <f t="shared" si="41"/>
        <v>334.50720058372099</v>
      </c>
      <c r="P131">
        <f t="shared" si="42"/>
        <v>257.8680843398115</v>
      </c>
    </row>
    <row r="132" spans="1:26" x14ac:dyDescent="0.3">
      <c r="A132">
        <f t="shared" si="34"/>
        <v>54</v>
      </c>
      <c r="B132">
        <f t="shared" si="39"/>
        <v>1041.0790908676665</v>
      </c>
      <c r="C132">
        <f t="shared" si="40"/>
        <v>1238.9836447673954</v>
      </c>
      <c r="K132">
        <v>190</v>
      </c>
      <c r="L132">
        <f t="shared" si="43"/>
        <v>-1273</v>
      </c>
      <c r="N132">
        <f>N131+1</f>
        <v>54</v>
      </c>
      <c r="O132">
        <f t="shared" si="41"/>
        <v>329.97946889703417</v>
      </c>
      <c r="P132">
        <f t="shared" si="42"/>
        <v>261.22174755866104</v>
      </c>
    </row>
    <row r="133" spans="1:26" x14ac:dyDescent="0.3">
      <c r="A133">
        <f t="shared" si="34"/>
        <v>53</v>
      </c>
      <c r="B133">
        <f t="shared" si="39"/>
        <v>1062.5542764528191</v>
      </c>
      <c r="C133">
        <f t="shared" si="40"/>
        <v>1223.0771059089511</v>
      </c>
      <c r="K133">
        <v>190</v>
      </c>
      <c r="L133">
        <f t="shared" si="43"/>
        <v>-1272</v>
      </c>
      <c r="N133">
        <f>N132+1</f>
        <v>55</v>
      </c>
      <c r="O133">
        <f t="shared" si="41"/>
        <v>325.39392628221674</v>
      </c>
      <c r="P133">
        <f t="shared" si="42"/>
        <v>264.49592075807897</v>
      </c>
    </row>
    <row r="134" spans="1:26" x14ac:dyDescent="0.3">
      <c r="A134">
        <f t="shared" si="34"/>
        <v>52</v>
      </c>
      <c r="B134">
        <f t="shared" si="39"/>
        <v>1083.7487279182155</v>
      </c>
      <c r="C134">
        <f t="shared" si="40"/>
        <v>1206.7983835557411</v>
      </c>
      <c r="K134">
        <v>190</v>
      </c>
      <c r="L134">
        <f t="shared" si="43"/>
        <v>-1271</v>
      </c>
      <c r="N134">
        <f>N133+1</f>
        <v>56</v>
      </c>
      <c r="O134">
        <f t="shared" si="41"/>
        <v>320.7519681241285</v>
      </c>
      <c r="P134">
        <f t="shared" si="42"/>
        <v>267.68960760413177</v>
      </c>
    </row>
    <row r="135" spans="1:26" x14ac:dyDescent="0.3">
      <c r="A135">
        <f t="shared" si="34"/>
        <v>51</v>
      </c>
      <c r="B135">
        <f t="shared" si="39"/>
        <v>1104.655995772669</v>
      </c>
      <c r="C135">
        <f t="shared" si="40"/>
        <v>1190.1524313380369</v>
      </c>
      <c r="K135">
        <v>190</v>
      </c>
      <c r="L135">
        <f t="shared" si="43"/>
        <v>-1270</v>
      </c>
      <c r="N135">
        <f>N134+1</f>
        <v>57</v>
      </c>
      <c r="O135">
        <f t="shared" si="41"/>
        <v>316.05500697493102</v>
      </c>
      <c r="P135">
        <f t="shared" si="42"/>
        <v>270.80183625495783</v>
      </c>
    </row>
    <row r="136" spans="1:26" x14ac:dyDescent="0.3">
      <c r="A136">
        <f t="shared" si="34"/>
        <v>50</v>
      </c>
      <c r="B136">
        <f t="shared" si="39"/>
        <v>1125.2697179152299</v>
      </c>
      <c r="C136">
        <f t="shared" si="40"/>
        <v>1173.1443146344968</v>
      </c>
      <c r="K136">
        <v>190</v>
      </c>
      <c r="L136">
        <f t="shared" si="43"/>
        <v>-1269</v>
      </c>
    </row>
    <row r="137" spans="1:26" x14ac:dyDescent="0.3">
      <c r="A137">
        <f t="shared" si="34"/>
        <v>49</v>
      </c>
      <c r="B137">
        <f t="shared" si="39"/>
        <v>1145.5836215711813</v>
      </c>
      <c r="C137">
        <f t="shared" si="40"/>
        <v>1155.7792090307678</v>
      </c>
      <c r="K137">
        <v>190</v>
      </c>
      <c r="L137">
        <f t="shared" si="43"/>
        <v>-1268</v>
      </c>
    </row>
    <row r="138" spans="1:26" x14ac:dyDescent="0.3">
      <c r="A138">
        <f t="shared" si="34"/>
        <v>48</v>
      </c>
      <c r="B138">
        <f t="shared" si="39"/>
        <v>1165.5915252008492</v>
      </c>
      <c r="C138">
        <f t="shared" si="40"/>
        <v>1138.0623987445488</v>
      </c>
      <c r="K138">
        <v>190</v>
      </c>
      <c r="L138">
        <f t="shared" si="43"/>
        <v>-1267</v>
      </c>
    </row>
    <row r="139" spans="1:26" x14ac:dyDescent="0.3">
      <c r="A139">
        <f t="shared" si="34"/>
        <v>47</v>
      </c>
      <c r="B139">
        <f t="shared" si="39"/>
        <v>1185.2873403806495</v>
      </c>
      <c r="C139">
        <f t="shared" si="40"/>
        <v>1119.9992750175993</v>
      </c>
      <c r="K139">
        <v>190</v>
      </c>
      <c r="L139">
        <f t="shared" si="43"/>
        <v>-1266</v>
      </c>
    </row>
    <row r="140" spans="1:26" x14ac:dyDescent="0.3">
      <c r="A140">
        <f t="shared" si="34"/>
        <v>46</v>
      </c>
      <c r="B140">
        <f t="shared" si="39"/>
        <v>1204.6650736558038</v>
      </c>
      <c r="C140">
        <f t="shared" si="40"/>
        <v>1101.595334475179</v>
      </c>
      <c r="K140">
        <v>190</v>
      </c>
      <c r="L140">
        <f t="shared" si="43"/>
        <v>-1265</v>
      </c>
    </row>
    <row r="141" spans="1:26" x14ac:dyDescent="0.3">
      <c r="A141">
        <f t="shared" si="34"/>
        <v>45</v>
      </c>
      <c r="B141">
        <f t="shared" si="39"/>
        <v>1223.7188283641501</v>
      </c>
      <c r="C141">
        <f t="shared" si="40"/>
        <v>1082.8561774534207</v>
      </c>
      <c r="K141">
        <v>190</v>
      </c>
      <c r="L141">
        <f t="shared" si="43"/>
        <v>-1264</v>
      </c>
    </row>
    <row r="142" spans="1:26" x14ac:dyDescent="0.3">
      <c r="A142">
        <f t="shared" si="34"/>
        <v>44</v>
      </c>
      <c r="B142">
        <f t="shared" si="39"/>
        <v>1242.4428064305043</v>
      </c>
      <c r="C142">
        <f t="shared" si="40"/>
        <v>1063.7875062951402</v>
      </c>
      <c r="K142">
        <v>190</v>
      </c>
      <c r="L142">
        <f t="shared" si="43"/>
        <v>-1263</v>
      </c>
    </row>
    <row r="143" spans="1:26" x14ac:dyDescent="0.3">
      <c r="A143">
        <f t="shared" si="34"/>
        <v>43</v>
      </c>
      <c r="B143">
        <f t="shared" si="39"/>
        <v>1260.8313101310202</v>
      </c>
      <c r="C143">
        <f t="shared" si="40"/>
        <v>1044.395123614612</v>
      </c>
      <c r="K143">
        <v>190</v>
      </c>
      <c r="L143">
        <f t="shared" si="43"/>
        <v>-1262</v>
      </c>
    </row>
    <row r="144" spans="1:26" x14ac:dyDescent="0.3">
      <c r="A144">
        <f t="shared" si="34"/>
        <v>42</v>
      </c>
      <c r="B144">
        <f t="shared" si="39"/>
        <v>1278.878743827011</v>
      </c>
      <c r="C144">
        <f t="shared" si="40"/>
        <v>1024.6849305318244</v>
      </c>
      <c r="K144">
        <v>190</v>
      </c>
      <c r="L144">
        <f t="shared" si="43"/>
        <v>-1261</v>
      </c>
    </row>
    <row r="145" spans="1:12" x14ac:dyDescent="0.3">
      <c r="A145">
        <f t="shared" si="34"/>
        <v>41</v>
      </c>
      <c r="B145">
        <f t="shared" si="39"/>
        <v>1296.5796156677072</v>
      </c>
      <c r="C145">
        <f t="shared" si="40"/>
        <v>1004.6629248767661</v>
      </c>
      <c r="K145">
        <v>190</v>
      </c>
      <c r="L145">
        <f t="shared" si="43"/>
        <v>-1260</v>
      </c>
    </row>
    <row r="146" spans="1:12" x14ac:dyDescent="0.3">
      <c r="A146">
        <f t="shared" si="34"/>
        <v>40</v>
      </c>
      <c r="B146">
        <f t="shared" si="39"/>
        <v>1313.9285392614338</v>
      </c>
      <c r="C146">
        <f t="shared" si="40"/>
        <v>984.33519936427967</v>
      </c>
      <c r="K146">
        <v>190</v>
      </c>
      <c r="L146">
        <f t="shared" si="43"/>
        <v>-1259</v>
      </c>
    </row>
    <row r="147" spans="1:12" x14ac:dyDescent="0.3">
      <c r="A147">
        <f>A146-1</f>
        <v>39</v>
      </c>
      <c r="B147">
        <f t="shared" si="39"/>
        <v>1330.9202353146918</v>
      </c>
      <c r="C147">
        <f t="shared" si="40"/>
        <v>963.70793974004334</v>
      </c>
      <c r="K147">
        <v>190</v>
      </c>
      <c r="L147">
        <f t="shared" si="43"/>
        <v>-1258</v>
      </c>
    </row>
    <row r="148" spans="1:12" x14ac:dyDescent="0.3">
      <c r="A148">
        <f t="shared" ref="A148:A211" si="44">A147-1</f>
        <v>38</v>
      </c>
      <c r="B148">
        <f t="shared" si="39"/>
        <v>1347.5495332386533</v>
      </c>
      <c r="C148">
        <f t="shared" si="40"/>
        <v>942.78742289824277</v>
      </c>
      <c r="K148">
        <v>190</v>
      </c>
      <c r="L148">
        <f t="shared" si="43"/>
        <v>-1257</v>
      </c>
    </row>
    <row r="149" spans="1:12" x14ac:dyDescent="0.3">
      <c r="A149">
        <f t="shared" si="44"/>
        <v>37</v>
      </c>
      <c r="B149">
        <f t="shared" si="39"/>
        <v>1363.8113727225775</v>
      </c>
      <c r="C149">
        <f t="shared" si="40"/>
        <v>921.58001497150565</v>
      </c>
      <c r="K149">
        <v>190</v>
      </c>
      <c r="L149">
        <f t="shared" si="43"/>
        <v>-1256</v>
      </c>
    </row>
    <row r="150" spans="1:12" x14ac:dyDescent="0.3">
      <c r="A150">
        <f t="shared" si="44"/>
        <v>36</v>
      </c>
      <c r="B150">
        <f t="shared" si="39"/>
        <v>1379.7008052736655</v>
      </c>
      <c r="C150">
        <f t="shared" si="40"/>
        <v>900.09216939368241</v>
      </c>
      <c r="K150">
        <v>190</v>
      </c>
      <c r="L150">
        <f t="shared" si="43"/>
        <v>-1255</v>
      </c>
    </row>
    <row r="151" spans="1:12" x14ac:dyDescent="0.3">
      <c r="A151">
        <f t="shared" si="44"/>
        <v>35</v>
      </c>
      <c r="B151">
        <f t="shared" si="39"/>
        <v>1395.2129957228929</v>
      </c>
      <c r="C151">
        <f t="shared" si="40"/>
        <v>878.33042493606047</v>
      </c>
      <c r="K151">
        <v>190</v>
      </c>
      <c r="L151">
        <f t="shared" si="43"/>
        <v>-1254</v>
      </c>
    </row>
    <row r="152" spans="1:12" x14ac:dyDescent="0.3">
      <c r="A152">
        <f t="shared" si="44"/>
        <v>34</v>
      </c>
      <c r="B152">
        <f t="shared" si="39"/>
        <v>1410.3432236963567</v>
      </c>
      <c r="C152">
        <f t="shared" si="40"/>
        <v>856.30140371760945</v>
      </c>
      <c r="K152">
        <v>190</v>
      </c>
      <c r="L152">
        <f t="shared" si="43"/>
        <v>-1253</v>
      </c>
    </row>
    <row r="153" spans="1:12" x14ac:dyDescent="0.3">
      <c r="A153">
        <f t="shared" si="44"/>
        <v>33</v>
      </c>
      <c r="B153">
        <f t="shared" si="39"/>
        <v>1425.0868850516874</v>
      </c>
      <c r="C153">
        <f t="shared" si="40"/>
        <v>834.01180918986449</v>
      </c>
      <c r="K153">
        <v>190</v>
      </c>
      <c r="L153">
        <f t="shared" si="43"/>
        <v>-1252</v>
      </c>
    </row>
    <row r="154" spans="1:12" x14ac:dyDescent="0.3">
      <c r="A154">
        <f t="shared" si="44"/>
        <v>32</v>
      </c>
      <c r="B154">
        <f t="shared" si="39"/>
        <v>1439.4394932790958</v>
      </c>
      <c r="C154">
        <f t="shared" si="40"/>
        <v>811.46842409706028</v>
      </c>
      <c r="K154">
        <v>190</v>
      </c>
      <c r="L154">
        <f t="shared" si="43"/>
        <v>-1251</v>
      </c>
    </row>
    <row r="155" spans="1:12" x14ac:dyDescent="0.3">
      <c r="A155">
        <f t="shared" si="44"/>
        <v>31</v>
      </c>
      <c r="B155">
        <f t="shared" si="39"/>
        <v>1453.3966808666214</v>
      </c>
      <c r="C155">
        <f t="shared" si="40"/>
        <v>788.67810841213452</v>
      </c>
      <c r="K155">
        <v>190</v>
      </c>
      <c r="L155">
        <f t="shared" si="43"/>
        <v>-1250</v>
      </c>
    </row>
    <row r="156" spans="1:12" x14ac:dyDescent="0.3">
      <c r="A156">
        <f t="shared" si="44"/>
        <v>30</v>
      </c>
      <c r="B156">
        <f t="shared" si="39"/>
        <v>1466.9542006291692</v>
      </c>
      <c r="C156">
        <f t="shared" si="40"/>
        <v>765.64779724923289</v>
      </c>
      <c r="K156">
        <v>190</v>
      </c>
      <c r="L156">
        <f t="shared" si="43"/>
        <v>-1249</v>
      </c>
    </row>
    <row r="157" spans="1:12" x14ac:dyDescent="0.3">
      <c r="A157">
        <f t="shared" si="44"/>
        <v>29</v>
      </c>
      <c r="B157">
        <f t="shared" si="39"/>
        <v>1480.1079270009343</v>
      </c>
      <c r="C157">
        <f t="shared" si="40"/>
        <v>742.3844987533472</v>
      </c>
      <c r="K157">
        <v>190</v>
      </c>
      <c r="L157">
        <f t="shared" si="43"/>
        <v>-1248</v>
      </c>
    </row>
    <row r="158" spans="1:12" x14ac:dyDescent="0.3">
      <c r="A158">
        <f t="shared" si="44"/>
        <v>28</v>
      </c>
      <c r="B158">
        <f t="shared" si="39"/>
        <v>1492.8538572908133</v>
      </c>
      <c r="C158">
        <f t="shared" si="40"/>
        <v>718.8952919677298</v>
      </c>
      <c r="K158">
        <v>190</v>
      </c>
      <c r="L158">
        <f t="shared" si="43"/>
        <v>-1247</v>
      </c>
    </row>
    <row r="159" spans="1:12" x14ac:dyDescent="0.3">
      <c r="A159">
        <f t="shared" si="44"/>
        <v>27</v>
      </c>
      <c r="B159">
        <f t="shared" si="39"/>
        <v>1505.1881129004282</v>
      </c>
      <c r="C159">
        <f t="shared" si="40"/>
        <v>695.18732467973518</v>
      </c>
      <c r="K159">
        <v>190</v>
      </c>
      <c r="L159">
        <f t="shared" si="43"/>
        <v>-1246</v>
      </c>
    </row>
    <row r="160" spans="1:12" x14ac:dyDescent="0.3">
      <c r="A160">
        <f t="shared" si="44"/>
        <v>26</v>
      </c>
      <c r="B160">
        <f t="shared" si="39"/>
        <v>1517.106940504387</v>
      </c>
      <c r="C160">
        <f t="shared" si="40"/>
        <v>671.26781124574029</v>
      </c>
      <c r="K160">
        <v>190</v>
      </c>
      <c r="L160">
        <f t="shared" si="43"/>
        <v>-1245</v>
      </c>
    </row>
    <row r="161" spans="1:12" x14ac:dyDescent="0.3">
      <c r="A161">
        <f t="shared" si="44"/>
        <v>25</v>
      </c>
      <c r="B161">
        <f t="shared" si="39"/>
        <v>1528.6067131924237</v>
      </c>
      <c r="C161">
        <f t="shared" si="40"/>
        <v>647.14403039581066</v>
      </c>
      <c r="K161">
        <v>190</v>
      </c>
      <c r="L161">
        <f t="shared" si="43"/>
        <v>-1244</v>
      </c>
    </row>
    <row r="162" spans="1:12" x14ac:dyDescent="0.3">
      <c r="A162">
        <f t="shared" si="44"/>
        <v>24</v>
      </c>
      <c r="B162">
        <f t="shared" si="39"/>
        <v>1539.6839315730713</v>
      </c>
      <c r="C162">
        <f t="shared" si="40"/>
        <v>622.82332301877523</v>
      </c>
      <c r="K162">
        <v>190</v>
      </c>
      <c r="L162">
        <f t="shared" si="43"/>
        <v>-1243</v>
      </c>
    </row>
    <row r="163" spans="1:12" x14ac:dyDescent="0.3">
      <c r="A163">
        <f t="shared" si="44"/>
        <v>23</v>
      </c>
      <c r="B163">
        <f t="shared" si="39"/>
        <v>1550.3352248385295</v>
      </c>
      <c r="C163">
        <f t="shared" si="40"/>
        <v>598.31308992838706</v>
      </c>
      <c r="K163">
        <v>190</v>
      </c>
      <c r="L163">
        <f t="shared" si="43"/>
        <v>-1242</v>
      </c>
    </row>
    <row r="164" spans="1:12" x14ac:dyDescent="0.3">
      <c r="A164">
        <f t="shared" si="44"/>
        <v>22</v>
      </c>
      <c r="B164">
        <f t="shared" si="39"/>
        <v>1560.5573517904043</v>
      </c>
      <c r="C164">
        <f t="shared" si="40"/>
        <v>573.62078961124973</v>
      </c>
      <c r="K164">
        <v>190</v>
      </c>
      <c r="L164">
        <f t="shared" si="43"/>
        <v>-1241</v>
      </c>
    </row>
    <row r="165" spans="1:12" x14ac:dyDescent="0.3">
      <c r="A165">
        <f t="shared" si="44"/>
        <v>21</v>
      </c>
      <c r="B165">
        <f t="shared" si="39"/>
        <v>1570.3472018260077</v>
      </c>
      <c r="C165">
        <f t="shared" si="40"/>
        <v>548.75393595719174</v>
      </c>
      <c r="K165">
        <v>190</v>
      </c>
      <c r="L165">
        <f t="shared" si="43"/>
        <v>-1240</v>
      </c>
    </row>
    <row r="166" spans="1:12" x14ac:dyDescent="0.3">
      <c r="A166">
        <f t="shared" si="44"/>
        <v>20</v>
      </c>
      <c r="B166">
        <f t="shared" si="39"/>
        <v>1579.7017958849181</v>
      </c>
      <c r="C166">
        <f t="shared" si="40"/>
        <v>523.72009597278361</v>
      </c>
      <c r="K166">
        <v>190</v>
      </c>
      <c r="L166">
        <f t="shared" si="43"/>
        <v>-1239</v>
      </c>
    </row>
    <row r="167" spans="1:12" x14ac:dyDescent="0.3">
      <c r="A167">
        <f t="shared" si="44"/>
        <v>19</v>
      </c>
      <c r="B167">
        <f t="shared" si="39"/>
        <v>1588.6182873555092</v>
      </c>
      <c r="C167">
        <f t="shared" si="40"/>
        <v>498.52688747869098</v>
      </c>
      <c r="K167">
        <v>190</v>
      </c>
      <c r="L167">
        <f t="shared" si="43"/>
        <v>-1238</v>
      </c>
    </row>
    <row r="168" spans="1:12" x14ac:dyDescent="0.3">
      <c r="A168">
        <f t="shared" si="44"/>
        <v>18</v>
      </c>
      <c r="B168">
        <f t="shared" si="39"/>
        <v>1597.0939629411782</v>
      </c>
      <c r="C168">
        <f t="shared" si="40"/>
        <v>473.18197679156407</v>
      </c>
      <c r="K168">
        <v>190</v>
      </c>
      <c r="L168">
        <f t="shared" si="43"/>
        <v>-1237</v>
      </c>
    </row>
    <row r="169" spans="1:12" x14ac:dyDescent="0.3">
      <c r="A169">
        <f t="shared" si="44"/>
        <v>17</v>
      </c>
      <c r="B169">
        <f t="shared" si="39"/>
        <v>1605.1262434860039</v>
      </c>
      <c r="C169">
        <f t="shared" si="40"/>
        <v>447.69307639117096</v>
      </c>
      <c r="K169">
        <v>190</v>
      </c>
      <c r="L169">
        <f t="shared" si="43"/>
        <v>-1236</v>
      </c>
    </row>
    <row r="170" spans="1:12" x14ac:dyDescent="0.3">
      <c r="A170">
        <f t="shared" si="44"/>
        <v>16</v>
      </c>
      <c r="B170">
        <f t="shared" si="39"/>
        <v>1612.712684759586</v>
      </c>
      <c r="C170">
        <f t="shared" si="40"/>
        <v>422.06794257348253</v>
      </c>
      <c r="K170">
        <v>190</v>
      </c>
      <c r="L170">
        <f t="shared" si="43"/>
        <v>-1235</v>
      </c>
    </row>
    <row r="171" spans="1:12" x14ac:dyDescent="0.3">
      <c r="A171">
        <f t="shared" si="44"/>
        <v>15</v>
      </c>
      <c r="B171">
        <f t="shared" si="39"/>
        <v>1619.8509782008266</v>
      </c>
      <c r="C171">
        <f t="shared" si="40"/>
        <v>396.31437309042468</v>
      </c>
      <c r="K171">
        <v>190</v>
      </c>
      <c r="L171">
        <f t="shared" si="43"/>
        <v>-1234</v>
      </c>
    </row>
    <row r="172" spans="1:12" x14ac:dyDescent="0.3">
      <c r="A172">
        <f t="shared" si="44"/>
        <v>14</v>
      </c>
      <c r="B172">
        <f t="shared" si="39"/>
        <v>1626.5389516204286</v>
      </c>
      <c r="C172">
        <f t="shared" si="40"/>
        <v>370.4402047770152</v>
      </c>
      <c r="K172">
        <v>190</v>
      </c>
      <c r="L172">
        <f t="shared" si="43"/>
        <v>-1233</v>
      </c>
    </row>
    <row r="173" spans="1:12" x14ac:dyDescent="0.3">
      <c r="A173">
        <f t="shared" si="44"/>
        <v>13</v>
      </c>
      <c r="B173">
        <f t="shared" si="39"/>
        <v>1632.7745698618933</v>
      </c>
      <c r="C173">
        <f t="shared" si="40"/>
        <v>344.45331116660725</v>
      </c>
      <c r="K173">
        <v>190</v>
      </c>
      <c r="L173">
        <f t="shared" si="43"/>
        <v>-1232</v>
      </c>
    </row>
    <row r="174" spans="1:12" x14ac:dyDescent="0.3">
      <c r="A174">
        <f t="shared" si="44"/>
        <v>12</v>
      </c>
      <c r="B174">
        <f t="shared" si="39"/>
        <v>1638.5559354208212</v>
      </c>
      <c r="C174">
        <f t="shared" si="40"/>
        <v>318.36160009496638</v>
      </c>
      <c r="K174">
        <v>190</v>
      </c>
      <c r="L174">
        <f t="shared" si="43"/>
        <v>-1231</v>
      </c>
    </row>
    <row r="175" spans="1:12" x14ac:dyDescent="0.3">
      <c r="A175">
        <f t="shared" si="44"/>
        <v>11</v>
      </c>
      <c r="B175">
        <f t="shared" si="39"/>
        <v>1643.8812890223251</v>
      </c>
      <c r="C175">
        <f t="shared" si="40"/>
        <v>292.17301129390842</v>
      </c>
      <c r="K175">
        <v>190</v>
      </c>
      <c r="L175">
        <f t="shared" si="43"/>
        <v>-1230</v>
      </c>
    </row>
    <row r="176" spans="1:12" x14ac:dyDescent="0.3">
      <c r="A176">
        <f t="shared" si="44"/>
        <v>10</v>
      </c>
      <c r="B176">
        <f t="shared" si="39"/>
        <v>1648.7490101563769</v>
      </c>
      <c r="C176">
        <f t="shared" si="40"/>
        <v>265.89551397523195</v>
      </c>
      <c r="K176">
        <v>190</v>
      </c>
      <c r="L176">
        <f t="shared" si="43"/>
        <v>-1229</v>
      </c>
    </row>
    <row r="177" spans="1:12" x14ac:dyDescent="0.3">
      <c r="A177">
        <f t="shared" si="44"/>
        <v>9</v>
      </c>
      <c r="B177">
        <f t="shared" si="39"/>
        <v>1653.1576175709331</v>
      </c>
      <c r="C177">
        <f t="shared" si="40"/>
        <v>239.53710440567963</v>
      </c>
      <c r="K177">
        <v>190</v>
      </c>
      <c r="L177">
        <f t="shared" si="43"/>
        <v>-1228</v>
      </c>
    </row>
    <row r="178" spans="1:12" x14ac:dyDescent="0.3">
      <c r="A178">
        <f t="shared" si="44"/>
        <v>8</v>
      </c>
      <c r="B178">
        <f t="shared" si="39"/>
        <v>1657.105769722679</v>
      </c>
      <c r="C178">
        <f t="shared" si="40"/>
        <v>213.10580347366704</v>
      </c>
      <c r="K178">
        <v>190</v>
      </c>
      <c r="L178">
        <f t="shared" si="43"/>
        <v>-1227</v>
      </c>
    </row>
    <row r="179" spans="1:12" x14ac:dyDescent="0.3">
      <c r="A179">
        <f t="shared" si="44"/>
        <v>7</v>
      </c>
      <c r="B179">
        <f t="shared" si="39"/>
        <v>1660.5922651852627</v>
      </c>
      <c r="C179">
        <f t="shared" si="40"/>
        <v>186.60965424851864</v>
      </c>
      <c r="K179">
        <v>190</v>
      </c>
      <c r="L179">
        <f t="shared" si="43"/>
        <v>-1226</v>
      </c>
    </row>
    <row r="180" spans="1:12" x14ac:dyDescent="0.3">
      <c r="A180">
        <f t="shared" si="44"/>
        <v>6</v>
      </c>
      <c r="B180">
        <f t="shared" si="39"/>
        <v>1663.6160430148893</v>
      </c>
      <c r="C180">
        <f t="shared" si="40"/>
        <v>160.05671953295462</v>
      </c>
      <c r="K180">
        <v>190</v>
      </c>
      <c r="L180">
        <f t="shared" si="43"/>
        <v>-1225</v>
      </c>
    </row>
    <row r="181" spans="1:12" x14ac:dyDescent="0.3">
      <c r="A181">
        <f t="shared" si="44"/>
        <v>5</v>
      </c>
      <c r="B181">
        <f t="shared" si="39"/>
        <v>1666.1761830731682</v>
      </c>
      <c r="C181">
        <f t="shared" si="40"/>
        <v>133.45507940957233</v>
      </c>
      <c r="K181">
        <v>190</v>
      </c>
      <c r="L181">
        <f t="shared" si="43"/>
        <v>-1224</v>
      </c>
    </row>
    <row r="182" spans="1:12" x14ac:dyDescent="0.3">
      <c r="A182">
        <f t="shared" si="44"/>
        <v>4</v>
      </c>
      <c r="B182">
        <f t="shared" si="39"/>
        <v>1668.2719063071115</v>
      </c>
      <c r="C182">
        <f t="shared" si="40"/>
        <v>106.81282878206981</v>
      </c>
      <c r="K182">
        <v>190</v>
      </c>
      <c r="L182">
        <f t="shared" si="43"/>
        <v>-1223</v>
      </c>
    </row>
    <row r="183" spans="1:12" x14ac:dyDescent="0.3">
      <c r="A183">
        <f t="shared" si="44"/>
        <v>3</v>
      </c>
      <c r="B183">
        <f t="shared" si="39"/>
        <v>1669.9025749862001</v>
      </c>
      <c r="C183">
        <f t="shared" si="40"/>
        <v>80.138074911959109</v>
      </c>
      <c r="K183">
        <v>190</v>
      </c>
      <c r="L183">
        <f t="shared" si="43"/>
        <v>-1222</v>
      </c>
    </row>
    <row r="184" spans="1:12" x14ac:dyDescent="0.3">
      <c r="A184">
        <f t="shared" si="44"/>
        <v>2</v>
      </c>
      <c r="B184">
        <f t="shared" si="39"/>
        <v>1671.0676928964465</v>
      </c>
      <c r="C184">
        <f t="shared" si="40"/>
        <v>53.438934951519016</v>
      </c>
      <c r="K184">
        <v>190</v>
      </c>
      <c r="L184">
        <f t="shared" si="43"/>
        <v>-1221</v>
      </c>
    </row>
    <row r="185" spans="1:12" x14ac:dyDescent="0.3">
      <c r="A185">
        <f t="shared" si="44"/>
        <v>1</v>
      </c>
      <c r="B185">
        <f t="shared" si="39"/>
        <v>1671.7669054913929</v>
      </c>
      <c r="C185">
        <f t="shared" si="40"/>
        <v>26.723533473738161</v>
      </c>
      <c r="K185">
        <v>190</v>
      </c>
      <c r="L185">
        <f t="shared" si="43"/>
        <v>-1220</v>
      </c>
    </row>
    <row r="186" spans="1:12" x14ac:dyDescent="0.3">
      <c r="A186">
        <f t="shared" si="44"/>
        <v>0</v>
      </c>
      <c r="B186">
        <f t="shared" si="39"/>
        <v>1672</v>
      </c>
      <c r="C186">
        <f t="shared" si="40"/>
        <v>0</v>
      </c>
      <c r="K186">
        <v>190</v>
      </c>
      <c r="L186">
        <f t="shared" si="43"/>
        <v>-1219</v>
      </c>
    </row>
    <row r="187" spans="1:12" x14ac:dyDescent="0.3">
      <c r="A187">
        <f t="shared" si="44"/>
        <v>-1</v>
      </c>
      <c r="B187">
        <f t="shared" si="39"/>
        <v>1671.7669054913929</v>
      </c>
      <c r="C187">
        <f t="shared" si="40"/>
        <v>-26.723533473738161</v>
      </c>
      <c r="K187">
        <v>190</v>
      </c>
      <c r="L187">
        <f t="shared" si="43"/>
        <v>-1218</v>
      </c>
    </row>
    <row r="188" spans="1:12" x14ac:dyDescent="0.3">
      <c r="A188">
        <f t="shared" si="44"/>
        <v>-2</v>
      </c>
      <c r="B188">
        <f t="shared" si="39"/>
        <v>1671.0676928964465</v>
      </c>
      <c r="C188">
        <f t="shared" si="40"/>
        <v>-53.438934951519016</v>
      </c>
      <c r="K188">
        <v>190</v>
      </c>
      <c r="L188">
        <f t="shared" si="43"/>
        <v>-1217</v>
      </c>
    </row>
    <row r="189" spans="1:12" x14ac:dyDescent="0.3">
      <c r="A189">
        <f t="shared" si="44"/>
        <v>-3</v>
      </c>
      <c r="B189">
        <f t="shared" si="39"/>
        <v>1669.9025749862001</v>
      </c>
      <c r="C189">
        <f t="shared" si="40"/>
        <v>-80.138074911959109</v>
      </c>
      <c r="K189">
        <v>190</v>
      </c>
      <c r="L189">
        <f t="shared" si="43"/>
        <v>-1216</v>
      </c>
    </row>
    <row r="190" spans="1:12" x14ac:dyDescent="0.3">
      <c r="A190">
        <f t="shared" si="44"/>
        <v>-4</v>
      </c>
      <c r="B190">
        <f t="shared" si="39"/>
        <v>1668.2719063071115</v>
      </c>
      <c r="C190">
        <f t="shared" si="40"/>
        <v>-106.81282878206981</v>
      </c>
      <c r="K190">
        <v>190</v>
      </c>
      <c r="L190">
        <f t="shared" si="43"/>
        <v>-1215</v>
      </c>
    </row>
    <row r="191" spans="1:12" x14ac:dyDescent="0.3">
      <c r="A191">
        <f t="shared" si="44"/>
        <v>-5</v>
      </c>
      <c r="B191">
        <f t="shared" si="39"/>
        <v>1666.1761830731682</v>
      </c>
      <c r="C191">
        <f t="shared" si="40"/>
        <v>-133.45507940957233</v>
      </c>
      <c r="K191">
        <v>190</v>
      </c>
      <c r="L191">
        <f t="shared" si="43"/>
        <v>-1214</v>
      </c>
    </row>
    <row r="192" spans="1:12" x14ac:dyDescent="0.3">
      <c r="A192">
        <f t="shared" si="44"/>
        <v>-6</v>
      </c>
      <c r="B192">
        <f t="shared" si="39"/>
        <v>1663.6160430148893</v>
      </c>
      <c r="C192">
        <f t="shared" si="40"/>
        <v>-160.05671953295462</v>
      </c>
      <c r="K192">
        <v>190</v>
      </c>
      <c r="L192">
        <f t="shared" si="43"/>
        <v>-1213</v>
      </c>
    </row>
    <row r="193" spans="1:12" x14ac:dyDescent="0.3">
      <c r="A193">
        <f t="shared" si="44"/>
        <v>-7</v>
      </c>
      <c r="B193">
        <f t="shared" si="39"/>
        <v>1660.5922651852627</v>
      </c>
      <c r="C193">
        <f t="shared" si="40"/>
        <v>-186.60965424851864</v>
      </c>
      <c r="K193">
        <v>190</v>
      </c>
      <c r="L193">
        <f t="shared" si="43"/>
        <v>-1212</v>
      </c>
    </row>
    <row r="194" spans="1:12" x14ac:dyDescent="0.3">
      <c r="A194">
        <f t="shared" si="44"/>
        <v>-8</v>
      </c>
      <c r="B194">
        <f t="shared" ref="B194:B246" si="45" xml:space="preserve"> 140 + 1532*COS(A194*3.14/180)</f>
        <v>1657.105769722679</v>
      </c>
      <c r="C194">
        <f t="shared" ref="C194:C246" si="46" xml:space="preserve"> 0 + 1532*SIN(A194*3.14/180)</f>
        <v>-213.10580347366704</v>
      </c>
      <c r="K194">
        <v>190</v>
      </c>
      <c r="L194">
        <f t="shared" si="43"/>
        <v>-1211</v>
      </c>
    </row>
    <row r="195" spans="1:12" x14ac:dyDescent="0.3">
      <c r="A195">
        <f t="shared" si="44"/>
        <v>-9</v>
      </c>
      <c r="B195">
        <f t="shared" si="45"/>
        <v>1653.1576175709331</v>
      </c>
      <c r="C195">
        <f t="shared" si="46"/>
        <v>-239.53710440567963</v>
      </c>
      <c r="K195">
        <v>190</v>
      </c>
      <c r="L195">
        <f t="shared" ref="L195:L258" si="47">L194+1</f>
        <v>-1210</v>
      </c>
    </row>
    <row r="196" spans="1:12" x14ac:dyDescent="0.3">
      <c r="A196">
        <f t="shared" si="44"/>
        <v>-10</v>
      </c>
      <c r="B196">
        <f t="shared" si="45"/>
        <v>1648.7490101563769</v>
      </c>
      <c r="C196">
        <f t="shared" si="46"/>
        <v>-265.89551397523195</v>
      </c>
      <c r="K196">
        <v>190</v>
      </c>
      <c r="L196">
        <f t="shared" si="47"/>
        <v>-1209</v>
      </c>
    </row>
    <row r="197" spans="1:12" x14ac:dyDescent="0.3">
      <c r="A197">
        <f t="shared" si="44"/>
        <v>-11</v>
      </c>
      <c r="B197">
        <f t="shared" si="45"/>
        <v>1643.8812890223251</v>
      </c>
      <c r="C197">
        <f t="shared" si="46"/>
        <v>-292.17301129390842</v>
      </c>
      <c r="K197">
        <v>190</v>
      </c>
      <c r="L197">
        <f t="shared" si="47"/>
        <v>-1208</v>
      </c>
    </row>
    <row r="198" spans="1:12" x14ac:dyDescent="0.3">
      <c r="A198">
        <f t="shared" si="44"/>
        <v>-12</v>
      </c>
      <c r="B198">
        <f t="shared" si="45"/>
        <v>1638.5559354208212</v>
      </c>
      <c r="C198">
        <f t="shared" si="46"/>
        <v>-318.36160009496638</v>
      </c>
      <c r="K198">
        <v>190</v>
      </c>
      <c r="L198">
        <f t="shared" si="47"/>
        <v>-1207</v>
      </c>
    </row>
    <row r="199" spans="1:12" x14ac:dyDescent="0.3">
      <c r="A199">
        <f t="shared" si="44"/>
        <v>-13</v>
      </c>
      <c r="B199">
        <f t="shared" si="45"/>
        <v>1632.7745698618933</v>
      </c>
      <c r="C199">
        <f t="shared" si="46"/>
        <v>-344.45331116660725</v>
      </c>
      <c r="K199">
        <v>190</v>
      </c>
      <c r="L199">
        <f t="shared" si="47"/>
        <v>-1206</v>
      </c>
    </row>
    <row r="200" spans="1:12" x14ac:dyDescent="0.3">
      <c r="A200">
        <f t="shared" si="44"/>
        <v>-14</v>
      </c>
      <c r="B200">
        <f t="shared" si="45"/>
        <v>1626.5389516204286</v>
      </c>
      <c r="C200">
        <f t="shared" si="46"/>
        <v>-370.4402047770152</v>
      </c>
      <c r="K200">
        <v>190</v>
      </c>
      <c r="L200">
        <f t="shared" si="47"/>
        <v>-1205</v>
      </c>
    </row>
    <row r="201" spans="1:12" x14ac:dyDescent="0.3">
      <c r="A201">
        <f t="shared" si="44"/>
        <v>-15</v>
      </c>
      <c r="B201">
        <f t="shared" si="45"/>
        <v>1619.8509782008266</v>
      </c>
      <c r="C201">
        <f t="shared" si="46"/>
        <v>-396.31437309042468</v>
      </c>
      <c r="K201">
        <v>190</v>
      </c>
      <c r="L201">
        <f t="shared" si="47"/>
        <v>-1204</v>
      </c>
    </row>
    <row r="202" spans="1:12" x14ac:dyDescent="0.3">
      <c r="A202">
        <f t="shared" si="44"/>
        <v>-16</v>
      </c>
      <c r="B202">
        <f t="shared" si="45"/>
        <v>1612.712684759586</v>
      </c>
      <c r="C202">
        <f t="shared" si="46"/>
        <v>-422.06794257348253</v>
      </c>
      <c r="K202">
        <v>190</v>
      </c>
      <c r="L202">
        <f t="shared" si="47"/>
        <v>-1203</v>
      </c>
    </row>
    <row r="203" spans="1:12" x14ac:dyDescent="0.3">
      <c r="A203">
        <f t="shared" si="44"/>
        <v>-17</v>
      </c>
      <c r="B203">
        <f t="shared" si="45"/>
        <v>1605.1262434860039</v>
      </c>
      <c r="C203">
        <f t="shared" si="46"/>
        <v>-447.69307639117096</v>
      </c>
      <c r="K203">
        <v>190</v>
      </c>
      <c r="L203">
        <f t="shared" si="47"/>
        <v>-1202</v>
      </c>
    </row>
    <row r="204" spans="1:12" x14ac:dyDescent="0.3">
      <c r="A204">
        <f t="shared" si="44"/>
        <v>-18</v>
      </c>
      <c r="B204">
        <f t="shared" si="45"/>
        <v>1597.0939629411782</v>
      </c>
      <c r="C204">
        <f t="shared" si="46"/>
        <v>-473.18197679156407</v>
      </c>
      <c r="K204">
        <v>190</v>
      </c>
      <c r="L204">
        <f t="shared" si="47"/>
        <v>-1201</v>
      </c>
    </row>
    <row r="205" spans="1:12" x14ac:dyDescent="0.3">
      <c r="A205">
        <f t="shared" si="44"/>
        <v>-19</v>
      </c>
      <c r="B205">
        <f t="shared" si="45"/>
        <v>1588.6182873555092</v>
      </c>
      <c r="C205">
        <f t="shared" si="46"/>
        <v>-498.52688747869098</v>
      </c>
      <c r="K205">
        <v>190</v>
      </c>
      <c r="L205">
        <f t="shared" si="47"/>
        <v>-1200</v>
      </c>
    </row>
    <row r="206" spans="1:12" x14ac:dyDescent="0.3">
      <c r="A206">
        <f t="shared" si="44"/>
        <v>-20</v>
      </c>
      <c r="B206">
        <f t="shared" si="45"/>
        <v>1579.7017958849181</v>
      </c>
      <c r="C206">
        <f t="shared" si="46"/>
        <v>-523.72009597278361</v>
      </c>
      <c r="K206">
        <v>190</v>
      </c>
      <c r="L206">
        <f t="shared" si="47"/>
        <v>-1199</v>
      </c>
    </row>
    <row r="207" spans="1:12" x14ac:dyDescent="0.3">
      <c r="A207">
        <f t="shared" si="44"/>
        <v>-21</v>
      </c>
      <c r="B207">
        <f t="shared" si="45"/>
        <v>1570.3472018260077</v>
      </c>
      <c r="C207">
        <f t="shared" si="46"/>
        <v>-548.75393595719174</v>
      </c>
      <c r="K207">
        <v>190</v>
      </c>
      <c r="L207">
        <f t="shared" si="47"/>
        <v>-1198</v>
      </c>
    </row>
    <row r="208" spans="1:12" x14ac:dyDescent="0.3">
      <c r="A208">
        <f t="shared" si="44"/>
        <v>-22</v>
      </c>
      <c r="B208">
        <f t="shared" si="45"/>
        <v>1560.5573517904043</v>
      </c>
      <c r="C208">
        <f t="shared" si="46"/>
        <v>-573.62078961124973</v>
      </c>
      <c r="K208">
        <v>190</v>
      </c>
      <c r="L208">
        <f t="shared" si="47"/>
        <v>-1197</v>
      </c>
    </row>
    <row r="209" spans="1:12" x14ac:dyDescent="0.3">
      <c r="A209">
        <f t="shared" si="44"/>
        <v>-23</v>
      </c>
      <c r="B209">
        <f t="shared" si="45"/>
        <v>1550.3352248385295</v>
      </c>
      <c r="C209">
        <f t="shared" si="46"/>
        <v>-598.31308992838706</v>
      </c>
      <c r="K209">
        <v>190</v>
      </c>
      <c r="L209">
        <f t="shared" si="47"/>
        <v>-1196</v>
      </c>
    </row>
    <row r="210" spans="1:12" x14ac:dyDescent="0.3">
      <c r="A210">
        <f t="shared" si="44"/>
        <v>-24</v>
      </c>
      <c r="B210">
        <f t="shared" si="45"/>
        <v>1539.6839315730713</v>
      </c>
      <c r="C210">
        <f t="shared" si="46"/>
        <v>-622.82332301877523</v>
      </c>
      <c r="K210">
        <v>190</v>
      </c>
      <c r="L210">
        <f t="shared" si="47"/>
        <v>-1195</v>
      </c>
    </row>
    <row r="211" spans="1:12" x14ac:dyDescent="0.3">
      <c r="A211">
        <f t="shared" si="44"/>
        <v>-25</v>
      </c>
      <c r="B211">
        <f t="shared" si="45"/>
        <v>1528.6067131924237</v>
      </c>
      <c r="C211">
        <f t="shared" si="46"/>
        <v>-647.14403039581066</v>
      </c>
      <c r="K211">
        <v>190</v>
      </c>
      <c r="L211">
        <f t="shared" si="47"/>
        <v>-1194</v>
      </c>
    </row>
    <row r="212" spans="1:12" x14ac:dyDescent="0.3">
      <c r="A212">
        <f t="shared" ref="A212:A246" si="48">A211-1</f>
        <v>-26</v>
      </c>
      <c r="B212">
        <f t="shared" si="45"/>
        <v>1517.106940504387</v>
      </c>
      <c r="C212">
        <f t="shared" si="46"/>
        <v>-671.26781124574029</v>
      </c>
      <c r="K212">
        <v>190</v>
      </c>
      <c r="L212">
        <f t="shared" si="47"/>
        <v>-1193</v>
      </c>
    </row>
    <row r="213" spans="1:12" x14ac:dyDescent="0.3">
      <c r="A213">
        <f t="shared" si="48"/>
        <v>-27</v>
      </c>
      <c r="B213">
        <f t="shared" si="45"/>
        <v>1505.1881129004282</v>
      </c>
      <c r="C213">
        <f t="shared" si="46"/>
        <v>-695.18732467973518</v>
      </c>
      <c r="K213">
        <v>190</v>
      </c>
      <c r="L213">
        <f t="shared" si="47"/>
        <v>-1192</v>
      </c>
    </row>
    <row r="214" spans="1:12" x14ac:dyDescent="0.3">
      <c r="A214">
        <f t="shared" si="48"/>
        <v>-28</v>
      </c>
      <c r="B214">
        <f t="shared" si="45"/>
        <v>1492.8538572908133</v>
      </c>
      <c r="C214">
        <f t="shared" si="46"/>
        <v>-718.8952919677298</v>
      </c>
      <c r="K214">
        <v>190</v>
      </c>
      <c r="L214">
        <f t="shared" si="47"/>
        <v>-1191</v>
      </c>
    </row>
    <row r="215" spans="1:12" x14ac:dyDescent="0.3">
      <c r="A215">
        <f t="shared" si="48"/>
        <v>-29</v>
      </c>
      <c r="B215">
        <f t="shared" si="45"/>
        <v>1480.1079270009343</v>
      </c>
      <c r="C215">
        <f t="shared" si="46"/>
        <v>-742.3844987533472</v>
      </c>
      <c r="K215">
        <v>190</v>
      </c>
      <c r="L215">
        <f t="shared" si="47"/>
        <v>-1190</v>
      </c>
    </row>
    <row r="216" spans="1:12" x14ac:dyDescent="0.3">
      <c r="A216">
        <f t="shared" si="48"/>
        <v>-30</v>
      </c>
      <c r="B216">
        <f t="shared" si="45"/>
        <v>1466.9542006291692</v>
      </c>
      <c r="C216">
        <f t="shared" si="46"/>
        <v>-765.64779724923289</v>
      </c>
      <c r="K216">
        <v>190</v>
      </c>
      <c r="L216">
        <f t="shared" si="47"/>
        <v>-1189</v>
      </c>
    </row>
    <row r="217" spans="1:12" x14ac:dyDescent="0.3">
      <c r="A217">
        <f t="shared" si="48"/>
        <v>-31</v>
      </c>
      <c r="B217">
        <f t="shared" si="45"/>
        <v>1453.3966808666214</v>
      </c>
      <c r="C217">
        <f t="shared" si="46"/>
        <v>-788.67810841213452</v>
      </c>
      <c r="K217">
        <v>190</v>
      </c>
      <c r="L217">
        <f t="shared" si="47"/>
        <v>-1188</v>
      </c>
    </row>
    <row r="218" spans="1:12" x14ac:dyDescent="0.3">
      <c r="A218">
        <f t="shared" si="48"/>
        <v>-32</v>
      </c>
      <c r="B218">
        <f t="shared" si="45"/>
        <v>1439.4394932790958</v>
      </c>
      <c r="C218">
        <f t="shared" si="46"/>
        <v>-811.46842409706028</v>
      </c>
      <c r="K218">
        <v>190</v>
      </c>
      <c r="L218">
        <f t="shared" si="47"/>
        <v>-1187</v>
      </c>
    </row>
    <row r="219" spans="1:12" x14ac:dyDescent="0.3">
      <c r="A219">
        <f t="shared" si="48"/>
        <v>-33</v>
      </c>
      <c r="B219">
        <f t="shared" si="45"/>
        <v>1425.0868850516874</v>
      </c>
      <c r="C219">
        <f t="shared" si="46"/>
        <v>-834.01180918986449</v>
      </c>
      <c r="K219">
        <v>190</v>
      </c>
      <c r="L219">
        <f t="shared" si="47"/>
        <v>-1186</v>
      </c>
    </row>
    <row r="220" spans="1:12" x14ac:dyDescent="0.3">
      <c r="A220">
        <f t="shared" si="48"/>
        <v>-34</v>
      </c>
      <c r="B220">
        <f t="shared" si="45"/>
        <v>1410.3432236963567</v>
      </c>
      <c r="C220">
        <f t="shared" si="46"/>
        <v>-856.30140371760945</v>
      </c>
      <c r="K220">
        <v>190</v>
      </c>
      <c r="L220">
        <f t="shared" si="47"/>
        <v>-1185</v>
      </c>
    </row>
    <row r="221" spans="1:12" x14ac:dyDescent="0.3">
      <c r="A221">
        <f t="shared" si="48"/>
        <v>-35</v>
      </c>
      <c r="B221">
        <f t="shared" si="45"/>
        <v>1395.2129957228929</v>
      </c>
      <c r="C221">
        <f t="shared" si="46"/>
        <v>-878.33042493606047</v>
      </c>
      <c r="K221">
        <v>190</v>
      </c>
      <c r="L221">
        <f t="shared" si="47"/>
        <v>-1184</v>
      </c>
    </row>
    <row r="222" spans="1:12" x14ac:dyDescent="0.3">
      <c r="A222">
        <f t="shared" si="48"/>
        <v>-36</v>
      </c>
      <c r="B222">
        <f t="shared" si="45"/>
        <v>1379.7008052736655</v>
      </c>
      <c r="C222">
        <f t="shared" si="46"/>
        <v>-900.09216939368241</v>
      </c>
      <c r="K222">
        <v>190</v>
      </c>
      <c r="L222">
        <f t="shared" si="47"/>
        <v>-1183</v>
      </c>
    </row>
    <row r="223" spans="1:12" x14ac:dyDescent="0.3">
      <c r="A223">
        <f t="shared" si="48"/>
        <v>-37</v>
      </c>
      <c r="B223">
        <f t="shared" si="45"/>
        <v>1363.8113727225775</v>
      </c>
      <c r="C223">
        <f t="shared" si="46"/>
        <v>-921.58001497150565</v>
      </c>
      <c r="K223">
        <v>190</v>
      </c>
      <c r="L223">
        <f t="shared" si="47"/>
        <v>-1182</v>
      </c>
    </row>
    <row r="224" spans="1:12" x14ac:dyDescent="0.3">
      <c r="A224">
        <f t="shared" si="48"/>
        <v>-38</v>
      </c>
      <c r="B224">
        <f t="shared" si="45"/>
        <v>1347.5495332386533</v>
      </c>
      <c r="C224">
        <f t="shared" si="46"/>
        <v>-942.78742289824277</v>
      </c>
      <c r="K224">
        <v>190</v>
      </c>
      <c r="L224">
        <f t="shared" si="47"/>
        <v>-1181</v>
      </c>
    </row>
    <row r="225" spans="1:12" x14ac:dyDescent="0.3">
      <c r="A225">
        <f t="shared" si="48"/>
        <v>-39</v>
      </c>
      <c r="B225">
        <f t="shared" si="45"/>
        <v>1330.9202353146918</v>
      </c>
      <c r="C225">
        <f t="shared" si="46"/>
        <v>-963.70793974004334</v>
      </c>
      <c r="K225">
        <v>190</v>
      </c>
      <c r="L225">
        <f t="shared" si="47"/>
        <v>-1180</v>
      </c>
    </row>
    <row r="226" spans="1:12" x14ac:dyDescent="0.3">
      <c r="A226">
        <f t="shared" si="48"/>
        <v>-40</v>
      </c>
      <c r="B226">
        <f t="shared" si="45"/>
        <v>1313.9285392614338</v>
      </c>
      <c r="C226">
        <f t="shared" si="46"/>
        <v>-984.33519936427967</v>
      </c>
      <c r="K226">
        <v>190</v>
      </c>
      <c r="L226">
        <f t="shared" si="47"/>
        <v>-1179</v>
      </c>
    </row>
    <row r="227" spans="1:12" x14ac:dyDescent="0.3">
      <c r="A227">
        <f t="shared" si="48"/>
        <v>-41</v>
      </c>
      <c r="B227">
        <f t="shared" si="45"/>
        <v>1296.5796156677072</v>
      </c>
      <c r="C227">
        <f t="shared" si="46"/>
        <v>-1004.6629248767661</v>
      </c>
      <c r="K227">
        <v>190</v>
      </c>
      <c r="L227">
        <f t="shared" si="47"/>
        <v>-1178</v>
      </c>
    </row>
    <row r="228" spans="1:12" x14ac:dyDescent="0.3">
      <c r="A228">
        <f t="shared" si="48"/>
        <v>-42</v>
      </c>
      <c r="B228">
        <f t="shared" si="45"/>
        <v>1278.878743827011</v>
      </c>
      <c r="C228">
        <f t="shared" si="46"/>
        <v>-1024.6849305318244</v>
      </c>
      <c r="K228">
        <v>190</v>
      </c>
      <c r="L228">
        <f t="shared" si="47"/>
        <v>-1177</v>
      </c>
    </row>
    <row r="229" spans="1:12" x14ac:dyDescent="0.3">
      <c r="A229">
        <f t="shared" si="48"/>
        <v>-43</v>
      </c>
      <c r="B229">
        <f t="shared" si="45"/>
        <v>1260.8313101310202</v>
      </c>
      <c r="C229">
        <f t="shared" si="46"/>
        <v>-1044.395123614612</v>
      </c>
      <c r="K229">
        <v>190</v>
      </c>
      <c r="L229">
        <f t="shared" si="47"/>
        <v>-1176</v>
      </c>
    </row>
    <row r="230" spans="1:12" x14ac:dyDescent="0.3">
      <c r="A230">
        <f t="shared" si="48"/>
        <v>-44</v>
      </c>
      <c r="B230">
        <f t="shared" si="45"/>
        <v>1242.4428064305043</v>
      </c>
      <c r="C230">
        <f t="shared" si="46"/>
        <v>-1063.7875062951402</v>
      </c>
      <c r="K230">
        <v>190</v>
      </c>
      <c r="L230">
        <f t="shared" si="47"/>
        <v>-1175</v>
      </c>
    </row>
    <row r="231" spans="1:12" x14ac:dyDescent="0.3">
      <c r="A231">
        <f t="shared" si="48"/>
        <v>-45</v>
      </c>
      <c r="B231">
        <f t="shared" si="45"/>
        <v>1223.7188283641501</v>
      </c>
      <c r="C231">
        <f t="shared" si="46"/>
        <v>-1082.8561774534207</v>
      </c>
      <c r="K231">
        <v>190</v>
      </c>
      <c r="L231">
        <f t="shared" si="47"/>
        <v>-1174</v>
      </c>
    </row>
    <row r="232" spans="1:12" x14ac:dyDescent="0.3">
      <c r="A232">
        <f t="shared" si="48"/>
        <v>-46</v>
      </c>
      <c r="B232">
        <f t="shared" si="45"/>
        <v>1204.6650736558038</v>
      </c>
      <c r="C232">
        <f t="shared" si="46"/>
        <v>-1101.595334475179</v>
      </c>
      <c r="K232">
        <v>190</v>
      </c>
      <c r="L232">
        <f t="shared" si="47"/>
        <v>-1173</v>
      </c>
    </row>
    <row r="233" spans="1:12" x14ac:dyDescent="0.3">
      <c r="A233">
        <f t="shared" si="48"/>
        <v>-47</v>
      </c>
      <c r="B233">
        <f t="shared" si="45"/>
        <v>1185.2873403806495</v>
      </c>
      <c r="C233">
        <f t="shared" si="46"/>
        <v>-1119.9992750175993</v>
      </c>
      <c r="K233">
        <v>190</v>
      </c>
      <c r="L233">
        <f t="shared" si="47"/>
        <v>-1172</v>
      </c>
    </row>
    <row r="234" spans="1:12" x14ac:dyDescent="0.3">
      <c r="A234">
        <f t="shared" si="48"/>
        <v>-48</v>
      </c>
      <c r="B234">
        <f t="shared" si="45"/>
        <v>1165.5915252008492</v>
      </c>
      <c r="C234">
        <f t="shared" si="46"/>
        <v>-1138.0623987445488</v>
      </c>
      <c r="K234">
        <v>190</v>
      </c>
      <c r="L234">
        <f t="shared" si="47"/>
        <v>-1171</v>
      </c>
    </row>
    <row r="235" spans="1:12" x14ac:dyDescent="0.3">
      <c r="A235">
        <f t="shared" si="48"/>
        <v>-49</v>
      </c>
      <c r="B235">
        <f t="shared" si="45"/>
        <v>1145.5836215711813</v>
      </c>
      <c r="C235">
        <f t="shared" si="46"/>
        <v>-1155.7792090307678</v>
      </c>
      <c r="K235">
        <v>190</v>
      </c>
      <c r="L235">
        <f t="shared" si="47"/>
        <v>-1170</v>
      </c>
    </row>
    <row r="236" spans="1:12" x14ac:dyDescent="0.3">
      <c r="A236">
        <f t="shared" si="48"/>
        <v>-50</v>
      </c>
      <c r="B236">
        <f t="shared" si="45"/>
        <v>1125.2697179152299</v>
      </c>
      <c r="C236">
        <f t="shared" si="46"/>
        <v>-1173.1443146344968</v>
      </c>
      <c r="K236">
        <v>190</v>
      </c>
      <c r="L236">
        <f t="shared" si="47"/>
        <v>-1169</v>
      </c>
    </row>
    <row r="237" spans="1:12" x14ac:dyDescent="0.3">
      <c r="A237">
        <f t="shared" si="48"/>
        <v>-51</v>
      </c>
      <c r="B237">
        <f t="shared" si="45"/>
        <v>1104.655995772669</v>
      </c>
      <c r="C237">
        <f t="shared" si="46"/>
        <v>-1190.1524313380369</v>
      </c>
      <c r="K237">
        <v>190</v>
      </c>
      <c r="L237">
        <f t="shared" si="47"/>
        <v>-1168</v>
      </c>
    </row>
    <row r="238" spans="1:12" x14ac:dyDescent="0.3">
      <c r="A238">
        <f t="shared" si="48"/>
        <v>-52</v>
      </c>
      <c r="B238">
        <f t="shared" si="45"/>
        <v>1083.7487279182155</v>
      </c>
      <c r="C238">
        <f t="shared" si="46"/>
        <v>-1206.7983835557411</v>
      </c>
      <c r="K238">
        <v>190</v>
      </c>
      <c r="L238">
        <f t="shared" si="47"/>
        <v>-1167</v>
      </c>
    </row>
    <row r="239" spans="1:12" x14ac:dyDescent="0.3">
      <c r="A239">
        <f t="shared" si="48"/>
        <v>-53</v>
      </c>
      <c r="B239">
        <f t="shared" si="45"/>
        <v>1062.5542764528191</v>
      </c>
      <c r="C239">
        <f t="shared" si="46"/>
        <v>-1223.0771059089511</v>
      </c>
      <c r="K239">
        <v>190</v>
      </c>
      <c r="L239">
        <f t="shared" si="47"/>
        <v>-1166</v>
      </c>
    </row>
    <row r="240" spans="1:12" x14ac:dyDescent="0.3">
      <c r="A240">
        <f t="shared" si="48"/>
        <v>-54</v>
      </c>
      <c r="B240">
        <f t="shared" si="45"/>
        <v>1041.0790908676665</v>
      </c>
      <c r="C240">
        <f t="shared" si="46"/>
        <v>-1238.9836447673954</v>
      </c>
      <c r="K240">
        <v>190</v>
      </c>
      <c r="L240">
        <f t="shared" si="47"/>
        <v>-1165</v>
      </c>
    </row>
    <row r="241" spans="1:12" x14ac:dyDescent="0.3">
      <c r="A241">
        <f t="shared" si="48"/>
        <v>-55</v>
      </c>
      <c r="B241">
        <f t="shared" si="45"/>
        <v>1019.3297060815976</v>
      </c>
      <c r="C241">
        <f t="shared" si="46"/>
        <v>-1254.5131597565851</v>
      </c>
      <c r="K241">
        <v>190</v>
      </c>
      <c r="L241">
        <f t="shared" si="47"/>
        <v>-1164</v>
      </c>
    </row>
    <row r="242" spans="1:12" x14ac:dyDescent="0.3">
      <c r="A242">
        <f t="shared" si="48"/>
        <v>-56</v>
      </c>
      <c r="B242">
        <f t="shared" si="45"/>
        <v>997.3127404525228</v>
      </c>
      <c r="C242">
        <f t="shared" si="46"/>
        <v>-1269.6609252307426</v>
      </c>
      <c r="K242">
        <v>190</v>
      </c>
      <c r="L242">
        <f t="shared" si="47"/>
        <v>-1163</v>
      </c>
    </row>
    <row r="243" spans="1:12" x14ac:dyDescent="0.3">
      <c r="A243">
        <f t="shared" si="48"/>
        <v>-57</v>
      </c>
      <c r="B243">
        <f t="shared" si="45"/>
        <v>975.03489376344987</v>
      </c>
      <c r="C243">
        <f t="shared" si="46"/>
        <v>-1284.4223317108215</v>
      </c>
      <c r="K243">
        <v>190</v>
      </c>
      <c r="L243">
        <f t="shared" si="47"/>
        <v>-1162</v>
      </c>
    </row>
    <row r="244" spans="1:12" x14ac:dyDescent="0.3">
      <c r="A244">
        <f t="shared" si="48"/>
        <v>-58</v>
      </c>
      <c r="B244">
        <f t="shared" si="45"/>
        <v>952.50294518373562</v>
      </c>
      <c r="C244">
        <f t="shared" si="46"/>
        <v>-1298.7928872871748</v>
      </c>
      <c r="K244">
        <v>190</v>
      </c>
      <c r="L244">
        <f t="shared" si="47"/>
        <v>-1161</v>
      </c>
    </row>
    <row r="245" spans="1:12" x14ac:dyDescent="0.3">
      <c r="A245">
        <f t="shared" si="48"/>
        <v>-59</v>
      </c>
      <c r="B245">
        <f t="shared" si="45"/>
        <v>929.72375120617608</v>
      </c>
      <c r="C245">
        <f t="shared" si="46"/>
        <v>-1312.7682189864461</v>
      </c>
      <c r="K245">
        <v>190</v>
      </c>
      <c r="L245">
        <f t="shared" si="47"/>
        <v>-1160</v>
      </c>
    </row>
    <row r="246" spans="1:12" x14ac:dyDescent="0.3">
      <c r="A246">
        <f t="shared" si="48"/>
        <v>-60</v>
      </c>
      <c r="B246">
        <f t="shared" si="45"/>
        <v>906.70424356057129</v>
      </c>
      <c r="C246">
        <f t="shared" si="46"/>
        <v>-1326.3440741022716</v>
      </c>
      <c r="K246">
        <v>190</v>
      </c>
      <c r="L246">
        <f t="shared" si="47"/>
        <v>-1159</v>
      </c>
    </row>
    <row r="247" spans="1:12" x14ac:dyDescent="0.3">
      <c r="K247">
        <v>190</v>
      </c>
      <c r="L247">
        <f t="shared" si="47"/>
        <v>-1158</v>
      </c>
    </row>
    <row r="248" spans="1:12" x14ac:dyDescent="0.3">
      <c r="K248">
        <v>190</v>
      </c>
      <c r="L248">
        <f t="shared" si="47"/>
        <v>-1157</v>
      </c>
    </row>
    <row r="249" spans="1:12" x14ac:dyDescent="0.3">
      <c r="K249">
        <v>190</v>
      </c>
      <c r="L249">
        <f t="shared" si="47"/>
        <v>-1156</v>
      </c>
    </row>
    <row r="250" spans="1:12" x14ac:dyDescent="0.3">
      <c r="K250">
        <v>190</v>
      </c>
      <c r="L250">
        <f t="shared" si="47"/>
        <v>-1155</v>
      </c>
    </row>
    <row r="251" spans="1:12" x14ac:dyDescent="0.3">
      <c r="K251">
        <v>190</v>
      </c>
      <c r="L251">
        <f t="shared" si="47"/>
        <v>-1154</v>
      </c>
    </row>
    <row r="252" spans="1:12" x14ac:dyDescent="0.3">
      <c r="K252">
        <v>190</v>
      </c>
      <c r="L252">
        <f t="shared" si="47"/>
        <v>-1153</v>
      </c>
    </row>
    <row r="253" spans="1:12" x14ac:dyDescent="0.3">
      <c r="K253">
        <v>190</v>
      </c>
      <c r="L253">
        <f t="shared" si="47"/>
        <v>-1152</v>
      </c>
    </row>
    <row r="254" spans="1:12" x14ac:dyDescent="0.3">
      <c r="K254">
        <v>190</v>
      </c>
      <c r="L254">
        <f t="shared" si="47"/>
        <v>-1151</v>
      </c>
    </row>
    <row r="255" spans="1:12" x14ac:dyDescent="0.3">
      <c r="K255">
        <v>190</v>
      </c>
      <c r="L255">
        <f t="shared" si="47"/>
        <v>-1150</v>
      </c>
    </row>
    <row r="256" spans="1:12" x14ac:dyDescent="0.3">
      <c r="K256">
        <v>190</v>
      </c>
      <c r="L256">
        <f t="shared" si="47"/>
        <v>-1149</v>
      </c>
    </row>
    <row r="257" spans="11:12" x14ac:dyDescent="0.3">
      <c r="K257">
        <v>190</v>
      </c>
      <c r="L257">
        <f t="shared" si="47"/>
        <v>-1148</v>
      </c>
    </row>
    <row r="258" spans="11:12" x14ac:dyDescent="0.3">
      <c r="K258">
        <v>190</v>
      </c>
      <c r="L258">
        <f t="shared" si="47"/>
        <v>-1147</v>
      </c>
    </row>
    <row r="259" spans="11:12" x14ac:dyDescent="0.3">
      <c r="K259">
        <v>190</v>
      </c>
      <c r="L259">
        <f t="shared" ref="L259:L322" si="49">L258+1</f>
        <v>-1146</v>
      </c>
    </row>
    <row r="260" spans="11:12" x14ac:dyDescent="0.3">
      <c r="K260">
        <v>190</v>
      </c>
      <c r="L260">
        <f t="shared" si="49"/>
        <v>-1145</v>
      </c>
    </row>
    <row r="261" spans="11:12" x14ac:dyDescent="0.3">
      <c r="K261">
        <v>190</v>
      </c>
      <c r="L261">
        <f t="shared" si="49"/>
        <v>-1144</v>
      </c>
    </row>
    <row r="262" spans="11:12" x14ac:dyDescent="0.3">
      <c r="K262">
        <v>190</v>
      </c>
      <c r="L262">
        <f t="shared" si="49"/>
        <v>-1143</v>
      </c>
    </row>
    <row r="263" spans="11:12" x14ac:dyDescent="0.3">
      <c r="K263">
        <v>190</v>
      </c>
      <c r="L263">
        <f t="shared" si="49"/>
        <v>-1142</v>
      </c>
    </row>
    <row r="264" spans="11:12" x14ac:dyDescent="0.3">
      <c r="K264">
        <v>190</v>
      </c>
      <c r="L264">
        <f t="shared" si="49"/>
        <v>-1141</v>
      </c>
    </row>
    <row r="265" spans="11:12" x14ac:dyDescent="0.3">
      <c r="K265">
        <v>190</v>
      </c>
      <c r="L265">
        <f t="shared" si="49"/>
        <v>-1140</v>
      </c>
    </row>
    <row r="266" spans="11:12" x14ac:dyDescent="0.3">
      <c r="K266">
        <v>190</v>
      </c>
      <c r="L266">
        <f t="shared" si="49"/>
        <v>-1139</v>
      </c>
    </row>
    <row r="267" spans="11:12" x14ac:dyDescent="0.3">
      <c r="K267">
        <v>190</v>
      </c>
      <c r="L267">
        <f t="shared" si="49"/>
        <v>-1138</v>
      </c>
    </row>
    <row r="268" spans="11:12" x14ac:dyDescent="0.3">
      <c r="K268">
        <v>190</v>
      </c>
      <c r="L268">
        <f t="shared" si="49"/>
        <v>-1137</v>
      </c>
    </row>
    <row r="269" spans="11:12" x14ac:dyDescent="0.3">
      <c r="K269">
        <v>190</v>
      </c>
      <c r="L269">
        <f t="shared" si="49"/>
        <v>-1136</v>
      </c>
    </row>
    <row r="270" spans="11:12" x14ac:dyDescent="0.3">
      <c r="K270">
        <v>190</v>
      </c>
      <c r="L270">
        <f t="shared" si="49"/>
        <v>-1135</v>
      </c>
    </row>
    <row r="271" spans="11:12" x14ac:dyDescent="0.3">
      <c r="K271">
        <v>190</v>
      </c>
      <c r="L271">
        <f t="shared" si="49"/>
        <v>-1134</v>
      </c>
    </row>
    <row r="272" spans="11:12" x14ac:dyDescent="0.3">
      <c r="K272">
        <v>190</v>
      </c>
      <c r="L272">
        <f t="shared" si="49"/>
        <v>-1133</v>
      </c>
    </row>
    <row r="273" spans="11:12" x14ac:dyDescent="0.3">
      <c r="K273">
        <v>190</v>
      </c>
      <c r="L273">
        <f t="shared" si="49"/>
        <v>-1132</v>
      </c>
    </row>
    <row r="274" spans="11:12" x14ac:dyDescent="0.3">
      <c r="K274">
        <v>190</v>
      </c>
      <c r="L274">
        <f t="shared" si="49"/>
        <v>-1131</v>
      </c>
    </row>
    <row r="275" spans="11:12" x14ac:dyDescent="0.3">
      <c r="K275">
        <v>190</v>
      </c>
      <c r="L275">
        <f t="shared" si="49"/>
        <v>-1130</v>
      </c>
    </row>
    <row r="276" spans="11:12" x14ac:dyDescent="0.3">
      <c r="K276">
        <v>190</v>
      </c>
      <c r="L276">
        <f t="shared" si="49"/>
        <v>-1129</v>
      </c>
    </row>
    <row r="277" spans="11:12" x14ac:dyDescent="0.3">
      <c r="K277">
        <v>190</v>
      </c>
      <c r="L277">
        <f t="shared" si="49"/>
        <v>-1128</v>
      </c>
    </row>
    <row r="278" spans="11:12" x14ac:dyDescent="0.3">
      <c r="K278">
        <v>190</v>
      </c>
      <c r="L278">
        <f t="shared" si="49"/>
        <v>-1127</v>
      </c>
    </row>
    <row r="279" spans="11:12" x14ac:dyDescent="0.3">
      <c r="K279">
        <v>190</v>
      </c>
      <c r="L279">
        <f t="shared" si="49"/>
        <v>-1126</v>
      </c>
    </row>
    <row r="280" spans="11:12" x14ac:dyDescent="0.3">
      <c r="K280">
        <v>190</v>
      </c>
      <c r="L280">
        <f t="shared" si="49"/>
        <v>-1125</v>
      </c>
    </row>
    <row r="281" spans="11:12" x14ac:dyDescent="0.3">
      <c r="K281">
        <v>190</v>
      </c>
      <c r="L281">
        <f t="shared" si="49"/>
        <v>-1124</v>
      </c>
    </row>
    <row r="282" spans="11:12" x14ac:dyDescent="0.3">
      <c r="K282">
        <v>190</v>
      </c>
      <c r="L282">
        <f t="shared" si="49"/>
        <v>-1123</v>
      </c>
    </row>
    <row r="283" spans="11:12" x14ac:dyDescent="0.3">
      <c r="K283">
        <v>190</v>
      </c>
      <c r="L283">
        <f t="shared" si="49"/>
        <v>-1122</v>
      </c>
    </row>
    <row r="284" spans="11:12" x14ac:dyDescent="0.3">
      <c r="K284">
        <v>190</v>
      </c>
      <c r="L284">
        <f t="shared" si="49"/>
        <v>-1121</v>
      </c>
    </row>
    <row r="285" spans="11:12" x14ac:dyDescent="0.3">
      <c r="K285">
        <v>190</v>
      </c>
      <c r="L285">
        <f t="shared" si="49"/>
        <v>-1120</v>
      </c>
    </row>
    <row r="286" spans="11:12" x14ac:dyDescent="0.3">
      <c r="K286">
        <v>190</v>
      </c>
      <c r="L286">
        <f t="shared" si="49"/>
        <v>-1119</v>
      </c>
    </row>
    <row r="287" spans="11:12" x14ac:dyDescent="0.3">
      <c r="K287">
        <v>190</v>
      </c>
      <c r="L287">
        <f t="shared" si="49"/>
        <v>-1118</v>
      </c>
    </row>
    <row r="288" spans="11:12" x14ac:dyDescent="0.3">
      <c r="K288">
        <v>190</v>
      </c>
      <c r="L288">
        <f t="shared" si="49"/>
        <v>-1117</v>
      </c>
    </row>
    <row r="289" spans="11:12" x14ac:dyDescent="0.3">
      <c r="K289">
        <v>190</v>
      </c>
      <c r="L289">
        <f t="shared" si="49"/>
        <v>-1116</v>
      </c>
    </row>
    <row r="290" spans="11:12" x14ac:dyDescent="0.3">
      <c r="K290">
        <v>190</v>
      </c>
      <c r="L290">
        <f t="shared" si="49"/>
        <v>-1115</v>
      </c>
    </row>
    <row r="291" spans="11:12" x14ac:dyDescent="0.3">
      <c r="K291">
        <v>190</v>
      </c>
      <c r="L291">
        <f t="shared" si="49"/>
        <v>-1114</v>
      </c>
    </row>
    <row r="292" spans="11:12" x14ac:dyDescent="0.3">
      <c r="K292">
        <v>190</v>
      </c>
      <c r="L292">
        <f t="shared" si="49"/>
        <v>-1113</v>
      </c>
    </row>
    <row r="293" spans="11:12" x14ac:dyDescent="0.3">
      <c r="K293">
        <v>190</v>
      </c>
      <c r="L293">
        <f t="shared" si="49"/>
        <v>-1112</v>
      </c>
    </row>
    <row r="294" spans="11:12" x14ac:dyDescent="0.3">
      <c r="K294">
        <v>190</v>
      </c>
      <c r="L294">
        <f t="shared" si="49"/>
        <v>-1111</v>
      </c>
    </row>
    <row r="295" spans="11:12" x14ac:dyDescent="0.3">
      <c r="K295">
        <v>190</v>
      </c>
      <c r="L295">
        <f t="shared" si="49"/>
        <v>-1110</v>
      </c>
    </row>
    <row r="296" spans="11:12" x14ac:dyDescent="0.3">
      <c r="K296">
        <v>190</v>
      </c>
      <c r="L296">
        <f t="shared" si="49"/>
        <v>-1109</v>
      </c>
    </row>
    <row r="297" spans="11:12" x14ac:dyDescent="0.3">
      <c r="K297">
        <v>190</v>
      </c>
      <c r="L297">
        <f t="shared" si="49"/>
        <v>-1108</v>
      </c>
    </row>
    <row r="298" spans="11:12" x14ac:dyDescent="0.3">
      <c r="K298">
        <v>190</v>
      </c>
      <c r="L298">
        <f t="shared" si="49"/>
        <v>-1107</v>
      </c>
    </row>
    <row r="299" spans="11:12" x14ac:dyDescent="0.3">
      <c r="K299">
        <v>190</v>
      </c>
      <c r="L299">
        <f t="shared" si="49"/>
        <v>-1106</v>
      </c>
    </row>
    <row r="300" spans="11:12" x14ac:dyDescent="0.3">
      <c r="K300">
        <v>190</v>
      </c>
      <c r="L300">
        <f t="shared" si="49"/>
        <v>-1105</v>
      </c>
    </row>
    <row r="301" spans="11:12" x14ac:dyDescent="0.3">
      <c r="K301">
        <v>190</v>
      </c>
      <c r="L301">
        <f t="shared" si="49"/>
        <v>-1104</v>
      </c>
    </row>
    <row r="302" spans="11:12" x14ac:dyDescent="0.3">
      <c r="K302">
        <v>190</v>
      </c>
      <c r="L302">
        <f t="shared" si="49"/>
        <v>-1103</v>
      </c>
    </row>
    <row r="303" spans="11:12" x14ac:dyDescent="0.3">
      <c r="K303">
        <v>190</v>
      </c>
      <c r="L303">
        <f t="shared" si="49"/>
        <v>-1102</v>
      </c>
    </row>
    <row r="304" spans="11:12" x14ac:dyDescent="0.3">
      <c r="K304">
        <v>190</v>
      </c>
      <c r="L304">
        <f t="shared" si="49"/>
        <v>-1101</v>
      </c>
    </row>
    <row r="305" spans="11:12" x14ac:dyDescent="0.3">
      <c r="K305">
        <v>190</v>
      </c>
      <c r="L305">
        <f t="shared" si="49"/>
        <v>-1100</v>
      </c>
    </row>
    <row r="306" spans="11:12" x14ac:dyDescent="0.3">
      <c r="K306">
        <v>190</v>
      </c>
      <c r="L306">
        <f t="shared" si="49"/>
        <v>-1099</v>
      </c>
    </row>
    <row r="307" spans="11:12" x14ac:dyDescent="0.3">
      <c r="K307">
        <v>190</v>
      </c>
      <c r="L307">
        <f t="shared" si="49"/>
        <v>-1098</v>
      </c>
    </row>
    <row r="308" spans="11:12" x14ac:dyDescent="0.3">
      <c r="K308">
        <v>190</v>
      </c>
      <c r="L308">
        <f t="shared" si="49"/>
        <v>-1097</v>
      </c>
    </row>
    <row r="309" spans="11:12" x14ac:dyDescent="0.3">
      <c r="K309">
        <v>190</v>
      </c>
      <c r="L309">
        <f t="shared" si="49"/>
        <v>-1096</v>
      </c>
    </row>
    <row r="310" spans="11:12" x14ac:dyDescent="0.3">
      <c r="K310">
        <v>190</v>
      </c>
      <c r="L310">
        <f t="shared" si="49"/>
        <v>-1095</v>
      </c>
    </row>
    <row r="311" spans="11:12" x14ac:dyDescent="0.3">
      <c r="K311">
        <v>190</v>
      </c>
      <c r="L311">
        <f t="shared" si="49"/>
        <v>-1094</v>
      </c>
    </row>
    <row r="312" spans="11:12" x14ac:dyDescent="0.3">
      <c r="K312">
        <v>190</v>
      </c>
      <c r="L312">
        <f t="shared" si="49"/>
        <v>-1093</v>
      </c>
    </row>
    <row r="313" spans="11:12" x14ac:dyDescent="0.3">
      <c r="K313">
        <v>190</v>
      </c>
      <c r="L313">
        <f t="shared" si="49"/>
        <v>-1092</v>
      </c>
    </row>
    <row r="314" spans="11:12" x14ac:dyDescent="0.3">
      <c r="K314">
        <v>190</v>
      </c>
      <c r="L314">
        <f t="shared" si="49"/>
        <v>-1091</v>
      </c>
    </row>
    <row r="315" spans="11:12" x14ac:dyDescent="0.3">
      <c r="K315">
        <v>190</v>
      </c>
      <c r="L315">
        <f t="shared" si="49"/>
        <v>-1090</v>
      </c>
    </row>
    <row r="316" spans="11:12" x14ac:dyDescent="0.3">
      <c r="K316">
        <v>190</v>
      </c>
      <c r="L316">
        <f t="shared" si="49"/>
        <v>-1089</v>
      </c>
    </row>
    <row r="317" spans="11:12" x14ac:dyDescent="0.3">
      <c r="K317">
        <v>190</v>
      </c>
      <c r="L317">
        <f t="shared" si="49"/>
        <v>-1088</v>
      </c>
    </row>
    <row r="318" spans="11:12" x14ac:dyDescent="0.3">
      <c r="K318">
        <v>190</v>
      </c>
      <c r="L318">
        <f t="shared" si="49"/>
        <v>-1087</v>
      </c>
    </row>
    <row r="319" spans="11:12" x14ac:dyDescent="0.3">
      <c r="K319">
        <v>190</v>
      </c>
      <c r="L319">
        <f t="shared" si="49"/>
        <v>-1086</v>
      </c>
    </row>
    <row r="320" spans="11:12" x14ac:dyDescent="0.3">
      <c r="K320">
        <v>190</v>
      </c>
      <c r="L320">
        <f t="shared" si="49"/>
        <v>-1085</v>
      </c>
    </row>
    <row r="321" spans="11:12" x14ac:dyDescent="0.3">
      <c r="K321">
        <v>190</v>
      </c>
      <c r="L321">
        <f t="shared" si="49"/>
        <v>-1084</v>
      </c>
    </row>
    <row r="322" spans="11:12" x14ac:dyDescent="0.3">
      <c r="K322">
        <v>190</v>
      </c>
      <c r="L322">
        <f t="shared" si="49"/>
        <v>-1083</v>
      </c>
    </row>
    <row r="323" spans="11:12" x14ac:dyDescent="0.3">
      <c r="K323">
        <v>190</v>
      </c>
      <c r="L323">
        <f t="shared" ref="L323:L386" si="50">L322+1</f>
        <v>-1082</v>
      </c>
    </row>
    <row r="324" spans="11:12" x14ac:dyDescent="0.3">
      <c r="K324">
        <v>190</v>
      </c>
      <c r="L324">
        <f t="shared" si="50"/>
        <v>-1081</v>
      </c>
    </row>
    <row r="325" spans="11:12" x14ac:dyDescent="0.3">
      <c r="K325">
        <v>190</v>
      </c>
      <c r="L325">
        <f t="shared" si="50"/>
        <v>-1080</v>
      </c>
    </row>
    <row r="326" spans="11:12" x14ac:dyDescent="0.3">
      <c r="K326">
        <v>190</v>
      </c>
      <c r="L326">
        <f t="shared" si="50"/>
        <v>-1079</v>
      </c>
    </row>
    <row r="327" spans="11:12" x14ac:dyDescent="0.3">
      <c r="K327">
        <v>190</v>
      </c>
      <c r="L327">
        <f t="shared" si="50"/>
        <v>-1078</v>
      </c>
    </row>
    <row r="328" spans="11:12" x14ac:dyDescent="0.3">
      <c r="K328">
        <v>190</v>
      </c>
      <c r="L328">
        <f t="shared" si="50"/>
        <v>-1077</v>
      </c>
    </row>
    <row r="329" spans="11:12" x14ac:dyDescent="0.3">
      <c r="K329">
        <v>190</v>
      </c>
      <c r="L329">
        <f t="shared" si="50"/>
        <v>-1076</v>
      </c>
    </row>
    <row r="330" spans="11:12" x14ac:dyDescent="0.3">
      <c r="K330">
        <v>190</v>
      </c>
      <c r="L330">
        <f t="shared" si="50"/>
        <v>-1075</v>
      </c>
    </row>
    <row r="331" spans="11:12" x14ac:dyDescent="0.3">
      <c r="K331">
        <v>190</v>
      </c>
      <c r="L331">
        <f t="shared" si="50"/>
        <v>-1074</v>
      </c>
    </row>
    <row r="332" spans="11:12" x14ac:dyDescent="0.3">
      <c r="K332">
        <v>190</v>
      </c>
      <c r="L332">
        <f t="shared" si="50"/>
        <v>-1073</v>
      </c>
    </row>
    <row r="333" spans="11:12" x14ac:dyDescent="0.3">
      <c r="K333">
        <v>190</v>
      </c>
      <c r="L333">
        <f t="shared" si="50"/>
        <v>-1072</v>
      </c>
    </row>
    <row r="334" spans="11:12" x14ac:dyDescent="0.3">
      <c r="K334">
        <v>190</v>
      </c>
      <c r="L334">
        <f t="shared" si="50"/>
        <v>-1071</v>
      </c>
    </row>
    <row r="335" spans="11:12" x14ac:dyDescent="0.3">
      <c r="K335">
        <v>190</v>
      </c>
      <c r="L335">
        <f t="shared" si="50"/>
        <v>-1070</v>
      </c>
    </row>
    <row r="336" spans="11:12" x14ac:dyDescent="0.3">
      <c r="K336">
        <v>190</v>
      </c>
      <c r="L336">
        <f t="shared" si="50"/>
        <v>-1069</v>
      </c>
    </row>
    <row r="337" spans="11:12" x14ac:dyDescent="0.3">
      <c r="K337">
        <v>190</v>
      </c>
      <c r="L337">
        <f t="shared" si="50"/>
        <v>-1068</v>
      </c>
    </row>
    <row r="338" spans="11:12" x14ac:dyDescent="0.3">
      <c r="K338">
        <v>190</v>
      </c>
      <c r="L338">
        <f t="shared" si="50"/>
        <v>-1067</v>
      </c>
    </row>
    <row r="339" spans="11:12" x14ac:dyDescent="0.3">
      <c r="K339">
        <v>190</v>
      </c>
      <c r="L339">
        <f t="shared" si="50"/>
        <v>-1066</v>
      </c>
    </row>
    <row r="340" spans="11:12" x14ac:dyDescent="0.3">
      <c r="K340">
        <v>190</v>
      </c>
      <c r="L340">
        <f t="shared" si="50"/>
        <v>-1065</v>
      </c>
    </row>
    <row r="341" spans="11:12" x14ac:dyDescent="0.3">
      <c r="K341">
        <v>190</v>
      </c>
      <c r="L341">
        <f t="shared" si="50"/>
        <v>-1064</v>
      </c>
    </row>
    <row r="342" spans="11:12" x14ac:dyDescent="0.3">
      <c r="K342">
        <v>190</v>
      </c>
      <c r="L342">
        <f t="shared" si="50"/>
        <v>-1063</v>
      </c>
    </row>
    <row r="343" spans="11:12" x14ac:dyDescent="0.3">
      <c r="K343">
        <v>190</v>
      </c>
      <c r="L343">
        <f t="shared" si="50"/>
        <v>-1062</v>
      </c>
    </row>
    <row r="344" spans="11:12" x14ac:dyDescent="0.3">
      <c r="K344">
        <v>190</v>
      </c>
      <c r="L344">
        <f t="shared" si="50"/>
        <v>-1061</v>
      </c>
    </row>
    <row r="345" spans="11:12" x14ac:dyDescent="0.3">
      <c r="K345">
        <v>190</v>
      </c>
      <c r="L345">
        <f t="shared" si="50"/>
        <v>-1060</v>
      </c>
    </row>
    <row r="346" spans="11:12" x14ac:dyDescent="0.3">
      <c r="K346">
        <v>190</v>
      </c>
      <c r="L346">
        <f t="shared" si="50"/>
        <v>-1059</v>
      </c>
    </row>
    <row r="347" spans="11:12" x14ac:dyDescent="0.3">
      <c r="K347">
        <v>190</v>
      </c>
      <c r="L347">
        <f t="shared" si="50"/>
        <v>-1058</v>
      </c>
    </row>
    <row r="348" spans="11:12" x14ac:dyDescent="0.3">
      <c r="K348">
        <v>190</v>
      </c>
      <c r="L348">
        <f t="shared" si="50"/>
        <v>-1057</v>
      </c>
    </row>
    <row r="349" spans="11:12" x14ac:dyDescent="0.3">
      <c r="K349">
        <v>190</v>
      </c>
      <c r="L349">
        <f t="shared" si="50"/>
        <v>-1056</v>
      </c>
    </row>
    <row r="350" spans="11:12" x14ac:dyDescent="0.3">
      <c r="K350">
        <v>190</v>
      </c>
      <c r="L350">
        <f t="shared" si="50"/>
        <v>-1055</v>
      </c>
    </row>
    <row r="351" spans="11:12" x14ac:dyDescent="0.3">
      <c r="K351">
        <v>190</v>
      </c>
      <c r="L351">
        <f t="shared" si="50"/>
        <v>-1054</v>
      </c>
    </row>
    <row r="352" spans="11:12" x14ac:dyDescent="0.3">
      <c r="K352">
        <v>190</v>
      </c>
      <c r="L352">
        <f t="shared" si="50"/>
        <v>-1053</v>
      </c>
    </row>
    <row r="353" spans="11:12" x14ac:dyDescent="0.3">
      <c r="K353">
        <v>190</v>
      </c>
      <c r="L353">
        <f t="shared" si="50"/>
        <v>-1052</v>
      </c>
    </row>
    <row r="354" spans="11:12" x14ac:dyDescent="0.3">
      <c r="K354">
        <v>190</v>
      </c>
      <c r="L354">
        <f t="shared" si="50"/>
        <v>-1051</v>
      </c>
    </row>
    <row r="355" spans="11:12" x14ac:dyDescent="0.3">
      <c r="K355">
        <v>190</v>
      </c>
      <c r="L355">
        <f t="shared" si="50"/>
        <v>-1050</v>
      </c>
    </row>
    <row r="356" spans="11:12" x14ac:dyDescent="0.3">
      <c r="K356">
        <v>190</v>
      </c>
      <c r="L356">
        <f t="shared" si="50"/>
        <v>-1049</v>
      </c>
    </row>
    <row r="357" spans="11:12" x14ac:dyDescent="0.3">
      <c r="K357">
        <v>190</v>
      </c>
      <c r="L357">
        <f t="shared" si="50"/>
        <v>-1048</v>
      </c>
    </row>
    <row r="358" spans="11:12" x14ac:dyDescent="0.3">
      <c r="K358">
        <v>190</v>
      </c>
      <c r="L358">
        <f t="shared" si="50"/>
        <v>-1047</v>
      </c>
    </row>
    <row r="359" spans="11:12" x14ac:dyDescent="0.3">
      <c r="K359">
        <v>190</v>
      </c>
      <c r="L359">
        <f t="shared" si="50"/>
        <v>-1046</v>
      </c>
    </row>
    <row r="360" spans="11:12" x14ac:dyDescent="0.3">
      <c r="K360">
        <v>190</v>
      </c>
      <c r="L360">
        <f t="shared" si="50"/>
        <v>-1045</v>
      </c>
    </row>
    <row r="361" spans="11:12" x14ac:dyDescent="0.3">
      <c r="K361">
        <v>190</v>
      </c>
      <c r="L361">
        <f t="shared" si="50"/>
        <v>-1044</v>
      </c>
    </row>
    <row r="362" spans="11:12" x14ac:dyDescent="0.3">
      <c r="K362">
        <v>190</v>
      </c>
      <c r="L362">
        <f t="shared" si="50"/>
        <v>-1043</v>
      </c>
    </row>
    <row r="363" spans="11:12" x14ac:dyDescent="0.3">
      <c r="K363">
        <v>190</v>
      </c>
      <c r="L363">
        <f t="shared" si="50"/>
        <v>-1042</v>
      </c>
    </row>
    <row r="364" spans="11:12" x14ac:dyDescent="0.3">
      <c r="K364">
        <v>190</v>
      </c>
      <c r="L364">
        <f t="shared" si="50"/>
        <v>-1041</v>
      </c>
    </row>
    <row r="365" spans="11:12" x14ac:dyDescent="0.3">
      <c r="K365">
        <v>190</v>
      </c>
      <c r="L365">
        <f t="shared" si="50"/>
        <v>-1040</v>
      </c>
    </row>
    <row r="366" spans="11:12" x14ac:dyDescent="0.3">
      <c r="K366">
        <v>190</v>
      </c>
      <c r="L366">
        <f t="shared" si="50"/>
        <v>-1039</v>
      </c>
    </row>
    <row r="367" spans="11:12" x14ac:dyDescent="0.3">
      <c r="K367">
        <v>190</v>
      </c>
      <c r="L367">
        <f t="shared" si="50"/>
        <v>-1038</v>
      </c>
    </row>
    <row r="368" spans="11:12" x14ac:dyDescent="0.3">
      <c r="K368">
        <v>190</v>
      </c>
      <c r="L368">
        <f t="shared" si="50"/>
        <v>-1037</v>
      </c>
    </row>
    <row r="369" spans="11:12" x14ac:dyDescent="0.3">
      <c r="K369">
        <v>190</v>
      </c>
      <c r="L369">
        <f t="shared" si="50"/>
        <v>-1036</v>
      </c>
    </row>
    <row r="370" spans="11:12" x14ac:dyDescent="0.3">
      <c r="K370">
        <v>190</v>
      </c>
      <c r="L370">
        <f t="shared" si="50"/>
        <v>-1035</v>
      </c>
    </row>
    <row r="371" spans="11:12" x14ac:dyDescent="0.3">
      <c r="K371">
        <v>190</v>
      </c>
      <c r="L371">
        <f t="shared" si="50"/>
        <v>-1034</v>
      </c>
    </row>
    <row r="372" spans="11:12" x14ac:dyDescent="0.3">
      <c r="K372">
        <v>190</v>
      </c>
      <c r="L372">
        <f t="shared" si="50"/>
        <v>-1033</v>
      </c>
    </row>
    <row r="373" spans="11:12" x14ac:dyDescent="0.3">
      <c r="K373">
        <v>190</v>
      </c>
      <c r="L373">
        <f t="shared" si="50"/>
        <v>-1032</v>
      </c>
    </row>
    <row r="374" spans="11:12" x14ac:dyDescent="0.3">
      <c r="K374">
        <v>190</v>
      </c>
      <c r="L374">
        <f t="shared" si="50"/>
        <v>-1031</v>
      </c>
    </row>
    <row r="375" spans="11:12" x14ac:dyDescent="0.3">
      <c r="K375">
        <v>190</v>
      </c>
      <c r="L375">
        <f t="shared" si="50"/>
        <v>-1030</v>
      </c>
    </row>
    <row r="376" spans="11:12" x14ac:dyDescent="0.3">
      <c r="K376">
        <v>190</v>
      </c>
      <c r="L376">
        <f t="shared" si="50"/>
        <v>-1029</v>
      </c>
    </row>
    <row r="377" spans="11:12" x14ac:dyDescent="0.3">
      <c r="K377">
        <v>190</v>
      </c>
      <c r="L377">
        <f t="shared" si="50"/>
        <v>-1028</v>
      </c>
    </row>
    <row r="378" spans="11:12" x14ac:dyDescent="0.3">
      <c r="K378">
        <v>190</v>
      </c>
      <c r="L378">
        <f t="shared" si="50"/>
        <v>-1027</v>
      </c>
    </row>
    <row r="379" spans="11:12" x14ac:dyDescent="0.3">
      <c r="K379">
        <v>190</v>
      </c>
      <c r="L379">
        <f t="shared" si="50"/>
        <v>-1026</v>
      </c>
    </row>
    <row r="380" spans="11:12" x14ac:dyDescent="0.3">
      <c r="K380">
        <v>190</v>
      </c>
      <c r="L380">
        <f t="shared" si="50"/>
        <v>-1025</v>
      </c>
    </row>
    <row r="381" spans="11:12" x14ac:dyDescent="0.3">
      <c r="K381">
        <v>190</v>
      </c>
      <c r="L381">
        <f t="shared" si="50"/>
        <v>-1024</v>
      </c>
    </row>
    <row r="382" spans="11:12" x14ac:dyDescent="0.3">
      <c r="K382">
        <v>190</v>
      </c>
      <c r="L382">
        <f t="shared" si="50"/>
        <v>-1023</v>
      </c>
    </row>
    <row r="383" spans="11:12" x14ac:dyDescent="0.3">
      <c r="K383">
        <v>190</v>
      </c>
      <c r="L383">
        <f t="shared" si="50"/>
        <v>-1022</v>
      </c>
    </row>
    <row r="384" spans="11:12" x14ac:dyDescent="0.3">
      <c r="K384">
        <v>190</v>
      </c>
      <c r="L384">
        <f t="shared" si="50"/>
        <v>-1021</v>
      </c>
    </row>
    <row r="385" spans="11:12" x14ac:dyDescent="0.3">
      <c r="K385">
        <v>190</v>
      </c>
      <c r="L385">
        <f t="shared" si="50"/>
        <v>-1020</v>
      </c>
    </row>
    <row r="386" spans="11:12" x14ac:dyDescent="0.3">
      <c r="K386">
        <v>190</v>
      </c>
      <c r="L386">
        <f t="shared" si="50"/>
        <v>-1019</v>
      </c>
    </row>
    <row r="387" spans="11:12" x14ac:dyDescent="0.3">
      <c r="K387">
        <v>190</v>
      </c>
      <c r="L387">
        <f t="shared" ref="L387:L450" si="51">L386+1</f>
        <v>-1018</v>
      </c>
    </row>
    <row r="388" spans="11:12" x14ac:dyDescent="0.3">
      <c r="K388">
        <v>190</v>
      </c>
      <c r="L388">
        <f t="shared" si="51"/>
        <v>-1017</v>
      </c>
    </row>
    <row r="389" spans="11:12" x14ac:dyDescent="0.3">
      <c r="K389">
        <v>190</v>
      </c>
      <c r="L389">
        <f t="shared" si="51"/>
        <v>-1016</v>
      </c>
    </row>
    <row r="390" spans="11:12" x14ac:dyDescent="0.3">
      <c r="K390">
        <v>190</v>
      </c>
      <c r="L390">
        <f t="shared" si="51"/>
        <v>-1015</v>
      </c>
    </row>
    <row r="391" spans="11:12" x14ac:dyDescent="0.3">
      <c r="K391">
        <v>190</v>
      </c>
      <c r="L391">
        <f t="shared" si="51"/>
        <v>-1014</v>
      </c>
    </row>
    <row r="392" spans="11:12" x14ac:dyDescent="0.3">
      <c r="K392">
        <v>190</v>
      </c>
      <c r="L392">
        <f t="shared" si="51"/>
        <v>-1013</v>
      </c>
    </row>
    <row r="393" spans="11:12" x14ac:dyDescent="0.3">
      <c r="K393">
        <v>190</v>
      </c>
      <c r="L393">
        <f t="shared" si="51"/>
        <v>-1012</v>
      </c>
    </row>
    <row r="394" spans="11:12" x14ac:dyDescent="0.3">
      <c r="K394">
        <v>190</v>
      </c>
      <c r="L394">
        <f t="shared" si="51"/>
        <v>-1011</v>
      </c>
    </row>
    <row r="395" spans="11:12" x14ac:dyDescent="0.3">
      <c r="K395">
        <v>190</v>
      </c>
      <c r="L395">
        <f t="shared" si="51"/>
        <v>-1010</v>
      </c>
    </row>
    <row r="396" spans="11:12" x14ac:dyDescent="0.3">
      <c r="K396">
        <v>190</v>
      </c>
      <c r="L396">
        <f t="shared" si="51"/>
        <v>-1009</v>
      </c>
    </row>
    <row r="397" spans="11:12" x14ac:dyDescent="0.3">
      <c r="K397">
        <v>190</v>
      </c>
      <c r="L397">
        <f t="shared" si="51"/>
        <v>-1008</v>
      </c>
    </row>
    <row r="398" spans="11:12" x14ac:dyDescent="0.3">
      <c r="K398">
        <v>190</v>
      </c>
      <c r="L398">
        <f t="shared" si="51"/>
        <v>-1007</v>
      </c>
    </row>
    <row r="399" spans="11:12" x14ac:dyDescent="0.3">
      <c r="K399">
        <v>190</v>
      </c>
      <c r="L399">
        <f t="shared" si="51"/>
        <v>-1006</v>
      </c>
    </row>
    <row r="400" spans="11:12" x14ac:dyDescent="0.3">
      <c r="K400">
        <v>190</v>
      </c>
      <c r="L400">
        <f t="shared" si="51"/>
        <v>-1005</v>
      </c>
    </row>
    <row r="401" spans="11:12" x14ac:dyDescent="0.3">
      <c r="K401">
        <v>190</v>
      </c>
      <c r="L401">
        <f t="shared" si="51"/>
        <v>-1004</v>
      </c>
    </row>
    <row r="402" spans="11:12" x14ac:dyDescent="0.3">
      <c r="K402">
        <v>190</v>
      </c>
      <c r="L402">
        <f t="shared" si="51"/>
        <v>-1003</v>
      </c>
    </row>
    <row r="403" spans="11:12" x14ac:dyDescent="0.3">
      <c r="K403">
        <v>190</v>
      </c>
      <c r="L403">
        <f t="shared" si="51"/>
        <v>-1002</v>
      </c>
    </row>
    <row r="404" spans="11:12" x14ac:dyDescent="0.3">
      <c r="K404">
        <v>190</v>
      </c>
      <c r="L404">
        <f t="shared" si="51"/>
        <v>-1001</v>
      </c>
    </row>
    <row r="405" spans="11:12" x14ac:dyDescent="0.3">
      <c r="K405">
        <v>190</v>
      </c>
      <c r="L405">
        <f t="shared" si="51"/>
        <v>-1000</v>
      </c>
    </row>
    <row r="406" spans="11:12" x14ac:dyDescent="0.3">
      <c r="K406">
        <v>190</v>
      </c>
      <c r="L406">
        <f t="shared" si="51"/>
        <v>-999</v>
      </c>
    </row>
    <row r="407" spans="11:12" x14ac:dyDescent="0.3">
      <c r="K407">
        <v>190</v>
      </c>
      <c r="L407">
        <f t="shared" si="51"/>
        <v>-998</v>
      </c>
    </row>
    <row r="408" spans="11:12" x14ac:dyDescent="0.3">
      <c r="K408">
        <v>190</v>
      </c>
      <c r="L408">
        <f t="shared" si="51"/>
        <v>-997</v>
      </c>
    </row>
    <row r="409" spans="11:12" x14ac:dyDescent="0.3">
      <c r="K409">
        <v>190</v>
      </c>
      <c r="L409">
        <f t="shared" si="51"/>
        <v>-996</v>
      </c>
    </row>
    <row r="410" spans="11:12" x14ac:dyDescent="0.3">
      <c r="K410">
        <v>190</v>
      </c>
      <c r="L410">
        <f t="shared" si="51"/>
        <v>-995</v>
      </c>
    </row>
    <row r="411" spans="11:12" x14ac:dyDescent="0.3">
      <c r="K411">
        <v>190</v>
      </c>
      <c r="L411">
        <f t="shared" si="51"/>
        <v>-994</v>
      </c>
    </row>
    <row r="412" spans="11:12" x14ac:dyDescent="0.3">
      <c r="K412">
        <v>190</v>
      </c>
      <c r="L412">
        <f t="shared" si="51"/>
        <v>-993</v>
      </c>
    </row>
    <row r="413" spans="11:12" x14ac:dyDescent="0.3">
      <c r="K413">
        <v>190</v>
      </c>
      <c r="L413">
        <f t="shared" si="51"/>
        <v>-992</v>
      </c>
    </row>
    <row r="414" spans="11:12" x14ac:dyDescent="0.3">
      <c r="K414">
        <v>190</v>
      </c>
      <c r="L414">
        <f t="shared" si="51"/>
        <v>-991</v>
      </c>
    </row>
    <row r="415" spans="11:12" x14ac:dyDescent="0.3">
      <c r="K415">
        <v>190</v>
      </c>
      <c r="L415">
        <f t="shared" si="51"/>
        <v>-990</v>
      </c>
    </row>
    <row r="416" spans="11:12" x14ac:dyDescent="0.3">
      <c r="K416">
        <v>190</v>
      </c>
      <c r="L416">
        <f t="shared" si="51"/>
        <v>-989</v>
      </c>
    </row>
    <row r="417" spans="11:12" x14ac:dyDescent="0.3">
      <c r="K417">
        <v>190</v>
      </c>
      <c r="L417">
        <f t="shared" si="51"/>
        <v>-988</v>
      </c>
    </row>
    <row r="418" spans="11:12" x14ac:dyDescent="0.3">
      <c r="K418">
        <v>190</v>
      </c>
      <c r="L418">
        <f t="shared" si="51"/>
        <v>-987</v>
      </c>
    </row>
    <row r="419" spans="11:12" x14ac:dyDescent="0.3">
      <c r="K419">
        <v>190</v>
      </c>
      <c r="L419">
        <f t="shared" si="51"/>
        <v>-986</v>
      </c>
    </row>
    <row r="420" spans="11:12" x14ac:dyDescent="0.3">
      <c r="K420">
        <v>190</v>
      </c>
      <c r="L420">
        <f t="shared" si="51"/>
        <v>-985</v>
      </c>
    </row>
    <row r="421" spans="11:12" x14ac:dyDescent="0.3">
      <c r="K421">
        <v>190</v>
      </c>
      <c r="L421">
        <f t="shared" si="51"/>
        <v>-984</v>
      </c>
    </row>
    <row r="422" spans="11:12" x14ac:dyDescent="0.3">
      <c r="K422">
        <v>190</v>
      </c>
      <c r="L422">
        <f t="shared" si="51"/>
        <v>-983</v>
      </c>
    </row>
    <row r="423" spans="11:12" x14ac:dyDescent="0.3">
      <c r="K423">
        <v>190</v>
      </c>
      <c r="L423">
        <f t="shared" si="51"/>
        <v>-982</v>
      </c>
    </row>
    <row r="424" spans="11:12" x14ac:dyDescent="0.3">
      <c r="K424">
        <v>190</v>
      </c>
      <c r="L424">
        <f t="shared" si="51"/>
        <v>-981</v>
      </c>
    </row>
    <row r="425" spans="11:12" x14ac:dyDescent="0.3">
      <c r="K425">
        <v>190</v>
      </c>
      <c r="L425">
        <f t="shared" si="51"/>
        <v>-980</v>
      </c>
    </row>
    <row r="426" spans="11:12" x14ac:dyDescent="0.3">
      <c r="K426">
        <v>190</v>
      </c>
      <c r="L426">
        <f t="shared" si="51"/>
        <v>-979</v>
      </c>
    </row>
    <row r="427" spans="11:12" x14ac:dyDescent="0.3">
      <c r="K427">
        <v>190</v>
      </c>
      <c r="L427">
        <f t="shared" si="51"/>
        <v>-978</v>
      </c>
    </row>
    <row r="428" spans="11:12" x14ac:dyDescent="0.3">
      <c r="K428">
        <v>190</v>
      </c>
      <c r="L428">
        <f t="shared" si="51"/>
        <v>-977</v>
      </c>
    </row>
    <row r="429" spans="11:12" x14ac:dyDescent="0.3">
      <c r="K429">
        <v>190</v>
      </c>
      <c r="L429">
        <f t="shared" si="51"/>
        <v>-976</v>
      </c>
    </row>
    <row r="430" spans="11:12" x14ac:dyDescent="0.3">
      <c r="K430">
        <v>190</v>
      </c>
      <c r="L430">
        <f t="shared" si="51"/>
        <v>-975</v>
      </c>
    </row>
    <row r="431" spans="11:12" x14ac:dyDescent="0.3">
      <c r="K431">
        <v>190</v>
      </c>
      <c r="L431">
        <f t="shared" si="51"/>
        <v>-974</v>
      </c>
    </row>
    <row r="432" spans="11:12" x14ac:dyDescent="0.3">
      <c r="K432">
        <v>190</v>
      </c>
      <c r="L432">
        <f t="shared" si="51"/>
        <v>-973</v>
      </c>
    </row>
    <row r="433" spans="11:12" x14ac:dyDescent="0.3">
      <c r="K433">
        <v>190</v>
      </c>
      <c r="L433">
        <f t="shared" si="51"/>
        <v>-972</v>
      </c>
    </row>
    <row r="434" spans="11:12" x14ac:dyDescent="0.3">
      <c r="K434">
        <v>190</v>
      </c>
      <c r="L434">
        <f t="shared" si="51"/>
        <v>-971</v>
      </c>
    </row>
    <row r="435" spans="11:12" x14ac:dyDescent="0.3">
      <c r="K435">
        <v>190</v>
      </c>
      <c r="L435">
        <f t="shared" si="51"/>
        <v>-970</v>
      </c>
    </row>
    <row r="436" spans="11:12" x14ac:dyDescent="0.3">
      <c r="K436">
        <v>190</v>
      </c>
      <c r="L436">
        <f t="shared" si="51"/>
        <v>-969</v>
      </c>
    </row>
    <row r="437" spans="11:12" x14ac:dyDescent="0.3">
      <c r="K437">
        <v>190</v>
      </c>
      <c r="L437">
        <f t="shared" si="51"/>
        <v>-968</v>
      </c>
    </row>
    <row r="438" spans="11:12" x14ac:dyDescent="0.3">
      <c r="K438">
        <v>190</v>
      </c>
      <c r="L438">
        <f t="shared" si="51"/>
        <v>-967</v>
      </c>
    </row>
    <row r="439" spans="11:12" x14ac:dyDescent="0.3">
      <c r="K439">
        <v>190</v>
      </c>
      <c r="L439">
        <f t="shared" si="51"/>
        <v>-966</v>
      </c>
    </row>
    <row r="440" spans="11:12" x14ac:dyDescent="0.3">
      <c r="K440">
        <v>190</v>
      </c>
      <c r="L440">
        <f t="shared" si="51"/>
        <v>-965</v>
      </c>
    </row>
    <row r="441" spans="11:12" x14ac:dyDescent="0.3">
      <c r="K441">
        <v>190</v>
      </c>
      <c r="L441">
        <f t="shared" si="51"/>
        <v>-964</v>
      </c>
    </row>
    <row r="442" spans="11:12" x14ac:dyDescent="0.3">
      <c r="K442">
        <v>190</v>
      </c>
      <c r="L442">
        <f t="shared" si="51"/>
        <v>-963</v>
      </c>
    </row>
    <row r="443" spans="11:12" x14ac:dyDescent="0.3">
      <c r="K443">
        <v>190</v>
      </c>
      <c r="L443">
        <f t="shared" si="51"/>
        <v>-962</v>
      </c>
    </row>
    <row r="444" spans="11:12" x14ac:dyDescent="0.3">
      <c r="K444">
        <v>190</v>
      </c>
      <c r="L444">
        <f t="shared" si="51"/>
        <v>-961</v>
      </c>
    </row>
    <row r="445" spans="11:12" x14ac:dyDescent="0.3">
      <c r="K445">
        <v>190</v>
      </c>
      <c r="L445">
        <f t="shared" si="51"/>
        <v>-960</v>
      </c>
    </row>
    <row r="446" spans="11:12" x14ac:dyDescent="0.3">
      <c r="K446">
        <v>190</v>
      </c>
      <c r="L446">
        <f t="shared" si="51"/>
        <v>-959</v>
      </c>
    </row>
    <row r="447" spans="11:12" x14ac:dyDescent="0.3">
      <c r="K447">
        <v>190</v>
      </c>
      <c r="L447">
        <f t="shared" si="51"/>
        <v>-958</v>
      </c>
    </row>
    <row r="448" spans="11:12" x14ac:dyDescent="0.3">
      <c r="K448">
        <v>190</v>
      </c>
      <c r="L448">
        <f t="shared" si="51"/>
        <v>-957</v>
      </c>
    </row>
    <row r="449" spans="11:12" x14ac:dyDescent="0.3">
      <c r="K449">
        <v>190</v>
      </c>
      <c r="L449">
        <f t="shared" si="51"/>
        <v>-956</v>
      </c>
    </row>
    <row r="450" spans="11:12" x14ac:dyDescent="0.3">
      <c r="K450">
        <v>190</v>
      </c>
      <c r="L450">
        <f t="shared" si="51"/>
        <v>-955</v>
      </c>
    </row>
    <row r="451" spans="11:12" x14ac:dyDescent="0.3">
      <c r="K451">
        <v>190</v>
      </c>
      <c r="L451">
        <f t="shared" ref="L451:L514" si="52">L450+1</f>
        <v>-954</v>
      </c>
    </row>
    <row r="452" spans="11:12" x14ac:dyDescent="0.3">
      <c r="K452">
        <v>190</v>
      </c>
      <c r="L452">
        <f t="shared" si="52"/>
        <v>-953</v>
      </c>
    </row>
    <row r="453" spans="11:12" x14ac:dyDescent="0.3">
      <c r="K453">
        <v>190</v>
      </c>
      <c r="L453">
        <f t="shared" si="52"/>
        <v>-952</v>
      </c>
    </row>
    <row r="454" spans="11:12" x14ac:dyDescent="0.3">
      <c r="K454">
        <v>190</v>
      </c>
      <c r="L454">
        <f t="shared" si="52"/>
        <v>-951</v>
      </c>
    </row>
    <row r="455" spans="11:12" x14ac:dyDescent="0.3">
      <c r="K455">
        <v>190</v>
      </c>
      <c r="L455">
        <f t="shared" si="52"/>
        <v>-950</v>
      </c>
    </row>
    <row r="456" spans="11:12" x14ac:dyDescent="0.3">
      <c r="K456">
        <v>190</v>
      </c>
      <c r="L456">
        <f t="shared" si="52"/>
        <v>-949</v>
      </c>
    </row>
    <row r="457" spans="11:12" x14ac:dyDescent="0.3">
      <c r="K457">
        <v>190</v>
      </c>
      <c r="L457">
        <f t="shared" si="52"/>
        <v>-948</v>
      </c>
    </row>
    <row r="458" spans="11:12" x14ac:dyDescent="0.3">
      <c r="K458">
        <v>190</v>
      </c>
      <c r="L458">
        <f t="shared" si="52"/>
        <v>-947</v>
      </c>
    </row>
    <row r="459" spans="11:12" x14ac:dyDescent="0.3">
      <c r="K459">
        <v>190</v>
      </c>
      <c r="L459">
        <f t="shared" si="52"/>
        <v>-946</v>
      </c>
    </row>
    <row r="460" spans="11:12" x14ac:dyDescent="0.3">
      <c r="K460">
        <v>190</v>
      </c>
      <c r="L460">
        <f t="shared" si="52"/>
        <v>-945</v>
      </c>
    </row>
    <row r="461" spans="11:12" x14ac:dyDescent="0.3">
      <c r="K461">
        <v>190</v>
      </c>
      <c r="L461">
        <f t="shared" si="52"/>
        <v>-944</v>
      </c>
    </row>
    <row r="462" spans="11:12" x14ac:dyDescent="0.3">
      <c r="K462">
        <v>190</v>
      </c>
      <c r="L462">
        <f t="shared" si="52"/>
        <v>-943</v>
      </c>
    </row>
    <row r="463" spans="11:12" x14ac:dyDescent="0.3">
      <c r="K463">
        <v>190</v>
      </c>
      <c r="L463">
        <f t="shared" si="52"/>
        <v>-942</v>
      </c>
    </row>
    <row r="464" spans="11:12" x14ac:dyDescent="0.3">
      <c r="K464">
        <v>190</v>
      </c>
      <c r="L464">
        <f t="shared" si="52"/>
        <v>-941</v>
      </c>
    </row>
    <row r="465" spans="11:12" x14ac:dyDescent="0.3">
      <c r="K465">
        <v>190</v>
      </c>
      <c r="L465">
        <f t="shared" si="52"/>
        <v>-940</v>
      </c>
    </row>
    <row r="466" spans="11:12" x14ac:dyDescent="0.3">
      <c r="K466">
        <v>190</v>
      </c>
      <c r="L466">
        <f t="shared" si="52"/>
        <v>-939</v>
      </c>
    </row>
    <row r="467" spans="11:12" x14ac:dyDescent="0.3">
      <c r="K467">
        <v>190</v>
      </c>
      <c r="L467">
        <f t="shared" si="52"/>
        <v>-938</v>
      </c>
    </row>
    <row r="468" spans="11:12" x14ac:dyDescent="0.3">
      <c r="K468">
        <v>190</v>
      </c>
      <c r="L468">
        <f t="shared" si="52"/>
        <v>-937</v>
      </c>
    </row>
    <row r="469" spans="11:12" x14ac:dyDescent="0.3">
      <c r="K469">
        <v>190</v>
      </c>
      <c r="L469">
        <f t="shared" si="52"/>
        <v>-936</v>
      </c>
    </row>
    <row r="470" spans="11:12" x14ac:dyDescent="0.3">
      <c r="K470">
        <v>190</v>
      </c>
      <c r="L470">
        <f t="shared" si="52"/>
        <v>-935</v>
      </c>
    </row>
    <row r="471" spans="11:12" x14ac:dyDescent="0.3">
      <c r="K471">
        <v>190</v>
      </c>
      <c r="L471">
        <f t="shared" si="52"/>
        <v>-934</v>
      </c>
    </row>
    <row r="472" spans="11:12" x14ac:dyDescent="0.3">
      <c r="K472">
        <v>190</v>
      </c>
      <c r="L472">
        <f t="shared" si="52"/>
        <v>-933</v>
      </c>
    </row>
    <row r="473" spans="11:12" x14ac:dyDescent="0.3">
      <c r="K473">
        <v>190</v>
      </c>
      <c r="L473">
        <f t="shared" si="52"/>
        <v>-932</v>
      </c>
    </row>
    <row r="474" spans="11:12" x14ac:dyDescent="0.3">
      <c r="K474">
        <v>190</v>
      </c>
      <c r="L474">
        <f t="shared" si="52"/>
        <v>-931</v>
      </c>
    </row>
    <row r="475" spans="11:12" x14ac:dyDescent="0.3">
      <c r="K475">
        <v>190</v>
      </c>
      <c r="L475">
        <f t="shared" si="52"/>
        <v>-930</v>
      </c>
    </row>
    <row r="476" spans="11:12" x14ac:dyDescent="0.3">
      <c r="K476">
        <v>190</v>
      </c>
      <c r="L476">
        <f t="shared" si="52"/>
        <v>-929</v>
      </c>
    </row>
    <row r="477" spans="11:12" x14ac:dyDescent="0.3">
      <c r="K477">
        <v>190</v>
      </c>
      <c r="L477">
        <f t="shared" si="52"/>
        <v>-928</v>
      </c>
    </row>
    <row r="478" spans="11:12" x14ac:dyDescent="0.3">
      <c r="K478">
        <v>190</v>
      </c>
      <c r="L478">
        <f t="shared" si="52"/>
        <v>-927</v>
      </c>
    </row>
    <row r="479" spans="11:12" x14ac:dyDescent="0.3">
      <c r="K479">
        <v>190</v>
      </c>
      <c r="L479">
        <f t="shared" si="52"/>
        <v>-926</v>
      </c>
    </row>
    <row r="480" spans="11:12" x14ac:dyDescent="0.3">
      <c r="K480">
        <v>190</v>
      </c>
      <c r="L480">
        <f t="shared" si="52"/>
        <v>-925</v>
      </c>
    </row>
    <row r="481" spans="11:12" x14ac:dyDescent="0.3">
      <c r="K481">
        <v>190</v>
      </c>
      <c r="L481">
        <f t="shared" si="52"/>
        <v>-924</v>
      </c>
    </row>
    <row r="482" spans="11:12" x14ac:dyDescent="0.3">
      <c r="K482">
        <v>190</v>
      </c>
      <c r="L482">
        <f t="shared" si="52"/>
        <v>-923</v>
      </c>
    </row>
    <row r="483" spans="11:12" x14ac:dyDescent="0.3">
      <c r="K483">
        <v>190</v>
      </c>
      <c r="L483">
        <f t="shared" si="52"/>
        <v>-922</v>
      </c>
    </row>
    <row r="484" spans="11:12" x14ac:dyDescent="0.3">
      <c r="K484">
        <v>190</v>
      </c>
      <c r="L484">
        <f t="shared" si="52"/>
        <v>-921</v>
      </c>
    </row>
    <row r="485" spans="11:12" x14ac:dyDescent="0.3">
      <c r="K485">
        <v>190</v>
      </c>
      <c r="L485">
        <f t="shared" si="52"/>
        <v>-920</v>
      </c>
    </row>
    <row r="486" spans="11:12" x14ac:dyDescent="0.3">
      <c r="K486">
        <v>190</v>
      </c>
      <c r="L486">
        <f t="shared" si="52"/>
        <v>-919</v>
      </c>
    </row>
    <row r="487" spans="11:12" x14ac:dyDescent="0.3">
      <c r="K487">
        <v>190</v>
      </c>
      <c r="L487">
        <f t="shared" si="52"/>
        <v>-918</v>
      </c>
    </row>
    <row r="488" spans="11:12" x14ac:dyDescent="0.3">
      <c r="K488">
        <v>190</v>
      </c>
      <c r="L488">
        <f t="shared" si="52"/>
        <v>-917</v>
      </c>
    </row>
    <row r="489" spans="11:12" x14ac:dyDescent="0.3">
      <c r="K489">
        <v>190</v>
      </c>
      <c r="L489">
        <f t="shared" si="52"/>
        <v>-916</v>
      </c>
    </row>
    <row r="490" spans="11:12" x14ac:dyDescent="0.3">
      <c r="K490">
        <v>190</v>
      </c>
      <c r="L490">
        <f t="shared" si="52"/>
        <v>-915</v>
      </c>
    </row>
    <row r="491" spans="11:12" x14ac:dyDescent="0.3">
      <c r="K491">
        <v>190</v>
      </c>
      <c r="L491">
        <f t="shared" si="52"/>
        <v>-914</v>
      </c>
    </row>
    <row r="492" spans="11:12" x14ac:dyDescent="0.3">
      <c r="K492">
        <v>190</v>
      </c>
      <c r="L492">
        <f t="shared" si="52"/>
        <v>-913</v>
      </c>
    </row>
    <row r="493" spans="11:12" x14ac:dyDescent="0.3">
      <c r="K493">
        <v>190</v>
      </c>
      <c r="L493">
        <f t="shared" si="52"/>
        <v>-912</v>
      </c>
    </row>
    <row r="494" spans="11:12" x14ac:dyDescent="0.3">
      <c r="K494">
        <v>190</v>
      </c>
      <c r="L494">
        <f t="shared" si="52"/>
        <v>-911</v>
      </c>
    </row>
    <row r="495" spans="11:12" x14ac:dyDescent="0.3">
      <c r="K495">
        <v>190</v>
      </c>
      <c r="L495">
        <f t="shared" si="52"/>
        <v>-910</v>
      </c>
    </row>
    <row r="496" spans="11:12" x14ac:dyDescent="0.3">
      <c r="K496">
        <v>190</v>
      </c>
      <c r="L496">
        <f t="shared" si="52"/>
        <v>-909</v>
      </c>
    </row>
    <row r="497" spans="11:12" x14ac:dyDescent="0.3">
      <c r="K497">
        <v>190</v>
      </c>
      <c r="L497">
        <f t="shared" si="52"/>
        <v>-908</v>
      </c>
    </row>
    <row r="498" spans="11:12" x14ac:dyDescent="0.3">
      <c r="K498">
        <v>190</v>
      </c>
      <c r="L498">
        <f t="shared" si="52"/>
        <v>-907</v>
      </c>
    </row>
    <row r="499" spans="11:12" x14ac:dyDescent="0.3">
      <c r="K499">
        <v>190</v>
      </c>
      <c r="L499">
        <f t="shared" si="52"/>
        <v>-906</v>
      </c>
    </row>
    <row r="500" spans="11:12" x14ac:dyDescent="0.3">
      <c r="K500">
        <v>190</v>
      </c>
      <c r="L500">
        <f t="shared" si="52"/>
        <v>-905</v>
      </c>
    </row>
    <row r="501" spans="11:12" x14ac:dyDescent="0.3">
      <c r="K501">
        <v>190</v>
      </c>
      <c r="L501">
        <f t="shared" si="52"/>
        <v>-904</v>
      </c>
    </row>
    <row r="502" spans="11:12" x14ac:dyDescent="0.3">
      <c r="K502">
        <v>190</v>
      </c>
      <c r="L502">
        <f t="shared" si="52"/>
        <v>-903</v>
      </c>
    </row>
    <row r="503" spans="11:12" x14ac:dyDescent="0.3">
      <c r="K503">
        <v>190</v>
      </c>
      <c r="L503">
        <f t="shared" si="52"/>
        <v>-902</v>
      </c>
    </row>
    <row r="504" spans="11:12" x14ac:dyDescent="0.3">
      <c r="K504">
        <v>190</v>
      </c>
      <c r="L504">
        <f t="shared" si="52"/>
        <v>-901</v>
      </c>
    </row>
    <row r="505" spans="11:12" x14ac:dyDescent="0.3">
      <c r="K505">
        <v>190</v>
      </c>
      <c r="L505">
        <f t="shared" si="52"/>
        <v>-900</v>
      </c>
    </row>
    <row r="506" spans="11:12" x14ac:dyDescent="0.3">
      <c r="K506">
        <v>190</v>
      </c>
      <c r="L506">
        <f t="shared" si="52"/>
        <v>-899</v>
      </c>
    </row>
    <row r="507" spans="11:12" x14ac:dyDescent="0.3">
      <c r="K507">
        <v>190</v>
      </c>
      <c r="L507">
        <f t="shared" si="52"/>
        <v>-898</v>
      </c>
    </row>
    <row r="508" spans="11:12" x14ac:dyDescent="0.3">
      <c r="K508">
        <v>190</v>
      </c>
      <c r="L508">
        <f t="shared" si="52"/>
        <v>-897</v>
      </c>
    </row>
    <row r="509" spans="11:12" x14ac:dyDescent="0.3">
      <c r="K509">
        <v>190</v>
      </c>
      <c r="L509">
        <f t="shared" si="52"/>
        <v>-896</v>
      </c>
    </row>
    <row r="510" spans="11:12" x14ac:dyDescent="0.3">
      <c r="K510">
        <v>190</v>
      </c>
      <c r="L510">
        <f t="shared" si="52"/>
        <v>-895</v>
      </c>
    </row>
    <row r="511" spans="11:12" x14ac:dyDescent="0.3">
      <c r="K511">
        <v>190</v>
      </c>
      <c r="L511">
        <f t="shared" si="52"/>
        <v>-894</v>
      </c>
    </row>
    <row r="512" spans="11:12" x14ac:dyDescent="0.3">
      <c r="K512">
        <v>190</v>
      </c>
      <c r="L512">
        <f t="shared" si="52"/>
        <v>-893</v>
      </c>
    </row>
    <row r="513" spans="11:12" x14ac:dyDescent="0.3">
      <c r="K513">
        <v>190</v>
      </c>
      <c r="L513">
        <f t="shared" si="52"/>
        <v>-892</v>
      </c>
    </row>
    <row r="514" spans="11:12" x14ac:dyDescent="0.3">
      <c r="K514">
        <v>190</v>
      </c>
      <c r="L514">
        <f t="shared" si="52"/>
        <v>-891</v>
      </c>
    </row>
    <row r="515" spans="11:12" x14ac:dyDescent="0.3">
      <c r="K515">
        <v>190</v>
      </c>
      <c r="L515">
        <f t="shared" ref="L515:L578" si="53">L514+1</f>
        <v>-890</v>
      </c>
    </row>
    <row r="516" spans="11:12" x14ac:dyDescent="0.3">
      <c r="K516">
        <v>190</v>
      </c>
      <c r="L516">
        <f t="shared" si="53"/>
        <v>-889</v>
      </c>
    </row>
    <row r="517" spans="11:12" x14ac:dyDescent="0.3">
      <c r="K517">
        <v>190</v>
      </c>
      <c r="L517">
        <f t="shared" si="53"/>
        <v>-888</v>
      </c>
    </row>
    <row r="518" spans="11:12" x14ac:dyDescent="0.3">
      <c r="K518">
        <v>190</v>
      </c>
      <c r="L518">
        <f t="shared" si="53"/>
        <v>-887</v>
      </c>
    </row>
    <row r="519" spans="11:12" x14ac:dyDescent="0.3">
      <c r="K519">
        <v>190</v>
      </c>
      <c r="L519">
        <f t="shared" si="53"/>
        <v>-886</v>
      </c>
    </row>
    <row r="520" spans="11:12" x14ac:dyDescent="0.3">
      <c r="K520">
        <v>190</v>
      </c>
      <c r="L520">
        <f t="shared" si="53"/>
        <v>-885</v>
      </c>
    </row>
    <row r="521" spans="11:12" x14ac:dyDescent="0.3">
      <c r="K521">
        <v>190</v>
      </c>
      <c r="L521">
        <f t="shared" si="53"/>
        <v>-884</v>
      </c>
    </row>
    <row r="522" spans="11:12" x14ac:dyDescent="0.3">
      <c r="K522">
        <v>190</v>
      </c>
      <c r="L522">
        <f t="shared" si="53"/>
        <v>-883</v>
      </c>
    </row>
    <row r="523" spans="11:12" x14ac:dyDescent="0.3">
      <c r="K523">
        <v>190</v>
      </c>
      <c r="L523">
        <f t="shared" si="53"/>
        <v>-882</v>
      </c>
    </row>
    <row r="524" spans="11:12" x14ac:dyDescent="0.3">
      <c r="K524">
        <v>190</v>
      </c>
      <c r="L524">
        <f t="shared" si="53"/>
        <v>-881</v>
      </c>
    </row>
    <row r="525" spans="11:12" x14ac:dyDescent="0.3">
      <c r="K525">
        <v>190</v>
      </c>
      <c r="L525">
        <f t="shared" si="53"/>
        <v>-880</v>
      </c>
    </row>
    <row r="526" spans="11:12" x14ac:dyDescent="0.3">
      <c r="K526">
        <v>190</v>
      </c>
      <c r="L526">
        <f t="shared" si="53"/>
        <v>-879</v>
      </c>
    </row>
    <row r="527" spans="11:12" x14ac:dyDescent="0.3">
      <c r="K527">
        <v>190</v>
      </c>
      <c r="L527">
        <f t="shared" si="53"/>
        <v>-878</v>
      </c>
    </row>
    <row r="528" spans="11:12" x14ac:dyDescent="0.3">
      <c r="K528">
        <v>190</v>
      </c>
      <c r="L528">
        <f t="shared" si="53"/>
        <v>-877</v>
      </c>
    </row>
    <row r="529" spans="11:12" x14ac:dyDescent="0.3">
      <c r="K529">
        <v>190</v>
      </c>
      <c r="L529">
        <f t="shared" si="53"/>
        <v>-876</v>
      </c>
    </row>
    <row r="530" spans="11:12" x14ac:dyDescent="0.3">
      <c r="K530">
        <v>190</v>
      </c>
      <c r="L530">
        <f t="shared" si="53"/>
        <v>-875</v>
      </c>
    </row>
    <row r="531" spans="11:12" x14ac:dyDescent="0.3">
      <c r="K531">
        <v>190</v>
      </c>
      <c r="L531">
        <f t="shared" si="53"/>
        <v>-874</v>
      </c>
    </row>
    <row r="532" spans="11:12" x14ac:dyDescent="0.3">
      <c r="K532">
        <v>190</v>
      </c>
      <c r="L532">
        <f t="shared" si="53"/>
        <v>-873</v>
      </c>
    </row>
    <row r="533" spans="11:12" x14ac:dyDescent="0.3">
      <c r="K533">
        <v>190</v>
      </c>
      <c r="L533">
        <f t="shared" si="53"/>
        <v>-872</v>
      </c>
    </row>
    <row r="534" spans="11:12" x14ac:dyDescent="0.3">
      <c r="K534">
        <v>190</v>
      </c>
      <c r="L534">
        <f t="shared" si="53"/>
        <v>-871</v>
      </c>
    </row>
    <row r="535" spans="11:12" x14ac:dyDescent="0.3">
      <c r="K535">
        <v>190</v>
      </c>
      <c r="L535">
        <f t="shared" si="53"/>
        <v>-870</v>
      </c>
    </row>
    <row r="536" spans="11:12" x14ac:dyDescent="0.3">
      <c r="K536">
        <v>190</v>
      </c>
      <c r="L536">
        <f t="shared" si="53"/>
        <v>-869</v>
      </c>
    </row>
    <row r="537" spans="11:12" x14ac:dyDescent="0.3">
      <c r="K537">
        <v>190</v>
      </c>
      <c r="L537">
        <f t="shared" si="53"/>
        <v>-868</v>
      </c>
    </row>
    <row r="538" spans="11:12" x14ac:dyDescent="0.3">
      <c r="K538">
        <v>190</v>
      </c>
      <c r="L538">
        <f t="shared" si="53"/>
        <v>-867</v>
      </c>
    </row>
    <row r="539" spans="11:12" x14ac:dyDescent="0.3">
      <c r="K539">
        <v>190</v>
      </c>
      <c r="L539">
        <f t="shared" si="53"/>
        <v>-866</v>
      </c>
    </row>
    <row r="540" spans="11:12" x14ac:dyDescent="0.3">
      <c r="K540">
        <v>190</v>
      </c>
      <c r="L540">
        <f t="shared" si="53"/>
        <v>-865</v>
      </c>
    </row>
    <row r="541" spans="11:12" x14ac:dyDescent="0.3">
      <c r="K541">
        <v>190</v>
      </c>
      <c r="L541">
        <f t="shared" si="53"/>
        <v>-864</v>
      </c>
    </row>
    <row r="542" spans="11:12" x14ac:dyDescent="0.3">
      <c r="K542">
        <v>190</v>
      </c>
      <c r="L542">
        <f t="shared" si="53"/>
        <v>-863</v>
      </c>
    </row>
    <row r="543" spans="11:12" x14ac:dyDescent="0.3">
      <c r="K543">
        <v>190</v>
      </c>
      <c r="L543">
        <f t="shared" si="53"/>
        <v>-862</v>
      </c>
    </row>
    <row r="544" spans="11:12" x14ac:dyDescent="0.3">
      <c r="K544">
        <v>190</v>
      </c>
      <c r="L544">
        <f t="shared" si="53"/>
        <v>-861</v>
      </c>
    </row>
    <row r="545" spans="11:12" x14ac:dyDescent="0.3">
      <c r="K545">
        <v>190</v>
      </c>
      <c r="L545">
        <f t="shared" si="53"/>
        <v>-860</v>
      </c>
    </row>
    <row r="546" spans="11:12" x14ac:dyDescent="0.3">
      <c r="K546">
        <v>190</v>
      </c>
      <c r="L546">
        <f t="shared" si="53"/>
        <v>-859</v>
      </c>
    </row>
    <row r="547" spans="11:12" x14ac:dyDescent="0.3">
      <c r="K547">
        <v>190</v>
      </c>
      <c r="L547">
        <f t="shared" si="53"/>
        <v>-858</v>
      </c>
    </row>
    <row r="548" spans="11:12" x14ac:dyDescent="0.3">
      <c r="K548">
        <v>190</v>
      </c>
      <c r="L548">
        <f t="shared" si="53"/>
        <v>-857</v>
      </c>
    </row>
    <row r="549" spans="11:12" x14ac:dyDescent="0.3">
      <c r="K549">
        <v>190</v>
      </c>
      <c r="L549">
        <f t="shared" si="53"/>
        <v>-856</v>
      </c>
    </row>
    <row r="550" spans="11:12" x14ac:dyDescent="0.3">
      <c r="K550">
        <v>190</v>
      </c>
      <c r="L550">
        <f t="shared" si="53"/>
        <v>-855</v>
      </c>
    </row>
    <row r="551" spans="11:12" x14ac:dyDescent="0.3">
      <c r="K551">
        <v>190</v>
      </c>
      <c r="L551">
        <f t="shared" si="53"/>
        <v>-854</v>
      </c>
    </row>
    <row r="552" spans="11:12" x14ac:dyDescent="0.3">
      <c r="K552">
        <v>190</v>
      </c>
      <c r="L552">
        <f t="shared" si="53"/>
        <v>-853</v>
      </c>
    </row>
    <row r="553" spans="11:12" x14ac:dyDescent="0.3">
      <c r="K553">
        <v>190</v>
      </c>
      <c r="L553">
        <f t="shared" si="53"/>
        <v>-852</v>
      </c>
    </row>
    <row r="554" spans="11:12" x14ac:dyDescent="0.3">
      <c r="K554">
        <v>190</v>
      </c>
      <c r="L554">
        <f t="shared" si="53"/>
        <v>-851</v>
      </c>
    </row>
    <row r="555" spans="11:12" x14ac:dyDescent="0.3">
      <c r="K555">
        <v>190</v>
      </c>
      <c r="L555">
        <f t="shared" si="53"/>
        <v>-850</v>
      </c>
    </row>
    <row r="556" spans="11:12" x14ac:dyDescent="0.3">
      <c r="K556">
        <v>190</v>
      </c>
      <c r="L556">
        <f t="shared" si="53"/>
        <v>-849</v>
      </c>
    </row>
    <row r="557" spans="11:12" x14ac:dyDescent="0.3">
      <c r="K557">
        <v>190</v>
      </c>
      <c r="L557">
        <f t="shared" si="53"/>
        <v>-848</v>
      </c>
    </row>
    <row r="558" spans="11:12" x14ac:dyDescent="0.3">
      <c r="K558">
        <v>190</v>
      </c>
      <c r="L558">
        <f t="shared" si="53"/>
        <v>-847</v>
      </c>
    </row>
    <row r="559" spans="11:12" x14ac:dyDescent="0.3">
      <c r="K559">
        <v>190</v>
      </c>
      <c r="L559">
        <f t="shared" si="53"/>
        <v>-846</v>
      </c>
    </row>
    <row r="560" spans="11:12" x14ac:dyDescent="0.3">
      <c r="K560">
        <v>190</v>
      </c>
      <c r="L560">
        <f t="shared" si="53"/>
        <v>-845</v>
      </c>
    </row>
    <row r="561" spans="11:12" x14ac:dyDescent="0.3">
      <c r="K561">
        <v>190</v>
      </c>
      <c r="L561">
        <f t="shared" si="53"/>
        <v>-844</v>
      </c>
    </row>
    <row r="562" spans="11:12" x14ac:dyDescent="0.3">
      <c r="K562">
        <v>190</v>
      </c>
      <c r="L562">
        <f t="shared" si="53"/>
        <v>-843</v>
      </c>
    </row>
    <row r="563" spans="11:12" x14ac:dyDescent="0.3">
      <c r="K563">
        <v>190</v>
      </c>
      <c r="L563">
        <f t="shared" si="53"/>
        <v>-842</v>
      </c>
    </row>
    <row r="564" spans="11:12" x14ac:dyDescent="0.3">
      <c r="K564">
        <v>190</v>
      </c>
      <c r="L564">
        <f t="shared" si="53"/>
        <v>-841</v>
      </c>
    </row>
    <row r="565" spans="11:12" x14ac:dyDescent="0.3">
      <c r="K565">
        <v>190</v>
      </c>
      <c r="L565">
        <f t="shared" si="53"/>
        <v>-840</v>
      </c>
    </row>
    <row r="566" spans="11:12" x14ac:dyDescent="0.3">
      <c r="K566">
        <v>190</v>
      </c>
      <c r="L566">
        <f t="shared" si="53"/>
        <v>-839</v>
      </c>
    </row>
    <row r="567" spans="11:12" x14ac:dyDescent="0.3">
      <c r="K567">
        <v>190</v>
      </c>
      <c r="L567">
        <f t="shared" si="53"/>
        <v>-838</v>
      </c>
    </row>
    <row r="568" spans="11:12" x14ac:dyDescent="0.3">
      <c r="K568">
        <v>190</v>
      </c>
      <c r="L568">
        <f t="shared" si="53"/>
        <v>-837</v>
      </c>
    </row>
    <row r="569" spans="11:12" x14ac:dyDescent="0.3">
      <c r="K569">
        <v>190</v>
      </c>
      <c r="L569">
        <f t="shared" si="53"/>
        <v>-836</v>
      </c>
    </row>
    <row r="570" spans="11:12" x14ac:dyDescent="0.3">
      <c r="K570">
        <v>190</v>
      </c>
      <c r="L570">
        <f t="shared" si="53"/>
        <v>-835</v>
      </c>
    </row>
    <row r="571" spans="11:12" x14ac:dyDescent="0.3">
      <c r="K571">
        <v>190</v>
      </c>
      <c r="L571">
        <f t="shared" si="53"/>
        <v>-834</v>
      </c>
    </row>
    <row r="572" spans="11:12" x14ac:dyDescent="0.3">
      <c r="K572">
        <v>190</v>
      </c>
      <c r="L572">
        <f t="shared" si="53"/>
        <v>-833</v>
      </c>
    </row>
    <row r="573" spans="11:12" x14ac:dyDescent="0.3">
      <c r="K573">
        <v>190</v>
      </c>
      <c r="L573">
        <f t="shared" si="53"/>
        <v>-832</v>
      </c>
    </row>
    <row r="574" spans="11:12" x14ac:dyDescent="0.3">
      <c r="K574">
        <v>190</v>
      </c>
      <c r="L574">
        <f t="shared" si="53"/>
        <v>-831</v>
      </c>
    </row>
    <row r="575" spans="11:12" x14ac:dyDescent="0.3">
      <c r="K575">
        <v>190</v>
      </c>
      <c r="L575">
        <f t="shared" si="53"/>
        <v>-830</v>
      </c>
    </row>
    <row r="576" spans="11:12" x14ac:dyDescent="0.3">
      <c r="K576">
        <v>190</v>
      </c>
      <c r="L576">
        <f t="shared" si="53"/>
        <v>-829</v>
      </c>
    </row>
    <row r="577" spans="11:12" x14ac:dyDescent="0.3">
      <c r="K577">
        <v>190</v>
      </c>
      <c r="L577">
        <f t="shared" si="53"/>
        <v>-828</v>
      </c>
    </row>
    <row r="578" spans="11:12" x14ac:dyDescent="0.3">
      <c r="K578">
        <v>190</v>
      </c>
      <c r="L578">
        <f t="shared" si="53"/>
        <v>-827</v>
      </c>
    </row>
    <row r="579" spans="11:12" x14ac:dyDescent="0.3">
      <c r="K579">
        <v>190</v>
      </c>
      <c r="L579">
        <f t="shared" ref="L579:L642" si="54">L578+1</f>
        <v>-826</v>
      </c>
    </row>
    <row r="580" spans="11:12" x14ac:dyDescent="0.3">
      <c r="K580">
        <v>190</v>
      </c>
      <c r="L580">
        <f t="shared" si="54"/>
        <v>-825</v>
      </c>
    </row>
    <row r="581" spans="11:12" x14ac:dyDescent="0.3">
      <c r="K581">
        <v>190</v>
      </c>
      <c r="L581">
        <f t="shared" si="54"/>
        <v>-824</v>
      </c>
    </row>
    <row r="582" spans="11:12" x14ac:dyDescent="0.3">
      <c r="K582">
        <v>190</v>
      </c>
      <c r="L582">
        <f t="shared" si="54"/>
        <v>-823</v>
      </c>
    </row>
    <row r="583" spans="11:12" x14ac:dyDescent="0.3">
      <c r="K583">
        <v>190</v>
      </c>
      <c r="L583">
        <f t="shared" si="54"/>
        <v>-822</v>
      </c>
    </row>
    <row r="584" spans="11:12" x14ac:dyDescent="0.3">
      <c r="K584">
        <v>190</v>
      </c>
      <c r="L584">
        <f t="shared" si="54"/>
        <v>-821</v>
      </c>
    </row>
    <row r="585" spans="11:12" x14ac:dyDescent="0.3">
      <c r="K585">
        <v>190</v>
      </c>
      <c r="L585">
        <f t="shared" si="54"/>
        <v>-820</v>
      </c>
    </row>
    <row r="586" spans="11:12" x14ac:dyDescent="0.3">
      <c r="K586">
        <v>190</v>
      </c>
      <c r="L586">
        <f t="shared" si="54"/>
        <v>-819</v>
      </c>
    </row>
    <row r="587" spans="11:12" x14ac:dyDescent="0.3">
      <c r="K587">
        <v>190</v>
      </c>
      <c r="L587">
        <f t="shared" si="54"/>
        <v>-818</v>
      </c>
    </row>
    <row r="588" spans="11:12" x14ac:dyDescent="0.3">
      <c r="K588">
        <v>190</v>
      </c>
      <c r="L588">
        <f t="shared" si="54"/>
        <v>-817</v>
      </c>
    </row>
    <row r="589" spans="11:12" x14ac:dyDescent="0.3">
      <c r="K589">
        <v>190</v>
      </c>
      <c r="L589">
        <f t="shared" si="54"/>
        <v>-816</v>
      </c>
    </row>
    <row r="590" spans="11:12" x14ac:dyDescent="0.3">
      <c r="K590">
        <v>190</v>
      </c>
      <c r="L590">
        <f t="shared" si="54"/>
        <v>-815</v>
      </c>
    </row>
    <row r="591" spans="11:12" x14ac:dyDescent="0.3">
      <c r="K591">
        <v>190</v>
      </c>
      <c r="L591">
        <f t="shared" si="54"/>
        <v>-814</v>
      </c>
    </row>
    <row r="592" spans="11:12" x14ac:dyDescent="0.3">
      <c r="K592">
        <v>190</v>
      </c>
      <c r="L592">
        <f t="shared" si="54"/>
        <v>-813</v>
      </c>
    </row>
    <row r="593" spans="11:12" x14ac:dyDescent="0.3">
      <c r="K593">
        <v>190</v>
      </c>
      <c r="L593">
        <f t="shared" si="54"/>
        <v>-812</v>
      </c>
    </row>
    <row r="594" spans="11:12" x14ac:dyDescent="0.3">
      <c r="K594">
        <v>190</v>
      </c>
      <c r="L594">
        <f t="shared" si="54"/>
        <v>-811</v>
      </c>
    </row>
    <row r="595" spans="11:12" x14ac:dyDescent="0.3">
      <c r="K595">
        <v>190</v>
      </c>
      <c r="L595">
        <f t="shared" si="54"/>
        <v>-810</v>
      </c>
    </row>
    <row r="596" spans="11:12" x14ac:dyDescent="0.3">
      <c r="K596">
        <v>190</v>
      </c>
      <c r="L596">
        <f t="shared" si="54"/>
        <v>-809</v>
      </c>
    </row>
    <row r="597" spans="11:12" x14ac:dyDescent="0.3">
      <c r="K597">
        <v>190</v>
      </c>
      <c r="L597">
        <f t="shared" si="54"/>
        <v>-808</v>
      </c>
    </row>
    <row r="598" spans="11:12" x14ac:dyDescent="0.3">
      <c r="K598">
        <v>190</v>
      </c>
      <c r="L598">
        <f t="shared" si="54"/>
        <v>-807</v>
      </c>
    </row>
    <row r="599" spans="11:12" x14ac:dyDescent="0.3">
      <c r="K599">
        <v>190</v>
      </c>
      <c r="L599">
        <f t="shared" si="54"/>
        <v>-806</v>
      </c>
    </row>
    <row r="600" spans="11:12" x14ac:dyDescent="0.3">
      <c r="K600">
        <v>190</v>
      </c>
      <c r="L600">
        <f t="shared" si="54"/>
        <v>-805</v>
      </c>
    </row>
    <row r="601" spans="11:12" x14ac:dyDescent="0.3">
      <c r="K601">
        <v>190</v>
      </c>
      <c r="L601">
        <f t="shared" si="54"/>
        <v>-804</v>
      </c>
    </row>
    <row r="602" spans="11:12" x14ac:dyDescent="0.3">
      <c r="K602">
        <v>190</v>
      </c>
      <c r="L602">
        <f t="shared" si="54"/>
        <v>-803</v>
      </c>
    </row>
    <row r="603" spans="11:12" x14ac:dyDescent="0.3">
      <c r="K603">
        <v>190</v>
      </c>
      <c r="L603">
        <f t="shared" si="54"/>
        <v>-802</v>
      </c>
    </row>
    <row r="604" spans="11:12" x14ac:dyDescent="0.3">
      <c r="K604">
        <v>190</v>
      </c>
      <c r="L604">
        <f t="shared" si="54"/>
        <v>-801</v>
      </c>
    </row>
    <row r="605" spans="11:12" x14ac:dyDescent="0.3">
      <c r="K605">
        <v>190</v>
      </c>
      <c r="L605">
        <f t="shared" si="54"/>
        <v>-800</v>
      </c>
    </row>
    <row r="606" spans="11:12" x14ac:dyDescent="0.3">
      <c r="K606">
        <v>190</v>
      </c>
      <c r="L606">
        <f t="shared" si="54"/>
        <v>-799</v>
      </c>
    </row>
    <row r="607" spans="11:12" x14ac:dyDescent="0.3">
      <c r="K607">
        <v>190</v>
      </c>
      <c r="L607">
        <f t="shared" si="54"/>
        <v>-798</v>
      </c>
    </row>
    <row r="608" spans="11:12" x14ac:dyDescent="0.3">
      <c r="K608">
        <v>190</v>
      </c>
      <c r="L608">
        <f t="shared" si="54"/>
        <v>-797</v>
      </c>
    </row>
    <row r="609" spans="11:12" x14ac:dyDescent="0.3">
      <c r="K609">
        <v>190</v>
      </c>
      <c r="L609">
        <f t="shared" si="54"/>
        <v>-796</v>
      </c>
    </row>
    <row r="610" spans="11:12" x14ac:dyDescent="0.3">
      <c r="K610">
        <v>190</v>
      </c>
      <c r="L610">
        <f t="shared" si="54"/>
        <v>-795</v>
      </c>
    </row>
    <row r="611" spans="11:12" x14ac:dyDescent="0.3">
      <c r="K611">
        <v>190</v>
      </c>
      <c r="L611">
        <f t="shared" si="54"/>
        <v>-794</v>
      </c>
    </row>
    <row r="612" spans="11:12" x14ac:dyDescent="0.3">
      <c r="K612">
        <v>190</v>
      </c>
      <c r="L612">
        <f t="shared" si="54"/>
        <v>-793</v>
      </c>
    </row>
    <row r="613" spans="11:12" x14ac:dyDescent="0.3">
      <c r="K613">
        <v>190</v>
      </c>
      <c r="L613">
        <f t="shared" si="54"/>
        <v>-792</v>
      </c>
    </row>
    <row r="614" spans="11:12" x14ac:dyDescent="0.3">
      <c r="K614">
        <v>190</v>
      </c>
      <c r="L614">
        <f t="shared" si="54"/>
        <v>-791</v>
      </c>
    </row>
    <row r="615" spans="11:12" x14ac:dyDescent="0.3">
      <c r="K615">
        <v>190</v>
      </c>
      <c r="L615">
        <f t="shared" si="54"/>
        <v>-790</v>
      </c>
    </row>
    <row r="616" spans="11:12" x14ac:dyDescent="0.3">
      <c r="K616">
        <v>190</v>
      </c>
      <c r="L616">
        <f t="shared" si="54"/>
        <v>-789</v>
      </c>
    </row>
    <row r="617" spans="11:12" x14ac:dyDescent="0.3">
      <c r="K617">
        <v>190</v>
      </c>
      <c r="L617">
        <f t="shared" si="54"/>
        <v>-788</v>
      </c>
    </row>
    <row r="618" spans="11:12" x14ac:dyDescent="0.3">
      <c r="K618">
        <v>190</v>
      </c>
      <c r="L618">
        <f t="shared" si="54"/>
        <v>-787</v>
      </c>
    </row>
    <row r="619" spans="11:12" x14ac:dyDescent="0.3">
      <c r="K619">
        <v>190</v>
      </c>
      <c r="L619">
        <f t="shared" si="54"/>
        <v>-786</v>
      </c>
    </row>
    <row r="620" spans="11:12" x14ac:dyDescent="0.3">
      <c r="K620">
        <v>190</v>
      </c>
      <c r="L620">
        <f t="shared" si="54"/>
        <v>-785</v>
      </c>
    </row>
    <row r="621" spans="11:12" x14ac:dyDescent="0.3">
      <c r="K621">
        <v>190</v>
      </c>
      <c r="L621">
        <f t="shared" si="54"/>
        <v>-784</v>
      </c>
    </row>
    <row r="622" spans="11:12" x14ac:dyDescent="0.3">
      <c r="K622">
        <v>190</v>
      </c>
      <c r="L622">
        <f t="shared" si="54"/>
        <v>-783</v>
      </c>
    </row>
    <row r="623" spans="11:12" x14ac:dyDescent="0.3">
      <c r="K623">
        <v>190</v>
      </c>
      <c r="L623">
        <f t="shared" si="54"/>
        <v>-782</v>
      </c>
    </row>
    <row r="624" spans="11:12" x14ac:dyDescent="0.3">
      <c r="K624">
        <v>190</v>
      </c>
      <c r="L624">
        <f t="shared" si="54"/>
        <v>-781</v>
      </c>
    </row>
    <row r="625" spans="11:12" x14ac:dyDescent="0.3">
      <c r="K625">
        <v>190</v>
      </c>
      <c r="L625">
        <f t="shared" si="54"/>
        <v>-780</v>
      </c>
    </row>
    <row r="626" spans="11:12" x14ac:dyDescent="0.3">
      <c r="K626">
        <v>190</v>
      </c>
      <c r="L626">
        <f t="shared" si="54"/>
        <v>-779</v>
      </c>
    </row>
    <row r="627" spans="11:12" x14ac:dyDescent="0.3">
      <c r="K627">
        <v>190</v>
      </c>
      <c r="L627">
        <f t="shared" si="54"/>
        <v>-778</v>
      </c>
    </row>
    <row r="628" spans="11:12" x14ac:dyDescent="0.3">
      <c r="K628">
        <v>190</v>
      </c>
      <c r="L628">
        <f t="shared" si="54"/>
        <v>-777</v>
      </c>
    </row>
    <row r="629" spans="11:12" x14ac:dyDescent="0.3">
      <c r="K629">
        <v>190</v>
      </c>
      <c r="L629">
        <f t="shared" si="54"/>
        <v>-776</v>
      </c>
    </row>
    <row r="630" spans="11:12" x14ac:dyDescent="0.3">
      <c r="K630">
        <v>190</v>
      </c>
      <c r="L630">
        <f t="shared" si="54"/>
        <v>-775</v>
      </c>
    </row>
    <row r="631" spans="11:12" x14ac:dyDescent="0.3">
      <c r="K631">
        <v>190</v>
      </c>
      <c r="L631">
        <f t="shared" si="54"/>
        <v>-774</v>
      </c>
    </row>
    <row r="632" spans="11:12" x14ac:dyDescent="0.3">
      <c r="K632">
        <v>190</v>
      </c>
      <c r="L632">
        <f t="shared" si="54"/>
        <v>-773</v>
      </c>
    </row>
    <row r="633" spans="11:12" x14ac:dyDescent="0.3">
      <c r="K633">
        <v>190</v>
      </c>
      <c r="L633">
        <f t="shared" si="54"/>
        <v>-772</v>
      </c>
    </row>
    <row r="634" spans="11:12" x14ac:dyDescent="0.3">
      <c r="K634">
        <v>190</v>
      </c>
      <c r="L634">
        <f t="shared" si="54"/>
        <v>-771</v>
      </c>
    </row>
    <row r="635" spans="11:12" x14ac:dyDescent="0.3">
      <c r="K635">
        <v>190</v>
      </c>
      <c r="L635">
        <f t="shared" si="54"/>
        <v>-770</v>
      </c>
    </row>
    <row r="636" spans="11:12" x14ac:dyDescent="0.3">
      <c r="K636">
        <v>190</v>
      </c>
      <c r="L636">
        <f t="shared" si="54"/>
        <v>-769</v>
      </c>
    </row>
    <row r="637" spans="11:12" x14ac:dyDescent="0.3">
      <c r="K637">
        <v>190</v>
      </c>
      <c r="L637">
        <f t="shared" si="54"/>
        <v>-768</v>
      </c>
    </row>
    <row r="638" spans="11:12" x14ac:dyDescent="0.3">
      <c r="K638">
        <v>190</v>
      </c>
      <c r="L638">
        <f t="shared" si="54"/>
        <v>-767</v>
      </c>
    </row>
    <row r="639" spans="11:12" x14ac:dyDescent="0.3">
      <c r="K639">
        <v>190</v>
      </c>
      <c r="L639">
        <f t="shared" si="54"/>
        <v>-766</v>
      </c>
    </row>
    <row r="640" spans="11:12" x14ac:dyDescent="0.3">
      <c r="K640">
        <v>190</v>
      </c>
      <c r="L640">
        <f t="shared" si="54"/>
        <v>-765</v>
      </c>
    </row>
    <row r="641" spans="11:12" x14ac:dyDescent="0.3">
      <c r="K641">
        <v>190</v>
      </c>
      <c r="L641">
        <f t="shared" si="54"/>
        <v>-764</v>
      </c>
    </row>
    <row r="642" spans="11:12" x14ac:dyDescent="0.3">
      <c r="K642">
        <v>190</v>
      </c>
      <c r="L642">
        <f t="shared" si="54"/>
        <v>-763</v>
      </c>
    </row>
    <row r="643" spans="11:12" x14ac:dyDescent="0.3">
      <c r="K643">
        <v>190</v>
      </c>
      <c r="L643">
        <f t="shared" ref="L643:L706" si="55">L642+1</f>
        <v>-762</v>
      </c>
    </row>
    <row r="644" spans="11:12" x14ac:dyDescent="0.3">
      <c r="K644">
        <v>190</v>
      </c>
      <c r="L644">
        <f t="shared" si="55"/>
        <v>-761</v>
      </c>
    </row>
    <row r="645" spans="11:12" x14ac:dyDescent="0.3">
      <c r="K645">
        <v>190</v>
      </c>
      <c r="L645">
        <f t="shared" si="55"/>
        <v>-760</v>
      </c>
    </row>
    <row r="646" spans="11:12" x14ac:dyDescent="0.3">
      <c r="K646">
        <v>190</v>
      </c>
      <c r="L646">
        <f t="shared" si="55"/>
        <v>-759</v>
      </c>
    </row>
    <row r="647" spans="11:12" x14ac:dyDescent="0.3">
      <c r="K647">
        <v>190</v>
      </c>
      <c r="L647">
        <f t="shared" si="55"/>
        <v>-758</v>
      </c>
    </row>
    <row r="648" spans="11:12" x14ac:dyDescent="0.3">
      <c r="K648">
        <v>190</v>
      </c>
      <c r="L648">
        <f t="shared" si="55"/>
        <v>-757</v>
      </c>
    </row>
    <row r="649" spans="11:12" x14ac:dyDescent="0.3">
      <c r="K649">
        <v>190</v>
      </c>
      <c r="L649">
        <f t="shared" si="55"/>
        <v>-756</v>
      </c>
    </row>
    <row r="650" spans="11:12" x14ac:dyDescent="0.3">
      <c r="K650">
        <v>190</v>
      </c>
      <c r="L650">
        <f t="shared" si="55"/>
        <v>-755</v>
      </c>
    </row>
    <row r="651" spans="11:12" x14ac:dyDescent="0.3">
      <c r="K651">
        <v>190</v>
      </c>
      <c r="L651">
        <f t="shared" si="55"/>
        <v>-754</v>
      </c>
    </row>
    <row r="652" spans="11:12" x14ac:dyDescent="0.3">
      <c r="K652">
        <v>190</v>
      </c>
      <c r="L652">
        <f t="shared" si="55"/>
        <v>-753</v>
      </c>
    </row>
    <row r="653" spans="11:12" x14ac:dyDescent="0.3">
      <c r="K653">
        <v>190</v>
      </c>
      <c r="L653">
        <f t="shared" si="55"/>
        <v>-752</v>
      </c>
    </row>
    <row r="654" spans="11:12" x14ac:dyDescent="0.3">
      <c r="K654">
        <v>190</v>
      </c>
      <c r="L654">
        <f t="shared" si="55"/>
        <v>-751</v>
      </c>
    </row>
    <row r="655" spans="11:12" x14ac:dyDescent="0.3">
      <c r="K655">
        <v>190</v>
      </c>
      <c r="L655">
        <f t="shared" si="55"/>
        <v>-750</v>
      </c>
    </row>
    <row r="656" spans="11:12" x14ac:dyDescent="0.3">
      <c r="K656">
        <v>190</v>
      </c>
      <c r="L656">
        <f t="shared" si="55"/>
        <v>-749</v>
      </c>
    </row>
    <row r="657" spans="11:12" x14ac:dyDescent="0.3">
      <c r="K657">
        <v>190</v>
      </c>
      <c r="L657">
        <f t="shared" si="55"/>
        <v>-748</v>
      </c>
    </row>
    <row r="658" spans="11:12" x14ac:dyDescent="0.3">
      <c r="K658">
        <v>190</v>
      </c>
      <c r="L658">
        <f t="shared" si="55"/>
        <v>-747</v>
      </c>
    </row>
    <row r="659" spans="11:12" x14ac:dyDescent="0.3">
      <c r="K659">
        <v>190</v>
      </c>
      <c r="L659">
        <f t="shared" si="55"/>
        <v>-746</v>
      </c>
    </row>
    <row r="660" spans="11:12" x14ac:dyDescent="0.3">
      <c r="K660">
        <v>190</v>
      </c>
      <c r="L660">
        <f t="shared" si="55"/>
        <v>-745</v>
      </c>
    </row>
    <row r="661" spans="11:12" x14ac:dyDescent="0.3">
      <c r="K661">
        <v>190</v>
      </c>
      <c r="L661">
        <f t="shared" si="55"/>
        <v>-744</v>
      </c>
    </row>
    <row r="662" spans="11:12" x14ac:dyDescent="0.3">
      <c r="K662">
        <v>190</v>
      </c>
      <c r="L662">
        <f t="shared" si="55"/>
        <v>-743</v>
      </c>
    </row>
    <row r="663" spans="11:12" x14ac:dyDescent="0.3">
      <c r="K663">
        <v>190</v>
      </c>
      <c r="L663">
        <f t="shared" si="55"/>
        <v>-742</v>
      </c>
    </row>
    <row r="664" spans="11:12" x14ac:dyDescent="0.3">
      <c r="K664">
        <v>190</v>
      </c>
      <c r="L664">
        <f t="shared" si="55"/>
        <v>-741</v>
      </c>
    </row>
    <row r="665" spans="11:12" x14ac:dyDescent="0.3">
      <c r="K665">
        <v>190</v>
      </c>
      <c r="L665">
        <f t="shared" si="55"/>
        <v>-740</v>
      </c>
    </row>
    <row r="666" spans="11:12" x14ac:dyDescent="0.3">
      <c r="K666">
        <v>190</v>
      </c>
      <c r="L666">
        <f t="shared" si="55"/>
        <v>-739</v>
      </c>
    </row>
    <row r="667" spans="11:12" x14ac:dyDescent="0.3">
      <c r="K667">
        <v>190</v>
      </c>
      <c r="L667">
        <f t="shared" si="55"/>
        <v>-738</v>
      </c>
    </row>
    <row r="668" spans="11:12" x14ac:dyDescent="0.3">
      <c r="K668">
        <v>190</v>
      </c>
      <c r="L668">
        <f t="shared" si="55"/>
        <v>-737</v>
      </c>
    </row>
    <row r="669" spans="11:12" x14ac:dyDescent="0.3">
      <c r="K669">
        <v>190</v>
      </c>
      <c r="L669">
        <f t="shared" si="55"/>
        <v>-736</v>
      </c>
    </row>
    <row r="670" spans="11:12" x14ac:dyDescent="0.3">
      <c r="K670">
        <v>190</v>
      </c>
      <c r="L670">
        <f t="shared" si="55"/>
        <v>-735</v>
      </c>
    </row>
    <row r="671" spans="11:12" x14ac:dyDescent="0.3">
      <c r="K671">
        <v>190</v>
      </c>
      <c r="L671">
        <f t="shared" si="55"/>
        <v>-734</v>
      </c>
    </row>
    <row r="672" spans="11:12" x14ac:dyDescent="0.3">
      <c r="K672">
        <v>190</v>
      </c>
      <c r="L672">
        <f t="shared" si="55"/>
        <v>-733</v>
      </c>
    </row>
    <row r="673" spans="11:12" x14ac:dyDescent="0.3">
      <c r="K673">
        <v>190</v>
      </c>
      <c r="L673">
        <f t="shared" si="55"/>
        <v>-732</v>
      </c>
    </row>
    <row r="674" spans="11:12" x14ac:dyDescent="0.3">
      <c r="K674">
        <v>190</v>
      </c>
      <c r="L674">
        <f t="shared" si="55"/>
        <v>-731</v>
      </c>
    </row>
    <row r="675" spans="11:12" x14ac:dyDescent="0.3">
      <c r="K675">
        <v>190</v>
      </c>
      <c r="L675">
        <f t="shared" si="55"/>
        <v>-730</v>
      </c>
    </row>
    <row r="676" spans="11:12" x14ac:dyDescent="0.3">
      <c r="K676">
        <v>190</v>
      </c>
      <c r="L676">
        <f t="shared" si="55"/>
        <v>-729</v>
      </c>
    </row>
    <row r="677" spans="11:12" x14ac:dyDescent="0.3">
      <c r="K677">
        <v>190</v>
      </c>
      <c r="L677">
        <f t="shared" si="55"/>
        <v>-728</v>
      </c>
    </row>
    <row r="678" spans="11:12" x14ac:dyDescent="0.3">
      <c r="K678">
        <v>190</v>
      </c>
      <c r="L678">
        <f t="shared" si="55"/>
        <v>-727</v>
      </c>
    </row>
    <row r="679" spans="11:12" x14ac:dyDescent="0.3">
      <c r="K679">
        <v>190</v>
      </c>
      <c r="L679">
        <f t="shared" si="55"/>
        <v>-726</v>
      </c>
    </row>
    <row r="680" spans="11:12" x14ac:dyDescent="0.3">
      <c r="K680">
        <v>190</v>
      </c>
      <c r="L680">
        <f t="shared" si="55"/>
        <v>-725</v>
      </c>
    </row>
    <row r="681" spans="11:12" x14ac:dyDescent="0.3">
      <c r="K681">
        <v>190</v>
      </c>
      <c r="L681">
        <f t="shared" si="55"/>
        <v>-724</v>
      </c>
    </row>
    <row r="682" spans="11:12" x14ac:dyDescent="0.3">
      <c r="K682">
        <v>190</v>
      </c>
      <c r="L682">
        <f t="shared" si="55"/>
        <v>-723</v>
      </c>
    </row>
    <row r="683" spans="11:12" x14ac:dyDescent="0.3">
      <c r="K683">
        <v>190</v>
      </c>
      <c r="L683">
        <f t="shared" si="55"/>
        <v>-722</v>
      </c>
    </row>
    <row r="684" spans="11:12" x14ac:dyDescent="0.3">
      <c r="K684">
        <v>190</v>
      </c>
      <c r="L684">
        <f t="shared" si="55"/>
        <v>-721</v>
      </c>
    </row>
    <row r="685" spans="11:12" x14ac:dyDescent="0.3">
      <c r="K685">
        <v>190</v>
      </c>
      <c r="L685">
        <f t="shared" si="55"/>
        <v>-720</v>
      </c>
    </row>
    <row r="686" spans="11:12" x14ac:dyDescent="0.3">
      <c r="K686">
        <v>190</v>
      </c>
      <c r="L686">
        <f t="shared" si="55"/>
        <v>-719</v>
      </c>
    </row>
    <row r="687" spans="11:12" x14ac:dyDescent="0.3">
      <c r="K687">
        <v>190</v>
      </c>
      <c r="L687">
        <f t="shared" si="55"/>
        <v>-718</v>
      </c>
    </row>
    <row r="688" spans="11:12" x14ac:dyDescent="0.3">
      <c r="K688">
        <v>190</v>
      </c>
      <c r="L688">
        <f t="shared" si="55"/>
        <v>-717</v>
      </c>
    </row>
    <row r="689" spans="11:12" x14ac:dyDescent="0.3">
      <c r="K689">
        <v>190</v>
      </c>
      <c r="L689">
        <f t="shared" si="55"/>
        <v>-716</v>
      </c>
    </row>
    <row r="690" spans="11:12" x14ac:dyDescent="0.3">
      <c r="K690">
        <v>190</v>
      </c>
      <c r="L690">
        <f t="shared" si="55"/>
        <v>-715</v>
      </c>
    </row>
    <row r="691" spans="11:12" x14ac:dyDescent="0.3">
      <c r="K691">
        <v>190</v>
      </c>
      <c r="L691">
        <f t="shared" si="55"/>
        <v>-714</v>
      </c>
    </row>
    <row r="692" spans="11:12" x14ac:dyDescent="0.3">
      <c r="K692">
        <v>190</v>
      </c>
      <c r="L692">
        <f t="shared" si="55"/>
        <v>-713</v>
      </c>
    </row>
    <row r="693" spans="11:12" x14ac:dyDescent="0.3">
      <c r="K693">
        <v>190</v>
      </c>
      <c r="L693">
        <f t="shared" si="55"/>
        <v>-712</v>
      </c>
    </row>
    <row r="694" spans="11:12" x14ac:dyDescent="0.3">
      <c r="K694">
        <v>190</v>
      </c>
      <c r="L694">
        <f t="shared" si="55"/>
        <v>-711</v>
      </c>
    </row>
    <row r="695" spans="11:12" x14ac:dyDescent="0.3">
      <c r="K695">
        <v>190</v>
      </c>
      <c r="L695">
        <f t="shared" si="55"/>
        <v>-710</v>
      </c>
    </row>
    <row r="696" spans="11:12" x14ac:dyDescent="0.3">
      <c r="K696">
        <v>190</v>
      </c>
      <c r="L696">
        <f t="shared" si="55"/>
        <v>-709</v>
      </c>
    </row>
    <row r="697" spans="11:12" x14ac:dyDescent="0.3">
      <c r="K697">
        <v>190</v>
      </c>
      <c r="L697">
        <f t="shared" si="55"/>
        <v>-708</v>
      </c>
    </row>
    <row r="698" spans="11:12" x14ac:dyDescent="0.3">
      <c r="K698">
        <v>190</v>
      </c>
      <c r="L698">
        <f t="shared" si="55"/>
        <v>-707</v>
      </c>
    </row>
    <row r="699" spans="11:12" x14ac:dyDescent="0.3">
      <c r="K699">
        <v>190</v>
      </c>
      <c r="L699">
        <f t="shared" si="55"/>
        <v>-706</v>
      </c>
    </row>
    <row r="700" spans="11:12" x14ac:dyDescent="0.3">
      <c r="K700">
        <v>190</v>
      </c>
      <c r="L700">
        <f t="shared" si="55"/>
        <v>-705</v>
      </c>
    </row>
    <row r="701" spans="11:12" x14ac:dyDescent="0.3">
      <c r="K701">
        <v>190</v>
      </c>
      <c r="L701">
        <f t="shared" si="55"/>
        <v>-704</v>
      </c>
    </row>
    <row r="702" spans="11:12" x14ac:dyDescent="0.3">
      <c r="K702">
        <v>190</v>
      </c>
      <c r="L702">
        <f t="shared" si="55"/>
        <v>-703</v>
      </c>
    </row>
    <row r="703" spans="11:12" x14ac:dyDescent="0.3">
      <c r="K703">
        <v>190</v>
      </c>
      <c r="L703">
        <f t="shared" si="55"/>
        <v>-702</v>
      </c>
    </row>
    <row r="704" spans="11:12" x14ac:dyDescent="0.3">
      <c r="K704">
        <v>190</v>
      </c>
      <c r="L704">
        <f t="shared" si="55"/>
        <v>-701</v>
      </c>
    </row>
    <row r="705" spans="11:12" x14ac:dyDescent="0.3">
      <c r="K705">
        <v>190</v>
      </c>
      <c r="L705">
        <f t="shared" si="55"/>
        <v>-700</v>
      </c>
    </row>
    <row r="706" spans="11:12" x14ac:dyDescent="0.3">
      <c r="K706">
        <v>190</v>
      </c>
      <c r="L706">
        <f t="shared" si="55"/>
        <v>-699</v>
      </c>
    </row>
    <row r="707" spans="11:12" x14ac:dyDescent="0.3">
      <c r="K707">
        <v>190</v>
      </c>
      <c r="L707">
        <f t="shared" ref="L707:L770" si="56">L706+1</f>
        <v>-698</v>
      </c>
    </row>
    <row r="708" spans="11:12" x14ac:dyDescent="0.3">
      <c r="K708">
        <v>190</v>
      </c>
      <c r="L708">
        <f t="shared" si="56"/>
        <v>-697</v>
      </c>
    </row>
    <row r="709" spans="11:12" x14ac:dyDescent="0.3">
      <c r="K709">
        <v>190</v>
      </c>
      <c r="L709">
        <f t="shared" si="56"/>
        <v>-696</v>
      </c>
    </row>
    <row r="710" spans="11:12" x14ac:dyDescent="0.3">
      <c r="K710">
        <v>190</v>
      </c>
      <c r="L710">
        <f t="shared" si="56"/>
        <v>-695</v>
      </c>
    </row>
    <row r="711" spans="11:12" x14ac:dyDescent="0.3">
      <c r="K711">
        <v>190</v>
      </c>
      <c r="L711">
        <f t="shared" si="56"/>
        <v>-694</v>
      </c>
    </row>
    <row r="712" spans="11:12" x14ac:dyDescent="0.3">
      <c r="K712">
        <v>190</v>
      </c>
      <c r="L712">
        <f t="shared" si="56"/>
        <v>-693</v>
      </c>
    </row>
    <row r="713" spans="11:12" x14ac:dyDescent="0.3">
      <c r="K713">
        <v>190</v>
      </c>
      <c r="L713">
        <f t="shared" si="56"/>
        <v>-692</v>
      </c>
    </row>
    <row r="714" spans="11:12" x14ac:dyDescent="0.3">
      <c r="K714">
        <v>190</v>
      </c>
      <c r="L714">
        <f t="shared" si="56"/>
        <v>-691</v>
      </c>
    </row>
    <row r="715" spans="11:12" x14ac:dyDescent="0.3">
      <c r="K715">
        <v>190</v>
      </c>
      <c r="L715">
        <f t="shared" si="56"/>
        <v>-690</v>
      </c>
    </row>
    <row r="716" spans="11:12" x14ac:dyDescent="0.3">
      <c r="K716">
        <v>190</v>
      </c>
      <c r="L716">
        <f t="shared" si="56"/>
        <v>-689</v>
      </c>
    </row>
    <row r="717" spans="11:12" x14ac:dyDescent="0.3">
      <c r="K717">
        <v>190</v>
      </c>
      <c r="L717">
        <f t="shared" si="56"/>
        <v>-688</v>
      </c>
    </row>
    <row r="718" spans="11:12" x14ac:dyDescent="0.3">
      <c r="K718">
        <v>190</v>
      </c>
      <c r="L718">
        <f t="shared" si="56"/>
        <v>-687</v>
      </c>
    </row>
    <row r="719" spans="11:12" x14ac:dyDescent="0.3">
      <c r="K719">
        <v>190</v>
      </c>
      <c r="L719">
        <f t="shared" si="56"/>
        <v>-686</v>
      </c>
    </row>
    <row r="720" spans="11:12" x14ac:dyDescent="0.3">
      <c r="K720">
        <v>190</v>
      </c>
      <c r="L720">
        <f t="shared" si="56"/>
        <v>-685</v>
      </c>
    </row>
    <row r="721" spans="11:12" x14ac:dyDescent="0.3">
      <c r="K721">
        <v>190</v>
      </c>
      <c r="L721">
        <f t="shared" si="56"/>
        <v>-684</v>
      </c>
    </row>
    <row r="722" spans="11:12" x14ac:dyDescent="0.3">
      <c r="K722">
        <v>190</v>
      </c>
      <c r="L722">
        <f t="shared" si="56"/>
        <v>-683</v>
      </c>
    </row>
    <row r="723" spans="11:12" x14ac:dyDescent="0.3">
      <c r="K723">
        <v>190</v>
      </c>
      <c r="L723">
        <f t="shared" si="56"/>
        <v>-682</v>
      </c>
    </row>
    <row r="724" spans="11:12" x14ac:dyDescent="0.3">
      <c r="K724">
        <v>190</v>
      </c>
      <c r="L724">
        <f t="shared" si="56"/>
        <v>-681</v>
      </c>
    </row>
    <row r="725" spans="11:12" x14ac:dyDescent="0.3">
      <c r="K725">
        <v>190</v>
      </c>
      <c r="L725">
        <f t="shared" si="56"/>
        <v>-680</v>
      </c>
    </row>
    <row r="726" spans="11:12" x14ac:dyDescent="0.3">
      <c r="K726">
        <v>190</v>
      </c>
      <c r="L726">
        <f t="shared" si="56"/>
        <v>-679</v>
      </c>
    </row>
    <row r="727" spans="11:12" x14ac:dyDescent="0.3">
      <c r="K727">
        <v>190</v>
      </c>
      <c r="L727">
        <f t="shared" si="56"/>
        <v>-678</v>
      </c>
    </row>
    <row r="728" spans="11:12" x14ac:dyDescent="0.3">
      <c r="K728">
        <v>190</v>
      </c>
      <c r="L728">
        <f t="shared" si="56"/>
        <v>-677</v>
      </c>
    </row>
    <row r="729" spans="11:12" x14ac:dyDescent="0.3">
      <c r="K729">
        <v>190</v>
      </c>
      <c r="L729">
        <f t="shared" si="56"/>
        <v>-676</v>
      </c>
    </row>
    <row r="730" spans="11:12" x14ac:dyDescent="0.3">
      <c r="K730">
        <v>190</v>
      </c>
      <c r="L730">
        <f t="shared" si="56"/>
        <v>-675</v>
      </c>
    </row>
    <row r="731" spans="11:12" x14ac:dyDescent="0.3">
      <c r="K731">
        <v>190</v>
      </c>
      <c r="L731">
        <f t="shared" si="56"/>
        <v>-674</v>
      </c>
    </row>
    <row r="732" spans="11:12" x14ac:dyDescent="0.3">
      <c r="K732">
        <v>190</v>
      </c>
      <c r="L732">
        <f t="shared" si="56"/>
        <v>-673</v>
      </c>
    </row>
    <row r="733" spans="11:12" x14ac:dyDescent="0.3">
      <c r="K733">
        <v>190</v>
      </c>
      <c r="L733">
        <f t="shared" si="56"/>
        <v>-672</v>
      </c>
    </row>
    <row r="734" spans="11:12" x14ac:dyDescent="0.3">
      <c r="K734">
        <v>190</v>
      </c>
      <c r="L734">
        <f t="shared" si="56"/>
        <v>-671</v>
      </c>
    </row>
    <row r="735" spans="11:12" x14ac:dyDescent="0.3">
      <c r="K735">
        <v>190</v>
      </c>
      <c r="L735">
        <f t="shared" si="56"/>
        <v>-670</v>
      </c>
    </row>
    <row r="736" spans="11:12" x14ac:dyDescent="0.3">
      <c r="K736">
        <v>190</v>
      </c>
      <c r="L736">
        <f t="shared" si="56"/>
        <v>-669</v>
      </c>
    </row>
    <row r="737" spans="11:12" x14ac:dyDescent="0.3">
      <c r="K737">
        <v>190</v>
      </c>
      <c r="L737">
        <f t="shared" si="56"/>
        <v>-668</v>
      </c>
    </row>
    <row r="738" spans="11:12" x14ac:dyDescent="0.3">
      <c r="K738">
        <v>190</v>
      </c>
      <c r="L738">
        <f t="shared" si="56"/>
        <v>-667</v>
      </c>
    </row>
    <row r="739" spans="11:12" x14ac:dyDescent="0.3">
      <c r="K739">
        <v>190</v>
      </c>
      <c r="L739">
        <f t="shared" si="56"/>
        <v>-666</v>
      </c>
    </row>
    <row r="740" spans="11:12" x14ac:dyDescent="0.3">
      <c r="K740">
        <v>190</v>
      </c>
      <c r="L740">
        <f t="shared" si="56"/>
        <v>-665</v>
      </c>
    </row>
    <row r="741" spans="11:12" x14ac:dyDescent="0.3">
      <c r="K741">
        <v>190</v>
      </c>
      <c r="L741">
        <f t="shared" si="56"/>
        <v>-664</v>
      </c>
    </row>
    <row r="742" spans="11:12" x14ac:dyDescent="0.3">
      <c r="K742">
        <v>190</v>
      </c>
      <c r="L742">
        <f t="shared" si="56"/>
        <v>-663</v>
      </c>
    </row>
    <row r="743" spans="11:12" x14ac:dyDescent="0.3">
      <c r="K743">
        <v>190</v>
      </c>
      <c r="L743">
        <f t="shared" si="56"/>
        <v>-662</v>
      </c>
    </row>
    <row r="744" spans="11:12" x14ac:dyDescent="0.3">
      <c r="K744">
        <v>190</v>
      </c>
      <c r="L744">
        <f t="shared" si="56"/>
        <v>-661</v>
      </c>
    </row>
    <row r="745" spans="11:12" x14ac:dyDescent="0.3">
      <c r="K745">
        <v>190</v>
      </c>
      <c r="L745">
        <f t="shared" si="56"/>
        <v>-660</v>
      </c>
    </row>
    <row r="746" spans="11:12" x14ac:dyDescent="0.3">
      <c r="K746">
        <v>190</v>
      </c>
      <c r="L746">
        <f t="shared" si="56"/>
        <v>-659</v>
      </c>
    </row>
    <row r="747" spans="11:12" x14ac:dyDescent="0.3">
      <c r="K747">
        <v>190</v>
      </c>
      <c r="L747">
        <f t="shared" si="56"/>
        <v>-658</v>
      </c>
    </row>
    <row r="748" spans="11:12" x14ac:dyDescent="0.3">
      <c r="K748">
        <v>190</v>
      </c>
      <c r="L748">
        <f t="shared" si="56"/>
        <v>-657</v>
      </c>
    </row>
    <row r="749" spans="11:12" x14ac:dyDescent="0.3">
      <c r="K749">
        <v>190</v>
      </c>
      <c r="L749">
        <f t="shared" si="56"/>
        <v>-656</v>
      </c>
    </row>
    <row r="750" spans="11:12" x14ac:dyDescent="0.3">
      <c r="K750">
        <v>190</v>
      </c>
      <c r="L750">
        <f t="shared" si="56"/>
        <v>-655</v>
      </c>
    </row>
    <row r="751" spans="11:12" x14ac:dyDescent="0.3">
      <c r="K751">
        <v>190</v>
      </c>
      <c r="L751">
        <f t="shared" si="56"/>
        <v>-654</v>
      </c>
    </row>
    <row r="752" spans="11:12" x14ac:dyDescent="0.3">
      <c r="K752">
        <v>190</v>
      </c>
      <c r="L752">
        <f t="shared" si="56"/>
        <v>-653</v>
      </c>
    </row>
    <row r="753" spans="11:12" x14ac:dyDescent="0.3">
      <c r="K753">
        <v>190</v>
      </c>
      <c r="L753">
        <f t="shared" si="56"/>
        <v>-652</v>
      </c>
    </row>
    <row r="754" spans="11:12" x14ac:dyDescent="0.3">
      <c r="K754">
        <v>190</v>
      </c>
      <c r="L754">
        <f t="shared" si="56"/>
        <v>-651</v>
      </c>
    </row>
    <row r="755" spans="11:12" x14ac:dyDescent="0.3">
      <c r="K755">
        <v>190</v>
      </c>
      <c r="L755">
        <f t="shared" si="56"/>
        <v>-650</v>
      </c>
    </row>
    <row r="756" spans="11:12" x14ac:dyDescent="0.3">
      <c r="K756">
        <v>190</v>
      </c>
      <c r="L756">
        <f t="shared" si="56"/>
        <v>-649</v>
      </c>
    </row>
    <row r="757" spans="11:12" x14ac:dyDescent="0.3">
      <c r="K757">
        <v>190</v>
      </c>
      <c r="L757">
        <f t="shared" si="56"/>
        <v>-648</v>
      </c>
    </row>
    <row r="758" spans="11:12" x14ac:dyDescent="0.3">
      <c r="K758">
        <v>190</v>
      </c>
      <c r="L758">
        <f t="shared" si="56"/>
        <v>-647</v>
      </c>
    </row>
    <row r="759" spans="11:12" x14ac:dyDescent="0.3">
      <c r="K759">
        <v>190</v>
      </c>
      <c r="L759">
        <f t="shared" si="56"/>
        <v>-646</v>
      </c>
    </row>
    <row r="760" spans="11:12" x14ac:dyDescent="0.3">
      <c r="K760">
        <v>190</v>
      </c>
      <c r="L760">
        <f t="shared" si="56"/>
        <v>-645</v>
      </c>
    </row>
    <row r="761" spans="11:12" x14ac:dyDescent="0.3">
      <c r="K761">
        <v>190</v>
      </c>
      <c r="L761">
        <f t="shared" si="56"/>
        <v>-644</v>
      </c>
    </row>
    <row r="762" spans="11:12" x14ac:dyDescent="0.3">
      <c r="K762">
        <v>190</v>
      </c>
      <c r="L762">
        <f t="shared" si="56"/>
        <v>-643</v>
      </c>
    </row>
    <row r="763" spans="11:12" x14ac:dyDescent="0.3">
      <c r="K763">
        <v>190</v>
      </c>
      <c r="L763">
        <f t="shared" si="56"/>
        <v>-642</v>
      </c>
    </row>
    <row r="764" spans="11:12" x14ac:dyDescent="0.3">
      <c r="K764">
        <v>190</v>
      </c>
      <c r="L764">
        <f t="shared" si="56"/>
        <v>-641</v>
      </c>
    </row>
    <row r="765" spans="11:12" x14ac:dyDescent="0.3">
      <c r="K765">
        <v>190</v>
      </c>
      <c r="L765">
        <f t="shared" si="56"/>
        <v>-640</v>
      </c>
    </row>
    <row r="766" spans="11:12" x14ac:dyDescent="0.3">
      <c r="K766">
        <v>190</v>
      </c>
      <c r="L766">
        <f t="shared" si="56"/>
        <v>-639</v>
      </c>
    </row>
    <row r="767" spans="11:12" x14ac:dyDescent="0.3">
      <c r="K767">
        <v>190</v>
      </c>
      <c r="L767">
        <f t="shared" si="56"/>
        <v>-638</v>
      </c>
    </row>
    <row r="768" spans="11:12" x14ac:dyDescent="0.3">
      <c r="K768">
        <v>190</v>
      </c>
      <c r="L768">
        <f t="shared" si="56"/>
        <v>-637</v>
      </c>
    </row>
    <row r="769" spans="11:12" x14ac:dyDescent="0.3">
      <c r="K769">
        <v>190</v>
      </c>
      <c r="L769">
        <f t="shared" si="56"/>
        <v>-636</v>
      </c>
    </row>
    <row r="770" spans="11:12" x14ac:dyDescent="0.3">
      <c r="K770">
        <v>190</v>
      </c>
      <c r="L770">
        <f t="shared" si="56"/>
        <v>-635</v>
      </c>
    </row>
    <row r="771" spans="11:12" x14ac:dyDescent="0.3">
      <c r="K771">
        <v>190</v>
      </c>
      <c r="L771">
        <f t="shared" ref="L771:L834" si="57">L770+1</f>
        <v>-634</v>
      </c>
    </row>
    <row r="772" spans="11:12" x14ac:dyDescent="0.3">
      <c r="K772">
        <v>190</v>
      </c>
      <c r="L772">
        <f t="shared" si="57"/>
        <v>-633</v>
      </c>
    </row>
    <row r="773" spans="11:12" x14ac:dyDescent="0.3">
      <c r="K773">
        <v>190</v>
      </c>
      <c r="L773">
        <f t="shared" si="57"/>
        <v>-632</v>
      </c>
    </row>
    <row r="774" spans="11:12" x14ac:dyDescent="0.3">
      <c r="K774">
        <v>190</v>
      </c>
      <c r="L774">
        <f t="shared" si="57"/>
        <v>-631</v>
      </c>
    </row>
    <row r="775" spans="11:12" x14ac:dyDescent="0.3">
      <c r="K775">
        <v>190</v>
      </c>
      <c r="L775">
        <f t="shared" si="57"/>
        <v>-630</v>
      </c>
    </row>
    <row r="776" spans="11:12" x14ac:dyDescent="0.3">
      <c r="K776">
        <v>190</v>
      </c>
      <c r="L776">
        <f t="shared" si="57"/>
        <v>-629</v>
      </c>
    </row>
    <row r="777" spans="11:12" x14ac:dyDescent="0.3">
      <c r="K777">
        <v>190</v>
      </c>
      <c r="L777">
        <f t="shared" si="57"/>
        <v>-628</v>
      </c>
    </row>
    <row r="778" spans="11:12" x14ac:dyDescent="0.3">
      <c r="K778">
        <v>190</v>
      </c>
      <c r="L778">
        <f t="shared" si="57"/>
        <v>-627</v>
      </c>
    </row>
    <row r="779" spans="11:12" x14ac:dyDescent="0.3">
      <c r="K779">
        <v>190</v>
      </c>
      <c r="L779">
        <f t="shared" si="57"/>
        <v>-626</v>
      </c>
    </row>
    <row r="780" spans="11:12" x14ac:dyDescent="0.3">
      <c r="K780">
        <v>190</v>
      </c>
      <c r="L780">
        <f t="shared" si="57"/>
        <v>-625</v>
      </c>
    </row>
    <row r="781" spans="11:12" x14ac:dyDescent="0.3">
      <c r="K781">
        <v>190</v>
      </c>
      <c r="L781">
        <f t="shared" si="57"/>
        <v>-624</v>
      </c>
    </row>
    <row r="782" spans="11:12" x14ac:dyDescent="0.3">
      <c r="K782">
        <v>190</v>
      </c>
      <c r="L782">
        <f t="shared" si="57"/>
        <v>-623</v>
      </c>
    </row>
    <row r="783" spans="11:12" x14ac:dyDescent="0.3">
      <c r="K783">
        <v>190</v>
      </c>
      <c r="L783">
        <f t="shared" si="57"/>
        <v>-622</v>
      </c>
    </row>
    <row r="784" spans="11:12" x14ac:dyDescent="0.3">
      <c r="K784">
        <v>190</v>
      </c>
      <c r="L784">
        <f t="shared" si="57"/>
        <v>-621</v>
      </c>
    </row>
    <row r="785" spans="11:12" x14ac:dyDescent="0.3">
      <c r="K785">
        <v>190</v>
      </c>
      <c r="L785">
        <f t="shared" si="57"/>
        <v>-620</v>
      </c>
    </row>
    <row r="786" spans="11:12" x14ac:dyDescent="0.3">
      <c r="K786">
        <v>190</v>
      </c>
      <c r="L786">
        <f t="shared" si="57"/>
        <v>-619</v>
      </c>
    </row>
    <row r="787" spans="11:12" x14ac:dyDescent="0.3">
      <c r="K787">
        <v>190</v>
      </c>
      <c r="L787">
        <f t="shared" si="57"/>
        <v>-618</v>
      </c>
    </row>
    <row r="788" spans="11:12" x14ac:dyDescent="0.3">
      <c r="K788">
        <v>190</v>
      </c>
      <c r="L788">
        <f t="shared" si="57"/>
        <v>-617</v>
      </c>
    </row>
    <row r="789" spans="11:12" x14ac:dyDescent="0.3">
      <c r="K789">
        <v>190</v>
      </c>
      <c r="L789">
        <f t="shared" si="57"/>
        <v>-616</v>
      </c>
    </row>
    <row r="790" spans="11:12" x14ac:dyDescent="0.3">
      <c r="K790">
        <v>190</v>
      </c>
      <c r="L790">
        <f t="shared" si="57"/>
        <v>-615</v>
      </c>
    </row>
    <row r="791" spans="11:12" x14ac:dyDescent="0.3">
      <c r="K791">
        <v>190</v>
      </c>
      <c r="L791">
        <f t="shared" si="57"/>
        <v>-614</v>
      </c>
    </row>
    <row r="792" spans="11:12" x14ac:dyDescent="0.3">
      <c r="K792">
        <v>190</v>
      </c>
      <c r="L792">
        <f t="shared" si="57"/>
        <v>-613</v>
      </c>
    </row>
    <row r="793" spans="11:12" x14ac:dyDescent="0.3">
      <c r="K793">
        <v>190</v>
      </c>
      <c r="L793">
        <f t="shared" si="57"/>
        <v>-612</v>
      </c>
    </row>
    <row r="794" spans="11:12" x14ac:dyDescent="0.3">
      <c r="K794">
        <v>190</v>
      </c>
      <c r="L794">
        <f t="shared" si="57"/>
        <v>-611</v>
      </c>
    </row>
    <row r="795" spans="11:12" x14ac:dyDescent="0.3">
      <c r="K795">
        <v>190</v>
      </c>
      <c r="L795">
        <f t="shared" si="57"/>
        <v>-610</v>
      </c>
    </row>
    <row r="796" spans="11:12" x14ac:dyDescent="0.3">
      <c r="K796">
        <v>190</v>
      </c>
      <c r="L796">
        <f t="shared" si="57"/>
        <v>-609</v>
      </c>
    </row>
    <row r="797" spans="11:12" x14ac:dyDescent="0.3">
      <c r="K797">
        <v>190</v>
      </c>
      <c r="L797">
        <f t="shared" si="57"/>
        <v>-608</v>
      </c>
    </row>
    <row r="798" spans="11:12" x14ac:dyDescent="0.3">
      <c r="K798">
        <v>190</v>
      </c>
      <c r="L798">
        <f t="shared" si="57"/>
        <v>-607</v>
      </c>
    </row>
    <row r="799" spans="11:12" x14ac:dyDescent="0.3">
      <c r="K799">
        <v>190</v>
      </c>
      <c r="L799">
        <f t="shared" si="57"/>
        <v>-606</v>
      </c>
    </row>
    <row r="800" spans="11:12" x14ac:dyDescent="0.3">
      <c r="K800">
        <v>190</v>
      </c>
      <c r="L800">
        <f t="shared" si="57"/>
        <v>-605</v>
      </c>
    </row>
    <row r="801" spans="11:12" x14ac:dyDescent="0.3">
      <c r="K801">
        <v>190</v>
      </c>
      <c r="L801">
        <f t="shared" si="57"/>
        <v>-604</v>
      </c>
    </row>
    <row r="802" spans="11:12" x14ac:dyDescent="0.3">
      <c r="K802">
        <v>190</v>
      </c>
      <c r="L802">
        <f t="shared" si="57"/>
        <v>-603</v>
      </c>
    </row>
    <row r="803" spans="11:12" x14ac:dyDescent="0.3">
      <c r="K803">
        <v>190</v>
      </c>
      <c r="L803">
        <f t="shared" si="57"/>
        <v>-602</v>
      </c>
    </row>
    <row r="804" spans="11:12" x14ac:dyDescent="0.3">
      <c r="K804">
        <v>190</v>
      </c>
      <c r="L804">
        <f t="shared" si="57"/>
        <v>-601</v>
      </c>
    </row>
    <row r="805" spans="11:12" x14ac:dyDescent="0.3">
      <c r="K805">
        <v>190</v>
      </c>
      <c r="L805">
        <f t="shared" si="57"/>
        <v>-600</v>
      </c>
    </row>
    <row r="806" spans="11:12" x14ac:dyDescent="0.3">
      <c r="K806">
        <v>190</v>
      </c>
      <c r="L806">
        <f t="shared" si="57"/>
        <v>-599</v>
      </c>
    </row>
    <row r="807" spans="11:12" x14ac:dyDescent="0.3">
      <c r="K807">
        <v>190</v>
      </c>
      <c r="L807">
        <f t="shared" si="57"/>
        <v>-598</v>
      </c>
    </row>
    <row r="808" spans="11:12" x14ac:dyDescent="0.3">
      <c r="K808">
        <v>190</v>
      </c>
      <c r="L808">
        <f t="shared" si="57"/>
        <v>-597</v>
      </c>
    </row>
    <row r="809" spans="11:12" x14ac:dyDescent="0.3">
      <c r="K809">
        <v>190</v>
      </c>
      <c r="L809">
        <f t="shared" si="57"/>
        <v>-596</v>
      </c>
    </row>
    <row r="810" spans="11:12" x14ac:dyDescent="0.3">
      <c r="K810">
        <v>190</v>
      </c>
      <c r="L810">
        <f t="shared" si="57"/>
        <v>-595</v>
      </c>
    </row>
    <row r="811" spans="11:12" x14ac:dyDescent="0.3">
      <c r="K811">
        <v>190</v>
      </c>
      <c r="L811">
        <f t="shared" si="57"/>
        <v>-594</v>
      </c>
    </row>
    <row r="812" spans="11:12" x14ac:dyDescent="0.3">
      <c r="K812">
        <v>190</v>
      </c>
      <c r="L812">
        <f t="shared" si="57"/>
        <v>-593</v>
      </c>
    </row>
    <row r="813" spans="11:12" x14ac:dyDescent="0.3">
      <c r="K813">
        <v>190</v>
      </c>
      <c r="L813">
        <f t="shared" si="57"/>
        <v>-592</v>
      </c>
    </row>
    <row r="814" spans="11:12" x14ac:dyDescent="0.3">
      <c r="K814">
        <v>190</v>
      </c>
      <c r="L814">
        <f t="shared" si="57"/>
        <v>-591</v>
      </c>
    </row>
    <row r="815" spans="11:12" x14ac:dyDescent="0.3">
      <c r="K815">
        <v>190</v>
      </c>
      <c r="L815">
        <f t="shared" si="57"/>
        <v>-590</v>
      </c>
    </row>
    <row r="816" spans="11:12" x14ac:dyDescent="0.3">
      <c r="K816">
        <v>190</v>
      </c>
      <c r="L816">
        <f t="shared" si="57"/>
        <v>-589</v>
      </c>
    </row>
    <row r="817" spans="11:12" x14ac:dyDescent="0.3">
      <c r="K817">
        <v>190</v>
      </c>
      <c r="L817">
        <f t="shared" si="57"/>
        <v>-588</v>
      </c>
    </row>
    <row r="818" spans="11:12" x14ac:dyDescent="0.3">
      <c r="K818">
        <v>190</v>
      </c>
      <c r="L818">
        <f t="shared" si="57"/>
        <v>-587</v>
      </c>
    </row>
    <row r="819" spans="11:12" x14ac:dyDescent="0.3">
      <c r="K819">
        <v>190</v>
      </c>
      <c r="L819">
        <f t="shared" si="57"/>
        <v>-586</v>
      </c>
    </row>
    <row r="820" spans="11:12" x14ac:dyDescent="0.3">
      <c r="K820">
        <v>190</v>
      </c>
      <c r="L820">
        <f t="shared" si="57"/>
        <v>-585</v>
      </c>
    </row>
    <row r="821" spans="11:12" x14ac:dyDescent="0.3">
      <c r="K821">
        <v>190</v>
      </c>
      <c r="L821">
        <f t="shared" si="57"/>
        <v>-584</v>
      </c>
    </row>
    <row r="822" spans="11:12" x14ac:dyDescent="0.3">
      <c r="K822">
        <v>190</v>
      </c>
      <c r="L822">
        <f t="shared" si="57"/>
        <v>-583</v>
      </c>
    </row>
    <row r="823" spans="11:12" x14ac:dyDescent="0.3">
      <c r="K823">
        <v>190</v>
      </c>
      <c r="L823">
        <f t="shared" si="57"/>
        <v>-582</v>
      </c>
    </row>
    <row r="824" spans="11:12" x14ac:dyDescent="0.3">
      <c r="K824">
        <v>190</v>
      </c>
      <c r="L824">
        <f t="shared" si="57"/>
        <v>-581</v>
      </c>
    </row>
    <row r="825" spans="11:12" x14ac:dyDescent="0.3">
      <c r="K825">
        <v>190</v>
      </c>
      <c r="L825">
        <f t="shared" si="57"/>
        <v>-580</v>
      </c>
    </row>
    <row r="826" spans="11:12" x14ac:dyDescent="0.3">
      <c r="K826">
        <v>190</v>
      </c>
      <c r="L826">
        <f t="shared" si="57"/>
        <v>-579</v>
      </c>
    </row>
    <row r="827" spans="11:12" x14ac:dyDescent="0.3">
      <c r="K827">
        <v>190</v>
      </c>
      <c r="L827">
        <f t="shared" si="57"/>
        <v>-578</v>
      </c>
    </row>
    <row r="828" spans="11:12" x14ac:dyDescent="0.3">
      <c r="K828">
        <v>190</v>
      </c>
      <c r="L828">
        <f t="shared" si="57"/>
        <v>-577</v>
      </c>
    </row>
    <row r="829" spans="11:12" x14ac:dyDescent="0.3">
      <c r="K829">
        <v>190</v>
      </c>
      <c r="L829">
        <f t="shared" si="57"/>
        <v>-576</v>
      </c>
    </row>
    <row r="830" spans="11:12" x14ac:dyDescent="0.3">
      <c r="K830">
        <v>190</v>
      </c>
      <c r="L830">
        <f t="shared" si="57"/>
        <v>-575</v>
      </c>
    </row>
    <row r="831" spans="11:12" x14ac:dyDescent="0.3">
      <c r="K831">
        <v>190</v>
      </c>
      <c r="L831">
        <f t="shared" si="57"/>
        <v>-574</v>
      </c>
    </row>
    <row r="832" spans="11:12" x14ac:dyDescent="0.3">
      <c r="K832">
        <v>190</v>
      </c>
      <c r="L832">
        <f t="shared" si="57"/>
        <v>-573</v>
      </c>
    </row>
    <row r="833" spans="11:12" x14ac:dyDescent="0.3">
      <c r="K833">
        <v>190</v>
      </c>
      <c r="L833">
        <f t="shared" si="57"/>
        <v>-572</v>
      </c>
    </row>
    <row r="834" spans="11:12" x14ac:dyDescent="0.3">
      <c r="K834">
        <v>190</v>
      </c>
      <c r="L834">
        <f t="shared" si="57"/>
        <v>-571</v>
      </c>
    </row>
    <row r="835" spans="11:12" x14ac:dyDescent="0.3">
      <c r="K835">
        <v>190</v>
      </c>
      <c r="L835">
        <f t="shared" ref="L835:L898" si="58">L834+1</f>
        <v>-570</v>
      </c>
    </row>
    <row r="836" spans="11:12" x14ac:dyDescent="0.3">
      <c r="K836">
        <v>190</v>
      </c>
      <c r="L836">
        <f t="shared" si="58"/>
        <v>-569</v>
      </c>
    </row>
    <row r="837" spans="11:12" x14ac:dyDescent="0.3">
      <c r="K837">
        <v>190</v>
      </c>
      <c r="L837">
        <f t="shared" si="58"/>
        <v>-568</v>
      </c>
    </row>
    <row r="838" spans="11:12" x14ac:dyDescent="0.3">
      <c r="K838">
        <v>190</v>
      </c>
      <c r="L838">
        <f t="shared" si="58"/>
        <v>-567</v>
      </c>
    </row>
    <row r="839" spans="11:12" x14ac:dyDescent="0.3">
      <c r="K839">
        <v>190</v>
      </c>
      <c r="L839">
        <f t="shared" si="58"/>
        <v>-566</v>
      </c>
    </row>
    <row r="840" spans="11:12" x14ac:dyDescent="0.3">
      <c r="K840">
        <v>190</v>
      </c>
      <c r="L840">
        <f t="shared" si="58"/>
        <v>-565</v>
      </c>
    </row>
    <row r="841" spans="11:12" x14ac:dyDescent="0.3">
      <c r="K841">
        <v>190</v>
      </c>
      <c r="L841">
        <f t="shared" si="58"/>
        <v>-564</v>
      </c>
    </row>
    <row r="842" spans="11:12" x14ac:dyDescent="0.3">
      <c r="K842">
        <v>190</v>
      </c>
      <c r="L842">
        <f t="shared" si="58"/>
        <v>-563</v>
      </c>
    </row>
    <row r="843" spans="11:12" x14ac:dyDescent="0.3">
      <c r="K843">
        <v>190</v>
      </c>
      <c r="L843">
        <f t="shared" si="58"/>
        <v>-562</v>
      </c>
    </row>
    <row r="844" spans="11:12" x14ac:dyDescent="0.3">
      <c r="K844">
        <v>190</v>
      </c>
      <c r="L844">
        <f t="shared" si="58"/>
        <v>-561</v>
      </c>
    </row>
    <row r="845" spans="11:12" x14ac:dyDescent="0.3">
      <c r="K845">
        <v>190</v>
      </c>
      <c r="L845">
        <f t="shared" si="58"/>
        <v>-560</v>
      </c>
    </row>
    <row r="846" spans="11:12" x14ac:dyDescent="0.3">
      <c r="K846">
        <v>190</v>
      </c>
      <c r="L846">
        <f t="shared" si="58"/>
        <v>-559</v>
      </c>
    </row>
    <row r="847" spans="11:12" x14ac:dyDescent="0.3">
      <c r="K847">
        <v>190</v>
      </c>
      <c r="L847">
        <f t="shared" si="58"/>
        <v>-558</v>
      </c>
    </row>
    <row r="848" spans="11:12" x14ac:dyDescent="0.3">
      <c r="K848">
        <v>190</v>
      </c>
      <c r="L848">
        <f t="shared" si="58"/>
        <v>-557</v>
      </c>
    </row>
    <row r="849" spans="11:12" x14ac:dyDescent="0.3">
      <c r="K849">
        <v>190</v>
      </c>
      <c r="L849">
        <f t="shared" si="58"/>
        <v>-556</v>
      </c>
    </row>
    <row r="850" spans="11:12" x14ac:dyDescent="0.3">
      <c r="K850">
        <v>190</v>
      </c>
      <c r="L850">
        <f t="shared" si="58"/>
        <v>-555</v>
      </c>
    </row>
    <row r="851" spans="11:12" x14ac:dyDescent="0.3">
      <c r="K851">
        <v>190</v>
      </c>
      <c r="L851">
        <f t="shared" si="58"/>
        <v>-554</v>
      </c>
    </row>
    <row r="852" spans="11:12" x14ac:dyDescent="0.3">
      <c r="K852">
        <v>190</v>
      </c>
      <c r="L852">
        <f t="shared" si="58"/>
        <v>-553</v>
      </c>
    </row>
    <row r="853" spans="11:12" x14ac:dyDescent="0.3">
      <c r="K853">
        <v>190</v>
      </c>
      <c r="L853">
        <f t="shared" si="58"/>
        <v>-552</v>
      </c>
    </row>
    <row r="854" spans="11:12" x14ac:dyDescent="0.3">
      <c r="K854">
        <v>190</v>
      </c>
      <c r="L854">
        <f t="shared" si="58"/>
        <v>-551</v>
      </c>
    </row>
    <row r="855" spans="11:12" x14ac:dyDescent="0.3">
      <c r="K855">
        <v>190</v>
      </c>
      <c r="L855">
        <f t="shared" si="58"/>
        <v>-550</v>
      </c>
    </row>
    <row r="856" spans="11:12" x14ac:dyDescent="0.3">
      <c r="K856">
        <v>190</v>
      </c>
      <c r="L856">
        <f t="shared" si="58"/>
        <v>-549</v>
      </c>
    </row>
    <row r="857" spans="11:12" x14ac:dyDescent="0.3">
      <c r="K857">
        <v>190</v>
      </c>
      <c r="L857">
        <f t="shared" si="58"/>
        <v>-548</v>
      </c>
    </row>
    <row r="858" spans="11:12" x14ac:dyDescent="0.3">
      <c r="K858">
        <v>190</v>
      </c>
      <c r="L858">
        <f t="shared" si="58"/>
        <v>-547</v>
      </c>
    </row>
    <row r="859" spans="11:12" x14ac:dyDescent="0.3">
      <c r="K859">
        <v>190</v>
      </c>
      <c r="L859">
        <f t="shared" si="58"/>
        <v>-546</v>
      </c>
    </row>
    <row r="860" spans="11:12" x14ac:dyDescent="0.3">
      <c r="K860">
        <v>190</v>
      </c>
      <c r="L860">
        <f t="shared" si="58"/>
        <v>-545</v>
      </c>
    </row>
    <row r="861" spans="11:12" x14ac:dyDescent="0.3">
      <c r="K861">
        <v>190</v>
      </c>
      <c r="L861">
        <f t="shared" si="58"/>
        <v>-544</v>
      </c>
    </row>
    <row r="862" spans="11:12" x14ac:dyDescent="0.3">
      <c r="K862">
        <v>190</v>
      </c>
      <c r="L862">
        <f t="shared" si="58"/>
        <v>-543</v>
      </c>
    </row>
    <row r="863" spans="11:12" x14ac:dyDescent="0.3">
      <c r="K863">
        <v>190</v>
      </c>
      <c r="L863">
        <f t="shared" si="58"/>
        <v>-542</v>
      </c>
    </row>
    <row r="864" spans="11:12" x14ac:dyDescent="0.3">
      <c r="K864">
        <v>190</v>
      </c>
      <c r="L864">
        <f t="shared" si="58"/>
        <v>-541</v>
      </c>
    </row>
    <row r="865" spans="11:12" x14ac:dyDescent="0.3">
      <c r="K865">
        <v>190</v>
      </c>
      <c r="L865">
        <f t="shared" si="58"/>
        <v>-540</v>
      </c>
    </row>
    <row r="866" spans="11:12" x14ac:dyDescent="0.3">
      <c r="K866">
        <v>190</v>
      </c>
      <c r="L866">
        <f t="shared" si="58"/>
        <v>-539</v>
      </c>
    </row>
    <row r="867" spans="11:12" x14ac:dyDescent="0.3">
      <c r="K867">
        <v>190</v>
      </c>
      <c r="L867">
        <f t="shared" si="58"/>
        <v>-538</v>
      </c>
    </row>
    <row r="868" spans="11:12" x14ac:dyDescent="0.3">
      <c r="K868">
        <v>190</v>
      </c>
      <c r="L868">
        <f t="shared" si="58"/>
        <v>-537</v>
      </c>
    </row>
    <row r="869" spans="11:12" x14ac:dyDescent="0.3">
      <c r="K869">
        <v>190</v>
      </c>
      <c r="L869">
        <f t="shared" si="58"/>
        <v>-536</v>
      </c>
    </row>
    <row r="870" spans="11:12" x14ac:dyDescent="0.3">
      <c r="K870">
        <v>190</v>
      </c>
      <c r="L870">
        <f t="shared" si="58"/>
        <v>-535</v>
      </c>
    </row>
    <row r="871" spans="11:12" x14ac:dyDescent="0.3">
      <c r="K871">
        <v>190</v>
      </c>
      <c r="L871">
        <f t="shared" si="58"/>
        <v>-534</v>
      </c>
    </row>
    <row r="872" spans="11:12" x14ac:dyDescent="0.3">
      <c r="K872">
        <v>190</v>
      </c>
      <c r="L872">
        <f t="shared" si="58"/>
        <v>-533</v>
      </c>
    </row>
    <row r="873" spans="11:12" x14ac:dyDescent="0.3">
      <c r="K873">
        <v>190</v>
      </c>
      <c r="L873">
        <f t="shared" si="58"/>
        <v>-532</v>
      </c>
    </row>
    <row r="874" spans="11:12" x14ac:dyDescent="0.3">
      <c r="K874">
        <v>190</v>
      </c>
      <c r="L874">
        <f t="shared" si="58"/>
        <v>-531</v>
      </c>
    </row>
    <row r="875" spans="11:12" x14ac:dyDescent="0.3">
      <c r="K875">
        <v>190</v>
      </c>
      <c r="L875">
        <f t="shared" si="58"/>
        <v>-530</v>
      </c>
    </row>
    <row r="876" spans="11:12" x14ac:dyDescent="0.3">
      <c r="K876">
        <v>190</v>
      </c>
      <c r="L876">
        <f t="shared" si="58"/>
        <v>-529</v>
      </c>
    </row>
    <row r="877" spans="11:12" x14ac:dyDescent="0.3">
      <c r="K877">
        <v>190</v>
      </c>
      <c r="L877">
        <f t="shared" si="58"/>
        <v>-528</v>
      </c>
    </row>
    <row r="878" spans="11:12" x14ac:dyDescent="0.3">
      <c r="K878">
        <v>190</v>
      </c>
      <c r="L878">
        <f t="shared" si="58"/>
        <v>-527</v>
      </c>
    </row>
    <row r="879" spans="11:12" x14ac:dyDescent="0.3">
      <c r="K879">
        <v>190</v>
      </c>
      <c r="L879">
        <f t="shared" si="58"/>
        <v>-526</v>
      </c>
    </row>
    <row r="880" spans="11:12" x14ac:dyDescent="0.3">
      <c r="K880">
        <v>190</v>
      </c>
      <c r="L880">
        <f t="shared" si="58"/>
        <v>-525</v>
      </c>
    </row>
    <row r="881" spans="11:12" x14ac:dyDescent="0.3">
      <c r="K881">
        <v>190</v>
      </c>
      <c r="L881">
        <f t="shared" si="58"/>
        <v>-524</v>
      </c>
    </row>
    <row r="882" spans="11:12" x14ac:dyDescent="0.3">
      <c r="K882">
        <v>190</v>
      </c>
      <c r="L882">
        <f t="shared" si="58"/>
        <v>-523</v>
      </c>
    </row>
    <row r="883" spans="11:12" x14ac:dyDescent="0.3">
      <c r="K883">
        <v>190</v>
      </c>
      <c r="L883">
        <f t="shared" si="58"/>
        <v>-522</v>
      </c>
    </row>
    <row r="884" spans="11:12" x14ac:dyDescent="0.3">
      <c r="K884">
        <v>190</v>
      </c>
      <c r="L884">
        <f t="shared" si="58"/>
        <v>-521</v>
      </c>
    </row>
    <row r="885" spans="11:12" x14ac:dyDescent="0.3">
      <c r="K885">
        <v>190</v>
      </c>
      <c r="L885">
        <f t="shared" si="58"/>
        <v>-520</v>
      </c>
    </row>
    <row r="886" spans="11:12" x14ac:dyDescent="0.3">
      <c r="K886">
        <v>190</v>
      </c>
      <c r="L886">
        <f t="shared" si="58"/>
        <v>-519</v>
      </c>
    </row>
    <row r="887" spans="11:12" x14ac:dyDescent="0.3">
      <c r="K887">
        <v>190</v>
      </c>
      <c r="L887">
        <f t="shared" si="58"/>
        <v>-518</v>
      </c>
    </row>
    <row r="888" spans="11:12" x14ac:dyDescent="0.3">
      <c r="K888">
        <v>190</v>
      </c>
      <c r="L888">
        <f t="shared" si="58"/>
        <v>-517</v>
      </c>
    </row>
    <row r="889" spans="11:12" x14ac:dyDescent="0.3">
      <c r="K889">
        <v>190</v>
      </c>
      <c r="L889">
        <f t="shared" si="58"/>
        <v>-516</v>
      </c>
    </row>
    <row r="890" spans="11:12" x14ac:dyDescent="0.3">
      <c r="K890">
        <v>190</v>
      </c>
      <c r="L890">
        <f t="shared" si="58"/>
        <v>-515</v>
      </c>
    </row>
    <row r="891" spans="11:12" x14ac:dyDescent="0.3">
      <c r="K891">
        <v>190</v>
      </c>
      <c r="L891">
        <f t="shared" si="58"/>
        <v>-514</v>
      </c>
    </row>
    <row r="892" spans="11:12" x14ac:dyDescent="0.3">
      <c r="K892">
        <v>190</v>
      </c>
      <c r="L892">
        <f t="shared" si="58"/>
        <v>-513</v>
      </c>
    </row>
    <row r="893" spans="11:12" x14ac:dyDescent="0.3">
      <c r="K893">
        <v>190</v>
      </c>
      <c r="L893">
        <f t="shared" si="58"/>
        <v>-512</v>
      </c>
    </row>
    <row r="894" spans="11:12" x14ac:dyDescent="0.3">
      <c r="K894">
        <v>190</v>
      </c>
      <c r="L894">
        <f t="shared" si="58"/>
        <v>-511</v>
      </c>
    </row>
    <row r="895" spans="11:12" x14ac:dyDescent="0.3">
      <c r="K895">
        <v>190</v>
      </c>
      <c r="L895">
        <f t="shared" si="58"/>
        <v>-510</v>
      </c>
    </row>
    <row r="896" spans="11:12" x14ac:dyDescent="0.3">
      <c r="K896">
        <v>190</v>
      </c>
      <c r="L896">
        <f t="shared" si="58"/>
        <v>-509</v>
      </c>
    </row>
    <row r="897" spans="11:12" x14ac:dyDescent="0.3">
      <c r="K897">
        <v>190</v>
      </c>
      <c r="L897">
        <f t="shared" si="58"/>
        <v>-508</v>
      </c>
    </row>
    <row r="898" spans="11:12" x14ac:dyDescent="0.3">
      <c r="K898">
        <v>190</v>
      </c>
      <c r="L898">
        <f t="shared" si="58"/>
        <v>-507</v>
      </c>
    </row>
    <row r="899" spans="11:12" x14ac:dyDescent="0.3">
      <c r="K899">
        <v>190</v>
      </c>
      <c r="L899">
        <f t="shared" ref="L899:L950" si="59">L898+1</f>
        <v>-506</v>
      </c>
    </row>
    <row r="900" spans="11:12" x14ac:dyDescent="0.3">
      <c r="K900">
        <v>190</v>
      </c>
      <c r="L900">
        <f t="shared" si="59"/>
        <v>-505</v>
      </c>
    </row>
    <row r="901" spans="11:12" x14ac:dyDescent="0.3">
      <c r="K901">
        <v>190</v>
      </c>
      <c r="L901">
        <f t="shared" si="59"/>
        <v>-504</v>
      </c>
    </row>
    <row r="902" spans="11:12" x14ac:dyDescent="0.3">
      <c r="K902">
        <v>190</v>
      </c>
      <c r="L902">
        <f t="shared" si="59"/>
        <v>-503</v>
      </c>
    </row>
    <row r="903" spans="11:12" x14ac:dyDescent="0.3">
      <c r="K903">
        <v>190</v>
      </c>
      <c r="L903">
        <f t="shared" si="59"/>
        <v>-502</v>
      </c>
    </row>
    <row r="904" spans="11:12" x14ac:dyDescent="0.3">
      <c r="K904">
        <v>190</v>
      </c>
      <c r="L904">
        <f t="shared" si="59"/>
        <v>-501</v>
      </c>
    </row>
    <row r="905" spans="11:12" x14ac:dyDescent="0.3">
      <c r="K905">
        <v>190</v>
      </c>
      <c r="L905">
        <f t="shared" si="59"/>
        <v>-500</v>
      </c>
    </row>
    <row r="906" spans="11:12" x14ac:dyDescent="0.3">
      <c r="K906">
        <v>190</v>
      </c>
      <c r="L906">
        <f t="shared" si="59"/>
        <v>-499</v>
      </c>
    </row>
    <row r="907" spans="11:12" x14ac:dyDescent="0.3">
      <c r="K907">
        <v>190</v>
      </c>
      <c r="L907">
        <f t="shared" si="59"/>
        <v>-498</v>
      </c>
    </row>
    <row r="908" spans="11:12" x14ac:dyDescent="0.3">
      <c r="K908">
        <v>190</v>
      </c>
      <c r="L908">
        <f t="shared" si="59"/>
        <v>-497</v>
      </c>
    </row>
    <row r="909" spans="11:12" x14ac:dyDescent="0.3">
      <c r="K909">
        <v>190</v>
      </c>
      <c r="L909">
        <f t="shared" si="59"/>
        <v>-496</v>
      </c>
    </row>
    <row r="910" spans="11:12" x14ac:dyDescent="0.3">
      <c r="K910">
        <v>190</v>
      </c>
      <c r="L910">
        <f t="shared" si="59"/>
        <v>-495</v>
      </c>
    </row>
    <row r="911" spans="11:12" x14ac:dyDescent="0.3">
      <c r="K911">
        <v>190</v>
      </c>
      <c r="L911">
        <f t="shared" si="59"/>
        <v>-494</v>
      </c>
    </row>
    <row r="912" spans="11:12" x14ac:dyDescent="0.3">
      <c r="K912">
        <v>190</v>
      </c>
      <c r="L912">
        <f t="shared" si="59"/>
        <v>-493</v>
      </c>
    </row>
    <row r="913" spans="11:12" x14ac:dyDescent="0.3">
      <c r="K913">
        <v>190</v>
      </c>
      <c r="L913">
        <f t="shared" si="59"/>
        <v>-492</v>
      </c>
    </row>
    <row r="914" spans="11:12" x14ac:dyDescent="0.3">
      <c r="K914">
        <v>190</v>
      </c>
      <c r="L914">
        <f t="shared" si="59"/>
        <v>-491</v>
      </c>
    </row>
    <row r="915" spans="11:12" x14ac:dyDescent="0.3">
      <c r="K915">
        <v>190</v>
      </c>
      <c r="L915">
        <f t="shared" si="59"/>
        <v>-490</v>
      </c>
    </row>
    <row r="916" spans="11:12" x14ac:dyDescent="0.3">
      <c r="K916">
        <v>190</v>
      </c>
      <c r="L916">
        <f t="shared" si="59"/>
        <v>-489</v>
      </c>
    </row>
    <row r="917" spans="11:12" x14ac:dyDescent="0.3">
      <c r="K917">
        <v>190</v>
      </c>
      <c r="L917">
        <f t="shared" si="59"/>
        <v>-488</v>
      </c>
    </row>
    <row r="918" spans="11:12" x14ac:dyDescent="0.3">
      <c r="K918">
        <v>190</v>
      </c>
      <c r="L918">
        <f t="shared" si="59"/>
        <v>-487</v>
      </c>
    </row>
    <row r="919" spans="11:12" x14ac:dyDescent="0.3">
      <c r="K919">
        <v>190</v>
      </c>
      <c r="L919">
        <f t="shared" si="59"/>
        <v>-486</v>
      </c>
    </row>
    <row r="920" spans="11:12" x14ac:dyDescent="0.3">
      <c r="K920">
        <v>190</v>
      </c>
      <c r="L920">
        <f t="shared" si="59"/>
        <v>-485</v>
      </c>
    </row>
    <row r="921" spans="11:12" x14ac:dyDescent="0.3">
      <c r="K921">
        <v>190</v>
      </c>
      <c r="L921">
        <f t="shared" si="59"/>
        <v>-484</v>
      </c>
    </row>
    <row r="922" spans="11:12" x14ac:dyDescent="0.3">
      <c r="K922">
        <v>190</v>
      </c>
      <c r="L922">
        <f t="shared" si="59"/>
        <v>-483</v>
      </c>
    </row>
    <row r="923" spans="11:12" x14ac:dyDescent="0.3">
      <c r="K923">
        <v>190</v>
      </c>
      <c r="L923">
        <f t="shared" si="59"/>
        <v>-482</v>
      </c>
    </row>
    <row r="924" spans="11:12" x14ac:dyDescent="0.3">
      <c r="K924">
        <v>190</v>
      </c>
      <c r="L924">
        <f t="shared" si="59"/>
        <v>-481</v>
      </c>
    </row>
    <row r="925" spans="11:12" x14ac:dyDescent="0.3">
      <c r="K925">
        <v>190</v>
      </c>
      <c r="L925">
        <f t="shared" si="59"/>
        <v>-480</v>
      </c>
    </row>
    <row r="926" spans="11:12" x14ac:dyDescent="0.3">
      <c r="K926">
        <v>190</v>
      </c>
      <c r="L926">
        <f t="shared" si="59"/>
        <v>-479</v>
      </c>
    </row>
    <row r="927" spans="11:12" x14ac:dyDescent="0.3">
      <c r="K927">
        <v>190</v>
      </c>
      <c r="L927">
        <f t="shared" si="59"/>
        <v>-478</v>
      </c>
    </row>
    <row r="928" spans="11:12" x14ac:dyDescent="0.3">
      <c r="K928">
        <v>190</v>
      </c>
      <c r="L928">
        <f t="shared" si="59"/>
        <v>-477</v>
      </c>
    </row>
    <row r="929" spans="11:12" x14ac:dyDescent="0.3">
      <c r="K929">
        <v>190</v>
      </c>
      <c r="L929">
        <f t="shared" si="59"/>
        <v>-476</v>
      </c>
    </row>
    <row r="930" spans="11:12" x14ac:dyDescent="0.3">
      <c r="K930">
        <v>190</v>
      </c>
      <c r="L930">
        <f t="shared" si="59"/>
        <v>-475</v>
      </c>
    </row>
    <row r="931" spans="11:12" x14ac:dyDescent="0.3">
      <c r="K931">
        <v>190</v>
      </c>
      <c r="L931">
        <f t="shared" si="59"/>
        <v>-474</v>
      </c>
    </row>
    <row r="932" spans="11:12" x14ac:dyDescent="0.3">
      <c r="K932">
        <v>190</v>
      </c>
      <c r="L932">
        <f t="shared" si="59"/>
        <v>-473</v>
      </c>
    </row>
    <row r="933" spans="11:12" x14ac:dyDescent="0.3">
      <c r="K933">
        <v>190</v>
      </c>
      <c r="L933">
        <f t="shared" si="59"/>
        <v>-472</v>
      </c>
    </row>
    <row r="934" spans="11:12" x14ac:dyDescent="0.3">
      <c r="K934">
        <v>190</v>
      </c>
      <c r="L934">
        <f t="shared" si="59"/>
        <v>-471</v>
      </c>
    </row>
    <row r="935" spans="11:12" x14ac:dyDescent="0.3">
      <c r="K935">
        <v>190</v>
      </c>
      <c r="L935">
        <f t="shared" si="59"/>
        <v>-470</v>
      </c>
    </row>
    <row r="936" spans="11:12" x14ac:dyDescent="0.3">
      <c r="K936">
        <v>190</v>
      </c>
      <c r="L936">
        <f t="shared" si="59"/>
        <v>-469</v>
      </c>
    </row>
    <row r="937" spans="11:12" x14ac:dyDescent="0.3">
      <c r="K937">
        <v>190</v>
      </c>
      <c r="L937">
        <f t="shared" si="59"/>
        <v>-468</v>
      </c>
    </row>
    <row r="938" spans="11:12" x14ac:dyDescent="0.3">
      <c r="K938">
        <v>190</v>
      </c>
      <c r="L938">
        <f t="shared" si="59"/>
        <v>-467</v>
      </c>
    </row>
    <row r="939" spans="11:12" x14ac:dyDescent="0.3">
      <c r="K939">
        <v>190</v>
      </c>
      <c r="L939">
        <f t="shared" si="59"/>
        <v>-466</v>
      </c>
    </row>
    <row r="940" spans="11:12" x14ac:dyDescent="0.3">
      <c r="K940">
        <v>190</v>
      </c>
      <c r="L940">
        <f t="shared" si="59"/>
        <v>-465</v>
      </c>
    </row>
    <row r="941" spans="11:12" x14ac:dyDescent="0.3">
      <c r="K941">
        <v>190</v>
      </c>
      <c r="L941">
        <f t="shared" si="59"/>
        <v>-464</v>
      </c>
    </row>
    <row r="942" spans="11:12" x14ac:dyDescent="0.3">
      <c r="K942">
        <v>190</v>
      </c>
      <c r="L942">
        <f t="shared" si="59"/>
        <v>-463</v>
      </c>
    </row>
    <row r="943" spans="11:12" x14ac:dyDescent="0.3">
      <c r="K943">
        <v>190</v>
      </c>
      <c r="L943">
        <f t="shared" si="59"/>
        <v>-462</v>
      </c>
    </row>
    <row r="944" spans="11:12" x14ac:dyDescent="0.3">
      <c r="K944">
        <v>190</v>
      </c>
      <c r="L944">
        <f t="shared" si="59"/>
        <v>-461</v>
      </c>
    </row>
    <row r="945" spans="11:12" x14ac:dyDescent="0.3">
      <c r="K945">
        <v>190</v>
      </c>
      <c r="L945">
        <f t="shared" si="59"/>
        <v>-460</v>
      </c>
    </row>
    <row r="946" spans="11:12" x14ac:dyDescent="0.3">
      <c r="K946">
        <v>190</v>
      </c>
      <c r="L946">
        <f t="shared" si="59"/>
        <v>-459</v>
      </c>
    </row>
    <row r="947" spans="11:12" x14ac:dyDescent="0.3">
      <c r="K947">
        <v>190</v>
      </c>
      <c r="L947">
        <f t="shared" si="59"/>
        <v>-458</v>
      </c>
    </row>
    <row r="948" spans="11:12" x14ac:dyDescent="0.3">
      <c r="K948">
        <v>190</v>
      </c>
      <c r="L948">
        <f t="shared" si="59"/>
        <v>-457</v>
      </c>
    </row>
    <row r="949" spans="11:12" x14ac:dyDescent="0.3">
      <c r="K949">
        <v>190</v>
      </c>
      <c r="L949">
        <f t="shared" si="59"/>
        <v>-456</v>
      </c>
    </row>
    <row r="950" spans="11:12" x14ac:dyDescent="0.3">
      <c r="K950">
        <v>190</v>
      </c>
      <c r="L950">
        <f t="shared" si="59"/>
        <v>-455</v>
      </c>
    </row>
    <row r="951" spans="11:12" x14ac:dyDescent="0.3">
      <c r="K951">
        <v>190</v>
      </c>
      <c r="L951">
        <f>L950+1</f>
        <v>-454</v>
      </c>
    </row>
    <row r="952" spans="11:12" x14ac:dyDescent="0.3">
      <c r="K952">
        <v>190</v>
      </c>
      <c r="L952">
        <f t="shared" ref="L952:L966" si="60">L951+1</f>
        <v>-453</v>
      </c>
    </row>
    <row r="953" spans="11:12" x14ac:dyDescent="0.3">
      <c r="K953">
        <v>190</v>
      </c>
      <c r="L953">
        <f t="shared" si="60"/>
        <v>-452</v>
      </c>
    </row>
    <row r="954" spans="11:12" x14ac:dyDescent="0.3">
      <c r="K954">
        <v>190</v>
      </c>
      <c r="L954">
        <f t="shared" si="60"/>
        <v>-451</v>
      </c>
    </row>
    <row r="955" spans="11:12" x14ac:dyDescent="0.3">
      <c r="K955">
        <v>190</v>
      </c>
      <c r="L955">
        <f t="shared" si="60"/>
        <v>-450</v>
      </c>
    </row>
    <row r="956" spans="11:12" x14ac:dyDescent="0.3">
      <c r="K956">
        <v>190</v>
      </c>
      <c r="L956">
        <f t="shared" si="60"/>
        <v>-449</v>
      </c>
    </row>
    <row r="957" spans="11:12" x14ac:dyDescent="0.3">
      <c r="K957">
        <v>190</v>
      </c>
      <c r="L957">
        <f t="shared" si="60"/>
        <v>-448</v>
      </c>
    </row>
    <row r="958" spans="11:12" x14ac:dyDescent="0.3">
      <c r="K958">
        <v>190</v>
      </c>
      <c r="L958">
        <f t="shared" si="60"/>
        <v>-447</v>
      </c>
    </row>
    <row r="959" spans="11:12" x14ac:dyDescent="0.3">
      <c r="K959">
        <v>190</v>
      </c>
      <c r="L959">
        <f t="shared" si="60"/>
        <v>-446</v>
      </c>
    </row>
    <row r="960" spans="11:12" x14ac:dyDescent="0.3">
      <c r="K960">
        <v>190</v>
      </c>
      <c r="L960">
        <f t="shared" si="60"/>
        <v>-445</v>
      </c>
    </row>
    <row r="961" spans="11:12" x14ac:dyDescent="0.3">
      <c r="K961">
        <v>190</v>
      </c>
      <c r="L961">
        <f t="shared" si="60"/>
        <v>-444</v>
      </c>
    </row>
    <row r="962" spans="11:12" x14ac:dyDescent="0.3">
      <c r="K962">
        <v>190</v>
      </c>
      <c r="L962">
        <f t="shared" si="60"/>
        <v>-443</v>
      </c>
    </row>
    <row r="963" spans="11:12" x14ac:dyDescent="0.3">
      <c r="K963">
        <v>190</v>
      </c>
      <c r="L963">
        <f t="shared" si="60"/>
        <v>-442</v>
      </c>
    </row>
    <row r="964" spans="11:12" x14ac:dyDescent="0.3">
      <c r="K964">
        <v>190</v>
      </c>
      <c r="L964">
        <f t="shared" si="60"/>
        <v>-441</v>
      </c>
    </row>
    <row r="965" spans="11:12" x14ac:dyDescent="0.3">
      <c r="K965">
        <v>190</v>
      </c>
      <c r="L965">
        <f t="shared" si="60"/>
        <v>-440</v>
      </c>
    </row>
    <row r="966" spans="11:12" x14ac:dyDescent="0.3">
      <c r="K966">
        <v>190</v>
      </c>
      <c r="L966">
        <f t="shared" si="60"/>
        <v>-439</v>
      </c>
    </row>
    <row r="967" spans="11:12" x14ac:dyDescent="0.3">
      <c r="K967">
        <v>190</v>
      </c>
      <c r="L967">
        <f>L966+1</f>
        <v>-438</v>
      </c>
    </row>
    <row r="968" spans="11:12" x14ac:dyDescent="0.3">
      <c r="K968">
        <v>190</v>
      </c>
      <c r="L968">
        <f t="shared" ref="L968:L1007" si="61">L967+1</f>
        <v>-437</v>
      </c>
    </row>
    <row r="969" spans="11:12" x14ac:dyDescent="0.3">
      <c r="K969">
        <v>190</v>
      </c>
      <c r="L969">
        <f t="shared" si="61"/>
        <v>-436</v>
      </c>
    </row>
    <row r="970" spans="11:12" x14ac:dyDescent="0.3">
      <c r="K970">
        <v>190</v>
      </c>
      <c r="L970">
        <f t="shared" si="61"/>
        <v>-435</v>
      </c>
    </row>
    <row r="971" spans="11:12" x14ac:dyDescent="0.3">
      <c r="K971">
        <v>190</v>
      </c>
      <c r="L971">
        <f t="shared" si="61"/>
        <v>-434</v>
      </c>
    </row>
    <row r="972" spans="11:12" x14ac:dyDescent="0.3">
      <c r="K972">
        <v>190</v>
      </c>
      <c r="L972">
        <f t="shared" si="61"/>
        <v>-433</v>
      </c>
    </row>
    <row r="973" spans="11:12" x14ac:dyDescent="0.3">
      <c r="K973">
        <v>190</v>
      </c>
      <c r="L973">
        <f t="shared" si="61"/>
        <v>-432</v>
      </c>
    </row>
    <row r="974" spans="11:12" x14ac:dyDescent="0.3">
      <c r="K974">
        <v>190</v>
      </c>
      <c r="L974">
        <f t="shared" si="61"/>
        <v>-431</v>
      </c>
    </row>
    <row r="975" spans="11:12" x14ac:dyDescent="0.3">
      <c r="K975">
        <v>190</v>
      </c>
      <c r="L975">
        <f t="shared" si="61"/>
        <v>-430</v>
      </c>
    </row>
    <row r="976" spans="11:12" x14ac:dyDescent="0.3">
      <c r="K976">
        <v>190</v>
      </c>
      <c r="L976">
        <f t="shared" si="61"/>
        <v>-429</v>
      </c>
    </row>
    <row r="977" spans="11:12" x14ac:dyDescent="0.3">
      <c r="K977">
        <v>190</v>
      </c>
      <c r="L977">
        <f t="shared" si="61"/>
        <v>-428</v>
      </c>
    </row>
    <row r="978" spans="11:12" x14ac:dyDescent="0.3">
      <c r="K978">
        <v>190</v>
      </c>
      <c r="L978">
        <f t="shared" si="61"/>
        <v>-427</v>
      </c>
    </row>
    <row r="979" spans="11:12" x14ac:dyDescent="0.3">
      <c r="K979">
        <v>190</v>
      </c>
      <c r="L979">
        <f t="shared" si="61"/>
        <v>-426</v>
      </c>
    </row>
    <row r="980" spans="11:12" x14ac:dyDescent="0.3">
      <c r="K980">
        <v>190</v>
      </c>
      <c r="L980">
        <f t="shared" si="61"/>
        <v>-425</v>
      </c>
    </row>
    <row r="981" spans="11:12" x14ac:dyDescent="0.3">
      <c r="K981">
        <v>190</v>
      </c>
      <c r="L981">
        <f t="shared" si="61"/>
        <v>-424</v>
      </c>
    </row>
    <row r="982" spans="11:12" x14ac:dyDescent="0.3">
      <c r="K982">
        <v>190</v>
      </c>
      <c r="L982">
        <f t="shared" si="61"/>
        <v>-423</v>
      </c>
    </row>
    <row r="983" spans="11:12" x14ac:dyDescent="0.3">
      <c r="K983">
        <v>190</v>
      </c>
      <c r="L983">
        <f t="shared" si="61"/>
        <v>-422</v>
      </c>
    </row>
    <row r="984" spans="11:12" x14ac:dyDescent="0.3">
      <c r="K984">
        <v>190</v>
      </c>
      <c r="L984">
        <f t="shared" si="61"/>
        <v>-421</v>
      </c>
    </row>
    <row r="985" spans="11:12" x14ac:dyDescent="0.3">
      <c r="K985">
        <v>190</v>
      </c>
      <c r="L985">
        <f t="shared" si="61"/>
        <v>-420</v>
      </c>
    </row>
    <row r="986" spans="11:12" x14ac:dyDescent="0.3">
      <c r="K986">
        <v>190</v>
      </c>
      <c r="L986">
        <f t="shared" si="61"/>
        <v>-419</v>
      </c>
    </row>
    <row r="987" spans="11:12" x14ac:dyDescent="0.3">
      <c r="K987">
        <v>190</v>
      </c>
      <c r="L987">
        <f t="shared" si="61"/>
        <v>-418</v>
      </c>
    </row>
    <row r="988" spans="11:12" x14ac:dyDescent="0.3">
      <c r="K988">
        <v>190</v>
      </c>
      <c r="L988">
        <f t="shared" si="61"/>
        <v>-417</v>
      </c>
    </row>
    <row r="989" spans="11:12" x14ac:dyDescent="0.3">
      <c r="K989">
        <v>190</v>
      </c>
      <c r="L989">
        <f t="shared" si="61"/>
        <v>-416</v>
      </c>
    </row>
    <row r="990" spans="11:12" x14ac:dyDescent="0.3">
      <c r="K990">
        <v>190</v>
      </c>
      <c r="L990">
        <f t="shared" si="61"/>
        <v>-415</v>
      </c>
    </row>
    <row r="991" spans="11:12" x14ac:dyDescent="0.3">
      <c r="K991">
        <v>190</v>
      </c>
      <c r="L991">
        <f t="shared" si="61"/>
        <v>-414</v>
      </c>
    </row>
    <row r="992" spans="11:12" x14ac:dyDescent="0.3">
      <c r="K992">
        <v>190</v>
      </c>
      <c r="L992">
        <f t="shared" si="61"/>
        <v>-413</v>
      </c>
    </row>
    <row r="993" spans="11:12" x14ac:dyDescent="0.3">
      <c r="K993">
        <v>190</v>
      </c>
      <c r="L993">
        <f t="shared" si="61"/>
        <v>-412</v>
      </c>
    </row>
    <row r="994" spans="11:12" x14ac:dyDescent="0.3">
      <c r="K994">
        <v>190</v>
      </c>
      <c r="L994">
        <f t="shared" si="61"/>
        <v>-411</v>
      </c>
    </row>
    <row r="995" spans="11:12" x14ac:dyDescent="0.3">
      <c r="K995">
        <v>190</v>
      </c>
      <c r="L995">
        <f t="shared" si="61"/>
        <v>-410</v>
      </c>
    </row>
    <row r="996" spans="11:12" x14ac:dyDescent="0.3">
      <c r="K996">
        <v>190</v>
      </c>
      <c r="L996">
        <f t="shared" si="61"/>
        <v>-409</v>
      </c>
    </row>
    <row r="997" spans="11:12" x14ac:dyDescent="0.3">
      <c r="K997">
        <v>190</v>
      </c>
      <c r="L997">
        <f t="shared" si="61"/>
        <v>-408</v>
      </c>
    </row>
    <row r="998" spans="11:12" x14ac:dyDescent="0.3">
      <c r="K998">
        <v>190</v>
      </c>
      <c r="L998">
        <f t="shared" si="61"/>
        <v>-407</v>
      </c>
    </row>
    <row r="999" spans="11:12" x14ac:dyDescent="0.3">
      <c r="K999">
        <v>190</v>
      </c>
      <c r="L999">
        <f t="shared" si="61"/>
        <v>-406</v>
      </c>
    </row>
    <row r="1000" spans="11:12" x14ac:dyDescent="0.3">
      <c r="K1000">
        <v>190</v>
      </c>
      <c r="L1000">
        <f t="shared" si="61"/>
        <v>-405</v>
      </c>
    </row>
    <row r="1001" spans="11:12" x14ac:dyDescent="0.3">
      <c r="K1001">
        <v>190</v>
      </c>
      <c r="L1001">
        <f t="shared" si="61"/>
        <v>-404</v>
      </c>
    </row>
    <row r="1002" spans="11:12" x14ac:dyDescent="0.3">
      <c r="K1002">
        <v>190</v>
      </c>
      <c r="L1002">
        <f t="shared" si="61"/>
        <v>-403</v>
      </c>
    </row>
    <row r="1003" spans="11:12" x14ac:dyDescent="0.3">
      <c r="K1003">
        <v>190</v>
      </c>
      <c r="L1003">
        <f t="shared" si="61"/>
        <v>-402</v>
      </c>
    </row>
    <row r="1004" spans="11:12" x14ac:dyDescent="0.3">
      <c r="K1004">
        <v>190</v>
      </c>
      <c r="L1004">
        <f t="shared" si="61"/>
        <v>-401</v>
      </c>
    </row>
    <row r="1005" spans="11:12" x14ac:dyDescent="0.3">
      <c r="K1005">
        <v>190</v>
      </c>
      <c r="L1005">
        <f t="shared" si="61"/>
        <v>-400</v>
      </c>
    </row>
    <row r="1006" spans="11:12" x14ac:dyDescent="0.3">
      <c r="K1006">
        <v>190</v>
      </c>
      <c r="L1006">
        <f t="shared" si="61"/>
        <v>-399</v>
      </c>
    </row>
    <row r="1007" spans="11:12" x14ac:dyDescent="0.3">
      <c r="K1007">
        <v>190</v>
      </c>
      <c r="L1007">
        <f t="shared" si="61"/>
        <v>-398</v>
      </c>
    </row>
    <row r="1008" spans="11:12" x14ac:dyDescent="0.3">
      <c r="K1008">
        <v>190</v>
      </c>
      <c r="L1008">
        <f>L1007+1</f>
        <v>-397</v>
      </c>
    </row>
    <row r="1009" spans="11:12" x14ac:dyDescent="0.3">
      <c r="K1009">
        <v>190</v>
      </c>
      <c r="L1009">
        <f t="shared" ref="L1009:L1053" si="62">L1008+1</f>
        <v>-396</v>
      </c>
    </row>
    <row r="1010" spans="11:12" x14ac:dyDescent="0.3">
      <c r="K1010">
        <v>190</v>
      </c>
      <c r="L1010">
        <f t="shared" si="62"/>
        <v>-395</v>
      </c>
    </row>
    <row r="1011" spans="11:12" x14ac:dyDescent="0.3">
      <c r="K1011">
        <v>190</v>
      </c>
      <c r="L1011">
        <f t="shared" si="62"/>
        <v>-394</v>
      </c>
    </row>
    <row r="1012" spans="11:12" x14ac:dyDescent="0.3">
      <c r="K1012">
        <v>190</v>
      </c>
      <c r="L1012">
        <f t="shared" si="62"/>
        <v>-393</v>
      </c>
    </row>
    <row r="1013" spans="11:12" x14ac:dyDescent="0.3">
      <c r="K1013">
        <v>190</v>
      </c>
      <c r="L1013">
        <f t="shared" si="62"/>
        <v>-392</v>
      </c>
    </row>
    <row r="1014" spans="11:12" x14ac:dyDescent="0.3">
      <c r="K1014">
        <v>190</v>
      </c>
      <c r="L1014">
        <f t="shared" si="62"/>
        <v>-391</v>
      </c>
    </row>
    <row r="1015" spans="11:12" x14ac:dyDescent="0.3">
      <c r="K1015">
        <v>190</v>
      </c>
      <c r="L1015">
        <f t="shared" si="62"/>
        <v>-390</v>
      </c>
    </row>
    <row r="1016" spans="11:12" x14ac:dyDescent="0.3">
      <c r="K1016">
        <v>190</v>
      </c>
      <c r="L1016">
        <f t="shared" si="62"/>
        <v>-389</v>
      </c>
    </row>
    <row r="1017" spans="11:12" x14ac:dyDescent="0.3">
      <c r="K1017">
        <v>190</v>
      </c>
      <c r="L1017">
        <f t="shared" si="62"/>
        <v>-388</v>
      </c>
    </row>
    <row r="1018" spans="11:12" x14ac:dyDescent="0.3">
      <c r="K1018">
        <v>190</v>
      </c>
      <c r="L1018">
        <f t="shared" si="62"/>
        <v>-387</v>
      </c>
    </row>
    <row r="1019" spans="11:12" x14ac:dyDescent="0.3">
      <c r="K1019">
        <v>190</v>
      </c>
      <c r="L1019">
        <f t="shared" si="62"/>
        <v>-386</v>
      </c>
    </row>
    <row r="1020" spans="11:12" x14ac:dyDescent="0.3">
      <c r="K1020">
        <v>190</v>
      </c>
      <c r="L1020">
        <f t="shared" si="62"/>
        <v>-385</v>
      </c>
    </row>
    <row r="1021" spans="11:12" x14ac:dyDescent="0.3">
      <c r="K1021">
        <v>190</v>
      </c>
      <c r="L1021">
        <f t="shared" si="62"/>
        <v>-384</v>
      </c>
    </row>
    <row r="1022" spans="11:12" x14ac:dyDescent="0.3">
      <c r="K1022">
        <v>190</v>
      </c>
      <c r="L1022">
        <f t="shared" si="62"/>
        <v>-383</v>
      </c>
    </row>
    <row r="1023" spans="11:12" x14ac:dyDescent="0.3">
      <c r="K1023">
        <v>190</v>
      </c>
      <c r="L1023">
        <f t="shared" si="62"/>
        <v>-382</v>
      </c>
    </row>
    <row r="1024" spans="11:12" x14ac:dyDescent="0.3">
      <c r="K1024">
        <v>190</v>
      </c>
      <c r="L1024">
        <f t="shared" si="62"/>
        <v>-381</v>
      </c>
    </row>
    <row r="1025" spans="11:12" x14ac:dyDescent="0.3">
      <c r="K1025">
        <v>190</v>
      </c>
      <c r="L1025">
        <f t="shared" si="62"/>
        <v>-380</v>
      </c>
    </row>
    <row r="1026" spans="11:12" x14ac:dyDescent="0.3">
      <c r="K1026">
        <v>190</v>
      </c>
      <c r="L1026">
        <f t="shared" si="62"/>
        <v>-379</v>
      </c>
    </row>
    <row r="1027" spans="11:12" x14ac:dyDescent="0.3">
      <c r="K1027">
        <v>190</v>
      </c>
      <c r="L1027">
        <f t="shared" si="62"/>
        <v>-378</v>
      </c>
    </row>
    <row r="1028" spans="11:12" x14ac:dyDescent="0.3">
      <c r="K1028">
        <v>190</v>
      </c>
      <c r="L1028">
        <f t="shared" si="62"/>
        <v>-377</v>
      </c>
    </row>
    <row r="1029" spans="11:12" x14ac:dyDescent="0.3">
      <c r="K1029">
        <v>190</v>
      </c>
      <c r="L1029">
        <f t="shared" si="62"/>
        <v>-376</v>
      </c>
    </row>
    <row r="1030" spans="11:12" x14ac:dyDescent="0.3">
      <c r="K1030">
        <v>190</v>
      </c>
      <c r="L1030">
        <f t="shared" si="62"/>
        <v>-375</v>
      </c>
    </row>
    <row r="1031" spans="11:12" x14ac:dyDescent="0.3">
      <c r="K1031">
        <v>190</v>
      </c>
      <c r="L1031">
        <f t="shared" si="62"/>
        <v>-374</v>
      </c>
    </row>
    <row r="1032" spans="11:12" x14ac:dyDescent="0.3">
      <c r="K1032">
        <v>190</v>
      </c>
      <c r="L1032">
        <f t="shared" si="62"/>
        <v>-373</v>
      </c>
    </row>
    <row r="1033" spans="11:12" x14ac:dyDescent="0.3">
      <c r="K1033">
        <v>190</v>
      </c>
      <c r="L1033">
        <f t="shared" si="62"/>
        <v>-372</v>
      </c>
    </row>
    <row r="1034" spans="11:12" x14ac:dyDescent="0.3">
      <c r="K1034">
        <v>190</v>
      </c>
      <c r="L1034">
        <f t="shared" si="62"/>
        <v>-371</v>
      </c>
    </row>
    <row r="1035" spans="11:12" x14ac:dyDescent="0.3">
      <c r="K1035">
        <v>190</v>
      </c>
      <c r="L1035">
        <f t="shared" si="62"/>
        <v>-370</v>
      </c>
    </row>
    <row r="1036" spans="11:12" x14ac:dyDescent="0.3">
      <c r="K1036">
        <v>190</v>
      </c>
      <c r="L1036">
        <f t="shared" si="62"/>
        <v>-369</v>
      </c>
    </row>
    <row r="1037" spans="11:12" x14ac:dyDescent="0.3">
      <c r="K1037">
        <v>190</v>
      </c>
      <c r="L1037">
        <f t="shared" si="62"/>
        <v>-368</v>
      </c>
    </row>
    <row r="1038" spans="11:12" x14ac:dyDescent="0.3">
      <c r="K1038">
        <v>190</v>
      </c>
      <c r="L1038">
        <f t="shared" si="62"/>
        <v>-367</v>
      </c>
    </row>
    <row r="1039" spans="11:12" x14ac:dyDescent="0.3">
      <c r="K1039">
        <v>190</v>
      </c>
      <c r="L1039">
        <f t="shared" si="62"/>
        <v>-366</v>
      </c>
    </row>
    <row r="1040" spans="11:12" x14ac:dyDescent="0.3">
      <c r="K1040">
        <v>190</v>
      </c>
      <c r="L1040">
        <f t="shared" si="62"/>
        <v>-365</v>
      </c>
    </row>
    <row r="1041" spans="11:12" x14ac:dyDescent="0.3">
      <c r="K1041">
        <v>190</v>
      </c>
      <c r="L1041">
        <f t="shared" si="62"/>
        <v>-364</v>
      </c>
    </row>
    <row r="1042" spans="11:12" x14ac:dyDescent="0.3">
      <c r="K1042">
        <v>190</v>
      </c>
      <c r="L1042">
        <f t="shared" si="62"/>
        <v>-363</v>
      </c>
    </row>
    <row r="1043" spans="11:12" x14ac:dyDescent="0.3">
      <c r="K1043">
        <v>190</v>
      </c>
      <c r="L1043">
        <f t="shared" si="62"/>
        <v>-362</v>
      </c>
    </row>
    <row r="1044" spans="11:12" x14ac:dyDescent="0.3">
      <c r="K1044">
        <v>190</v>
      </c>
      <c r="L1044">
        <f t="shared" si="62"/>
        <v>-361</v>
      </c>
    </row>
    <row r="1045" spans="11:12" x14ac:dyDescent="0.3">
      <c r="K1045">
        <v>190</v>
      </c>
      <c r="L1045">
        <f t="shared" si="62"/>
        <v>-360</v>
      </c>
    </row>
    <row r="1046" spans="11:12" x14ac:dyDescent="0.3">
      <c r="K1046">
        <v>190</v>
      </c>
      <c r="L1046">
        <f t="shared" si="62"/>
        <v>-359</v>
      </c>
    </row>
    <row r="1047" spans="11:12" x14ac:dyDescent="0.3">
      <c r="K1047">
        <v>190</v>
      </c>
      <c r="L1047">
        <f t="shared" si="62"/>
        <v>-358</v>
      </c>
    </row>
    <row r="1048" spans="11:12" x14ac:dyDescent="0.3">
      <c r="K1048">
        <v>190</v>
      </c>
      <c r="L1048">
        <f t="shared" si="62"/>
        <v>-357</v>
      </c>
    </row>
    <row r="1049" spans="11:12" x14ac:dyDescent="0.3">
      <c r="K1049">
        <v>190</v>
      </c>
      <c r="L1049">
        <f t="shared" si="62"/>
        <v>-356</v>
      </c>
    </row>
    <row r="1050" spans="11:12" x14ac:dyDescent="0.3">
      <c r="K1050">
        <v>190</v>
      </c>
      <c r="L1050">
        <f t="shared" si="62"/>
        <v>-355</v>
      </c>
    </row>
    <row r="1051" spans="11:12" x14ac:dyDescent="0.3">
      <c r="K1051">
        <v>190</v>
      </c>
      <c r="L1051">
        <f t="shared" si="62"/>
        <v>-354</v>
      </c>
    </row>
    <row r="1052" spans="11:12" x14ac:dyDescent="0.3">
      <c r="K1052">
        <v>190</v>
      </c>
      <c r="L1052">
        <f t="shared" si="62"/>
        <v>-353</v>
      </c>
    </row>
    <row r="1053" spans="11:12" x14ac:dyDescent="0.3">
      <c r="K1053">
        <v>190</v>
      </c>
      <c r="L1053">
        <f t="shared" si="62"/>
        <v>-352</v>
      </c>
    </row>
    <row r="1054" spans="11:12" x14ac:dyDescent="0.3">
      <c r="K1054">
        <v>190</v>
      </c>
      <c r="L1054">
        <f>L1053+1</f>
        <v>-351</v>
      </c>
    </row>
    <row r="1055" spans="11:12" x14ac:dyDescent="0.3">
      <c r="K1055">
        <v>190</v>
      </c>
      <c r="L1055">
        <f t="shared" ref="L1055:L1065" si="63">L1054+1</f>
        <v>-350</v>
      </c>
    </row>
    <row r="1056" spans="11:12" x14ac:dyDescent="0.3">
      <c r="K1056">
        <v>190</v>
      </c>
      <c r="L1056">
        <f t="shared" si="63"/>
        <v>-349</v>
      </c>
    </row>
    <row r="1057" spans="11:12" x14ac:dyDescent="0.3">
      <c r="K1057">
        <v>190</v>
      </c>
      <c r="L1057">
        <f t="shared" si="63"/>
        <v>-348</v>
      </c>
    </row>
    <row r="1058" spans="11:12" x14ac:dyDescent="0.3">
      <c r="K1058">
        <v>190</v>
      </c>
      <c r="L1058">
        <f t="shared" si="63"/>
        <v>-347</v>
      </c>
    </row>
    <row r="1059" spans="11:12" x14ac:dyDescent="0.3">
      <c r="K1059">
        <v>190</v>
      </c>
      <c r="L1059">
        <f t="shared" si="63"/>
        <v>-346</v>
      </c>
    </row>
    <row r="1060" spans="11:12" x14ac:dyDescent="0.3">
      <c r="K1060">
        <v>190</v>
      </c>
      <c r="L1060">
        <f t="shared" si="63"/>
        <v>-345</v>
      </c>
    </row>
    <row r="1061" spans="11:12" x14ac:dyDescent="0.3">
      <c r="K1061">
        <v>190</v>
      </c>
      <c r="L1061">
        <f t="shared" si="63"/>
        <v>-344</v>
      </c>
    </row>
    <row r="1062" spans="11:12" x14ac:dyDescent="0.3">
      <c r="K1062">
        <v>190</v>
      </c>
      <c r="L1062">
        <f t="shared" si="63"/>
        <v>-343</v>
      </c>
    </row>
    <row r="1063" spans="11:12" x14ac:dyDescent="0.3">
      <c r="K1063">
        <v>190</v>
      </c>
      <c r="L1063">
        <f t="shared" si="63"/>
        <v>-342</v>
      </c>
    </row>
    <row r="1064" spans="11:12" x14ac:dyDescent="0.3">
      <c r="K1064">
        <v>190</v>
      </c>
      <c r="L1064">
        <f t="shared" si="63"/>
        <v>-341</v>
      </c>
    </row>
    <row r="1065" spans="11:12" x14ac:dyDescent="0.3">
      <c r="K1065">
        <v>190</v>
      </c>
      <c r="L1065">
        <f t="shared" si="63"/>
        <v>-340</v>
      </c>
    </row>
    <row r="1066" spans="11:12" x14ac:dyDescent="0.3">
      <c r="K1066">
        <v>190</v>
      </c>
      <c r="L1066">
        <f>L1065+1</f>
        <v>-339</v>
      </c>
    </row>
    <row r="1067" spans="11:12" x14ac:dyDescent="0.3">
      <c r="K1067">
        <v>190</v>
      </c>
      <c r="L1067">
        <f>L1066+1</f>
        <v>-338</v>
      </c>
    </row>
    <row r="1068" spans="11:12" x14ac:dyDescent="0.3">
      <c r="K1068">
        <v>190</v>
      </c>
      <c r="L1068">
        <f>L1067+1</f>
        <v>-337</v>
      </c>
    </row>
    <row r="1069" spans="11:12" x14ac:dyDescent="0.3">
      <c r="K1069">
        <v>190</v>
      </c>
      <c r="L1069">
        <f>L1068+1</f>
        <v>-336</v>
      </c>
    </row>
    <row r="1070" spans="11:12" x14ac:dyDescent="0.3">
      <c r="K1070">
        <v>190</v>
      </c>
      <c r="L1070">
        <f>L1069+1</f>
        <v>-335</v>
      </c>
    </row>
    <row r="1071" spans="11:12" x14ac:dyDescent="0.3">
      <c r="K1071">
        <v>190</v>
      </c>
      <c r="L1071">
        <f t="shared" ref="L1071:L1079" si="64">L1070+1</f>
        <v>-334</v>
      </c>
    </row>
    <row r="1072" spans="11:12" x14ac:dyDescent="0.3">
      <c r="K1072">
        <v>190</v>
      </c>
      <c r="L1072">
        <f t="shared" si="64"/>
        <v>-333</v>
      </c>
    </row>
    <row r="1073" spans="11:12" x14ac:dyDescent="0.3">
      <c r="K1073">
        <v>190</v>
      </c>
      <c r="L1073">
        <f t="shared" si="64"/>
        <v>-332</v>
      </c>
    </row>
    <row r="1074" spans="11:12" x14ac:dyDescent="0.3">
      <c r="K1074">
        <v>190</v>
      </c>
      <c r="L1074">
        <f t="shared" si="64"/>
        <v>-331</v>
      </c>
    </row>
    <row r="1075" spans="11:12" x14ac:dyDescent="0.3">
      <c r="K1075">
        <v>190</v>
      </c>
      <c r="L1075">
        <f t="shared" si="64"/>
        <v>-330</v>
      </c>
    </row>
    <row r="1076" spans="11:12" x14ac:dyDescent="0.3">
      <c r="K1076">
        <v>190</v>
      </c>
      <c r="L1076">
        <f t="shared" si="64"/>
        <v>-329</v>
      </c>
    </row>
    <row r="1077" spans="11:12" x14ac:dyDescent="0.3">
      <c r="K1077">
        <v>190</v>
      </c>
      <c r="L1077">
        <f t="shared" si="64"/>
        <v>-328</v>
      </c>
    </row>
    <row r="1078" spans="11:12" x14ac:dyDescent="0.3">
      <c r="K1078">
        <v>190</v>
      </c>
      <c r="L1078">
        <f t="shared" si="64"/>
        <v>-327</v>
      </c>
    </row>
    <row r="1079" spans="11:12" x14ac:dyDescent="0.3">
      <c r="K1079">
        <v>190</v>
      </c>
      <c r="L1079">
        <f t="shared" si="64"/>
        <v>-326</v>
      </c>
    </row>
    <row r="1080" spans="11:12" x14ac:dyDescent="0.3">
      <c r="K1080">
        <v>190</v>
      </c>
      <c r="L1080">
        <f>L1079+1</f>
        <v>-325</v>
      </c>
    </row>
    <row r="1081" spans="11:12" x14ac:dyDescent="0.3">
      <c r="K1081">
        <v>190</v>
      </c>
      <c r="L1081">
        <f>L1080+1</f>
        <v>-324</v>
      </c>
    </row>
    <row r="1082" spans="11:12" x14ac:dyDescent="0.3">
      <c r="K1082">
        <v>190</v>
      </c>
      <c r="L1082">
        <f>L1081+1</f>
        <v>-323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119"/>
  <sheetViews>
    <sheetView workbookViewId="0">
      <selection activeCell="AD1" sqref="AD1"/>
    </sheetView>
  </sheetViews>
  <sheetFormatPr defaultRowHeight="16.2" x14ac:dyDescent="0.3"/>
  <sheetData>
    <row r="1" spans="1:30" x14ac:dyDescent="0.3">
      <c r="A1">
        <v>185</v>
      </c>
      <c r="B1">
        <f xml:space="preserve"> 140 + 1729*COS(A1*3.14/180)</f>
        <v>-1582.6649926279974</v>
      </c>
      <c r="C1">
        <f xml:space="preserve"> 0 + 1729*SIN(A1*3.14/180)</f>
        <v>-147.87265864243136</v>
      </c>
      <c r="E1">
        <f xml:space="preserve"> 140 + 640*COS(-60*3.14/180)</f>
        <v>460.29420096525172</v>
      </c>
      <c r="G1">
        <v>-61</v>
      </c>
      <c r="H1">
        <f xml:space="preserve"> $E$1 + $E$5 * COS(G1*3.14/180)</f>
        <v>989.15854397632779</v>
      </c>
      <c r="I1">
        <f xml:space="preserve"> $E$2 + $E$5 * SIN(G1*3.14/180)</f>
        <v>-1506.9695570144363</v>
      </c>
      <c r="K1">
        <v>190</v>
      </c>
      <c r="L1">
        <v>-1608</v>
      </c>
      <c r="N1">
        <f>-84.2</f>
        <v>-84.2</v>
      </c>
      <c r="O1">
        <f>140 + 490*COS(N1*3.14/180)</f>
        <v>189.88075692573466</v>
      </c>
      <c r="P1">
        <f>0 +490*SIN(N1*3.14/180)</f>
        <v>-487.45452104633898</v>
      </c>
      <c r="R1">
        <f xml:space="preserve"> 140 + 640*COS(185*3.14/180)</f>
        <v>-497.65505799995276</v>
      </c>
      <c r="T1">
        <v>20</v>
      </c>
      <c r="U1">
        <f xml:space="preserve"> $R$1 + 1089*COS(T1*3.14/180)</f>
        <v>525.73610108534467</v>
      </c>
      <c r="V1">
        <f xml:space="preserve"> $R$2 +1089*SIN(T1*3.14/180)</f>
        <v>317.54286562947829</v>
      </c>
      <c r="X1">
        <v>115.5</v>
      </c>
      <c r="Y1">
        <f>140+1129*COS(X1*3.14/180)</f>
        <v>-345.00538564693426</v>
      </c>
      <c r="Z1">
        <f>0+1129*SIN(X1*3.14/180)</f>
        <v>1019.5149709020798</v>
      </c>
      <c r="AB1">
        <v>-71.900000000000006</v>
      </c>
      <c r="AC1">
        <f xml:space="preserve"> $R$1 + $E$5*COS(AB1*3.14/180)</f>
        <v>-158.41810537338563</v>
      </c>
      <c r="AD1">
        <f xml:space="preserve"> $R$2 + $E$5*SIN(AB1*3.14/180)</f>
        <v>-1090.4011191844077</v>
      </c>
    </row>
    <row r="2" spans="1:30" x14ac:dyDescent="0.3">
      <c r="A2">
        <f>A1-1</f>
        <v>184</v>
      </c>
      <c r="B2">
        <f t="shared" ref="B2:B65" si="0" xml:space="preserve"> 140 + 1729*COS(A2*3.14/180)</f>
        <v>-1584.982313902887</v>
      </c>
      <c r="C2">
        <f t="shared" ref="C2:C65" si="1" xml:space="preserve"> 0 + 1729*SIN(A2*3.14/180)</f>
        <v>-117.80075009201734</v>
      </c>
      <c r="E2">
        <f xml:space="preserve"> 0 + 640*SIN(-60*3.14/180)</f>
        <v>-554.08629727510038</v>
      </c>
      <c r="G2">
        <f>G1-1</f>
        <v>-62</v>
      </c>
      <c r="H2">
        <f t="shared" ref="H2:H45" si="2" xml:space="preserve"> $E$1 + $E$5 * COS(G2*3.14/180)</f>
        <v>972.45640098522927</v>
      </c>
      <c r="I2">
        <f t="shared" ref="I2:I44" si="3" xml:space="preserve"> $E$2 + $E$5 * SIN(G2*3.14/180)</f>
        <v>-1516.0498521308425</v>
      </c>
      <c r="K2">
        <v>190</v>
      </c>
      <c r="L2">
        <f>L1+1</f>
        <v>-1607</v>
      </c>
      <c r="N2">
        <f>N1+1</f>
        <v>-83.2</v>
      </c>
      <c r="O2">
        <f t="shared" ref="O2:O65" si="4">140 + 490*COS(N2*3.14/180)</f>
        <v>198.37610958864732</v>
      </c>
      <c r="P2">
        <f t="shared" ref="P2:P65" si="5">0 +490*SIN(N2*3.14/180)</f>
        <v>-486.51025665374641</v>
      </c>
      <c r="R2">
        <f xml:space="preserve"> 0 + 640*SIN(185*3.14/180)</f>
        <v>-54.735975437337231</v>
      </c>
      <c r="T2">
        <f>T1+1</f>
        <v>21</v>
      </c>
      <c r="U2">
        <f t="shared" ref="U2:U61" si="6" xml:space="preserve"> $R$1 + 1089*COS(T2*3.14/180)</f>
        <v>519.08652345469636</v>
      </c>
      <c r="V2">
        <f t="shared" ref="V2:V55" si="7" xml:space="preserve"> $R$2 +1089*SIN(T2*3.14/180)</f>
        <v>335.33780802048381</v>
      </c>
      <c r="X2">
        <f>X1+1</f>
        <v>116.5</v>
      </c>
      <c r="Y2">
        <f t="shared" ref="Y2:Y65" si="8">140+1129*COS(X2*3.14/180)</f>
        <v>-362.71556212202563</v>
      </c>
      <c r="Z2">
        <f t="shared" ref="Z2:Z65" si="9">0+1129*SIN(X2*3.14/180)</f>
        <v>1010.8996308241169</v>
      </c>
      <c r="AB2">
        <f>AB1-1</f>
        <v>-72.900000000000006</v>
      </c>
      <c r="AC2">
        <f t="shared" ref="AC2:AC65" si="10" xml:space="preserve"> $R$1 + $E$5*COS(AB2*3.14/180)</f>
        <v>-176.5354072058156</v>
      </c>
      <c r="AD2">
        <f xml:space="preserve"> $R$2 + $E$5*SIN(AB2*3.14/180)</f>
        <v>-1096.161042292294</v>
      </c>
    </row>
    <row r="3" spans="1:30" x14ac:dyDescent="0.3">
      <c r="A3">
        <f t="shared" ref="A3:A66" si="11">A2-1</f>
        <v>183</v>
      </c>
      <c r="B3">
        <f t="shared" si="0"/>
        <v>-1586.7747214639185</v>
      </c>
      <c r="C3">
        <f t="shared" si="1"/>
        <v>-87.692994664376613</v>
      </c>
      <c r="G3">
        <f t="shared" ref="G3:G42" si="12">G2-1</f>
        <v>-63</v>
      </c>
      <c r="H3">
        <f t="shared" si="2"/>
        <v>955.59840656287645</v>
      </c>
      <c r="I3">
        <f t="shared" si="3"/>
        <v>-1524.8374208476182</v>
      </c>
      <c r="K3">
        <v>190</v>
      </c>
      <c r="L3">
        <f t="shared" ref="L3:L66" si="13">L2+1</f>
        <v>-1606</v>
      </c>
      <c r="N3">
        <f t="shared" ref="N3:N66" si="14">N2+1</f>
        <v>-82.2</v>
      </c>
      <c r="O3">
        <f t="shared" si="4"/>
        <v>206.85369834741016</v>
      </c>
      <c r="P3">
        <f t="shared" si="5"/>
        <v>-485.4179467399959</v>
      </c>
      <c r="T3">
        <f t="shared" ref="T3:T55" si="15">T2+1</f>
        <v>22</v>
      </c>
      <c r="U3">
        <f t="shared" si="6"/>
        <v>512.1275504202498</v>
      </c>
      <c r="V3">
        <f t="shared" si="7"/>
        <v>353.0140505983357</v>
      </c>
      <c r="X3">
        <f t="shared" ref="X3:X66" si="16">X2+1</f>
        <v>117.5</v>
      </c>
      <c r="Y3">
        <f t="shared" si="8"/>
        <v>-380.27276178651346</v>
      </c>
      <c r="Z3">
        <f t="shared" si="9"/>
        <v>1001.976673053337</v>
      </c>
      <c r="AB3">
        <f t="shared" ref="AB3:AB66" si="17">AB2-1</f>
        <v>-73.900000000000006</v>
      </c>
      <c r="AC3">
        <f t="shared" si="10"/>
        <v>-194.75042604504165</v>
      </c>
      <c r="AD3">
        <f t="shared" ref="AD3:AD66" si="18" xml:space="preserve"> $R$2 + $E$5*SIN(AB3*3.14/180)</f>
        <v>-1101.6040587889406</v>
      </c>
    </row>
    <row r="4" spans="1:30" x14ac:dyDescent="0.3">
      <c r="A4">
        <f t="shared" si="11"/>
        <v>182</v>
      </c>
      <c r="B4">
        <f t="shared" si="0"/>
        <v>-1588.0416698798135</v>
      </c>
      <c r="C4">
        <f t="shared" si="1"/>
        <v>-57.558554177336219</v>
      </c>
      <c r="G4">
        <f t="shared" si="12"/>
        <v>-64</v>
      </c>
      <c r="H4">
        <f t="shared" si="2"/>
        <v>938.58969061256721</v>
      </c>
      <c r="I4">
        <f t="shared" si="3"/>
        <v>-1533.3295890994737</v>
      </c>
      <c r="K4">
        <v>190</v>
      </c>
      <c r="L4">
        <f t="shared" si="13"/>
        <v>-1605</v>
      </c>
      <c r="N4">
        <f t="shared" si="14"/>
        <v>-81.2</v>
      </c>
      <c r="O4">
        <f t="shared" si="4"/>
        <v>215.31094346392103</v>
      </c>
      <c r="P4">
        <f t="shared" si="5"/>
        <v>-484.17792369600465</v>
      </c>
      <c r="T4">
        <f t="shared" si="15"/>
        <v>23</v>
      </c>
      <c r="U4">
        <f t="shared" si="6"/>
        <v>504.86129960393669</v>
      </c>
      <c r="V4">
        <f t="shared" si="7"/>
        <v>370.56621446606584</v>
      </c>
      <c r="X4">
        <f t="shared" si="16"/>
        <v>118.5</v>
      </c>
      <c r="Y4">
        <f t="shared" si="8"/>
        <v>-397.67164196829958</v>
      </c>
      <c r="Z4">
        <f t="shared" si="9"/>
        <v>992.74881285404342</v>
      </c>
      <c r="AB4">
        <f t="shared" si="17"/>
        <v>-74.900000000000006</v>
      </c>
      <c r="AC4">
        <f t="shared" si="10"/>
        <v>-213.05761904398088</v>
      </c>
      <c r="AD4">
        <f t="shared" si="18"/>
        <v>-1106.7285123593924</v>
      </c>
    </row>
    <row r="5" spans="1:30" x14ac:dyDescent="0.3">
      <c r="A5">
        <f t="shared" si="11"/>
        <v>181</v>
      </c>
      <c r="B5">
        <f t="shared" si="0"/>
        <v>-1588.7827736169968</v>
      </c>
      <c r="C5">
        <f t="shared" si="1"/>
        <v>-27.406598569014481</v>
      </c>
      <c r="E5">
        <f>SQRT(1078*1078+160*160)</f>
        <v>1089.8091576051286</v>
      </c>
      <c r="G5">
        <f t="shared" si="12"/>
        <v>-65</v>
      </c>
      <c r="H5">
        <f t="shared" si="2"/>
        <v>921.43542890229935</v>
      </c>
      <c r="I5">
        <f t="shared" si="3"/>
        <v>-1541.523772711754</v>
      </c>
      <c r="K5">
        <v>190</v>
      </c>
      <c r="L5">
        <f t="shared" si="13"/>
        <v>-1604</v>
      </c>
      <c r="N5">
        <f t="shared" si="14"/>
        <v>-80.2</v>
      </c>
      <c r="O5">
        <f t="shared" si="4"/>
        <v>223.74527139066757</v>
      </c>
      <c r="P5">
        <f t="shared" si="5"/>
        <v>-482.79056486193207</v>
      </c>
      <c r="T5">
        <f t="shared" si="15"/>
        <v>24</v>
      </c>
      <c r="U5">
        <f t="shared" si="6"/>
        <v>497.28998213260252</v>
      </c>
      <c r="V5">
        <f t="shared" si="7"/>
        <v>387.98895848397228</v>
      </c>
      <c r="X5">
        <f t="shared" si="16"/>
        <v>119.5</v>
      </c>
      <c r="Y5">
        <f t="shared" si="8"/>
        <v>-414.90690817204757</v>
      </c>
      <c r="Z5">
        <f t="shared" si="9"/>
        <v>983.21885827263247</v>
      </c>
      <c r="AB5">
        <f t="shared" si="17"/>
        <v>-75.900000000000006</v>
      </c>
      <c r="AC5">
        <f t="shared" si="10"/>
        <v>-231.45141530686823</v>
      </c>
      <c r="AD5">
        <f t="shared" si="18"/>
        <v>-1111.5328436276875</v>
      </c>
    </row>
    <row r="6" spans="1:30" x14ac:dyDescent="0.3">
      <c r="A6">
        <f t="shared" si="11"/>
        <v>180</v>
      </c>
      <c r="B6">
        <f t="shared" si="0"/>
        <v>-1588.9978071569158</v>
      </c>
      <c r="C6">
        <f t="shared" si="1"/>
        <v>2.7536968926057259</v>
      </c>
      <c r="G6">
        <f t="shared" si="12"/>
        <v>-66</v>
      </c>
      <c r="H6">
        <f t="shared" si="2"/>
        <v>904.14084148978031</v>
      </c>
      <c r="I6">
        <f t="shared" si="3"/>
        <v>-1549.4174781868055</v>
      </c>
      <c r="K6">
        <v>190</v>
      </c>
      <c r="L6">
        <f t="shared" si="13"/>
        <v>-1603</v>
      </c>
      <c r="N6">
        <f t="shared" si="14"/>
        <v>-79.2</v>
      </c>
      <c r="O6">
        <f t="shared" si="4"/>
        <v>232.1541155538593</v>
      </c>
      <c r="P6">
        <f t="shared" si="5"/>
        <v>-481.25629241235481</v>
      </c>
      <c r="T6">
        <f t="shared" si="15"/>
        <v>25</v>
      </c>
      <c r="U6">
        <f t="shared" si="6"/>
        <v>489.4159019651579</v>
      </c>
      <c r="V6">
        <f t="shared" si="7"/>
        <v>405.27698089493288</v>
      </c>
      <c r="X6">
        <f t="shared" si="16"/>
        <v>120.5</v>
      </c>
      <c r="Y6">
        <f t="shared" si="8"/>
        <v>-431.97331569030905</v>
      </c>
      <c r="Z6">
        <f t="shared" si="9"/>
        <v>973.389709283098</v>
      </c>
      <c r="AB6">
        <f t="shared" si="17"/>
        <v>-76.900000000000006</v>
      </c>
      <c r="AC6">
        <f t="shared" si="10"/>
        <v>-249.9262175844855</v>
      </c>
      <c r="AD6">
        <f t="shared" si="18"/>
        <v>-1116.0155906313764</v>
      </c>
    </row>
    <row r="7" spans="1:30" x14ac:dyDescent="0.3">
      <c r="A7">
        <f t="shared" si="11"/>
        <v>179</v>
      </c>
      <c r="B7">
        <f t="shared" si="0"/>
        <v>-1588.6867050646654</v>
      </c>
      <c r="C7">
        <f t="shared" si="1"/>
        <v>32.913154401713371</v>
      </c>
      <c r="G7">
        <f t="shared" si="12"/>
        <v>-67</v>
      </c>
      <c r="H7">
        <f t="shared" si="2"/>
        <v>886.71119113395832</v>
      </c>
      <c r="I7">
        <f t="shared" si="3"/>
        <v>-1557.0083034627505</v>
      </c>
      <c r="K7">
        <v>190</v>
      </c>
      <c r="L7">
        <f t="shared" si="13"/>
        <v>-1602</v>
      </c>
      <c r="N7">
        <f t="shared" si="14"/>
        <v>-78.2</v>
      </c>
      <c r="O7">
        <f t="shared" si="4"/>
        <v>240.53491713443861</v>
      </c>
      <c r="P7">
        <f t="shared" si="5"/>
        <v>-479.57557322779854</v>
      </c>
      <c r="T7">
        <f t="shared" si="15"/>
        <v>26</v>
      </c>
      <c r="U7">
        <f t="shared" si="6"/>
        <v>481.24145519148158</v>
      </c>
      <c r="V7">
        <f t="shared" si="7"/>
        <v>422.42502093773533</v>
      </c>
      <c r="X7">
        <f t="shared" si="16"/>
        <v>121.5</v>
      </c>
      <c r="Y7">
        <f t="shared" si="8"/>
        <v>-448.86567119948756</v>
      </c>
      <c r="Z7">
        <f t="shared" si="9"/>
        <v>963.26435690457117</v>
      </c>
      <c r="AB7">
        <f t="shared" si="17"/>
        <v>-77.900000000000006</v>
      </c>
      <c r="AC7">
        <f t="shared" si="10"/>
        <v>-268.47640397740861</v>
      </c>
      <c r="AD7">
        <f t="shared" si="18"/>
        <v>-1120.175389266399</v>
      </c>
    </row>
    <row r="8" spans="1:30" x14ac:dyDescent="0.3">
      <c r="A8">
        <f t="shared" si="11"/>
        <v>178</v>
      </c>
      <c r="B8">
        <f t="shared" si="0"/>
        <v>-1587.8495620088995</v>
      </c>
      <c r="C8">
        <f t="shared" si="1"/>
        <v>63.062596407490211</v>
      </c>
      <c r="G8">
        <f t="shared" si="12"/>
        <v>-68</v>
      </c>
      <c r="H8">
        <f t="shared" si="2"/>
        <v>869.15178169356045</v>
      </c>
      <c r="I8">
        <f t="shared" si="3"/>
        <v>-1564.2939386444352</v>
      </c>
      <c r="K8">
        <v>190</v>
      </c>
      <c r="L8">
        <f t="shared" si="13"/>
        <v>-1601</v>
      </c>
      <c r="N8">
        <f t="shared" si="14"/>
        <v>-77.2</v>
      </c>
      <c r="O8">
        <f t="shared" si="4"/>
        <v>248.88512584673174</v>
      </c>
      <c r="P8">
        <f t="shared" si="5"/>
        <v>-477.74891875266593</v>
      </c>
      <c r="T8">
        <f t="shared" si="15"/>
        <v>27</v>
      </c>
      <c r="U8">
        <f t="shared" si="6"/>
        <v>472.76912930328899</v>
      </c>
      <c r="V8">
        <f t="shared" si="7"/>
        <v>439.42786044793144</v>
      </c>
      <c r="X8">
        <f t="shared" si="16"/>
        <v>122.5</v>
      </c>
      <c r="Y8">
        <f t="shared" si="8"/>
        <v>-465.57883434017583</v>
      </c>
      <c r="Z8">
        <f t="shared" si="9"/>
        <v>952.84588229114661</v>
      </c>
      <c r="AB8">
        <f t="shared" si="17"/>
        <v>-78.900000000000006</v>
      </c>
      <c r="AC8">
        <f t="shared" si="10"/>
        <v>-287.09632964675831</v>
      </c>
      <c r="AD8">
        <f t="shared" si="18"/>
        <v>-1124.0109737021828</v>
      </c>
    </row>
    <row r="9" spans="1:30" x14ac:dyDescent="0.3">
      <c r="A9">
        <f t="shared" si="11"/>
        <v>177</v>
      </c>
      <c r="B9">
        <f t="shared" si="0"/>
        <v>-1586.4866327330251</v>
      </c>
      <c r="C9">
        <f t="shared" si="1"/>
        <v>93.192848406843439</v>
      </c>
      <c r="G9">
        <f t="shared" si="12"/>
        <v>-69</v>
      </c>
      <c r="H9">
        <f t="shared" si="2"/>
        <v>851.46795651312345</v>
      </c>
      <c r="I9">
        <f t="shared" si="3"/>
        <v>-1571.2721667063336</v>
      </c>
      <c r="K9">
        <v>190</v>
      </c>
      <c r="L9">
        <f t="shared" si="13"/>
        <v>-1600</v>
      </c>
      <c r="N9">
        <f t="shared" si="14"/>
        <v>-76.2</v>
      </c>
      <c r="O9">
        <f t="shared" si="4"/>
        <v>257.20220071450274</v>
      </c>
      <c r="P9">
        <f t="shared" si="5"/>
        <v>-475.77688483960361</v>
      </c>
      <c r="T9">
        <f t="shared" si="15"/>
        <v>28</v>
      </c>
      <c r="U9">
        <f t="shared" si="6"/>
        <v>464.00150243718542</v>
      </c>
      <c r="V9">
        <f t="shared" si="7"/>
        <v>456.2803254457292</v>
      </c>
      <c r="X9">
        <f t="shared" si="16"/>
        <v>123.5</v>
      </c>
      <c r="Y9">
        <f t="shared" si="8"/>
        <v>-482.1077192813691</v>
      </c>
      <c r="Z9">
        <f t="shared" si="9"/>
        <v>942.13745579428769</v>
      </c>
      <c r="AB9">
        <f t="shared" si="17"/>
        <v>-79.900000000000006</v>
      </c>
      <c r="AC9">
        <f t="shared" si="10"/>
        <v>-305.78032853192815</v>
      </c>
      <c r="AD9">
        <f t="shared" si="18"/>
        <v>-1127.5211767668354</v>
      </c>
    </row>
    <row r="10" spans="1:30" x14ac:dyDescent="0.3">
      <c r="A10">
        <f t="shared" si="11"/>
        <v>176</v>
      </c>
      <c r="B10">
        <f t="shared" si="0"/>
        <v>-1584.598331977681</v>
      </c>
      <c r="C10">
        <f t="shared" si="1"/>
        <v>123.2947417362146</v>
      </c>
      <c r="G10">
        <f t="shared" si="12"/>
        <v>-70</v>
      </c>
      <c r="H10">
        <f t="shared" si="2"/>
        <v>833.66509679700812</v>
      </c>
      <c r="I10">
        <f t="shared" si="3"/>
        <v>-1577.9408641671916</v>
      </c>
      <c r="K10">
        <v>190</v>
      </c>
      <c r="L10">
        <f t="shared" si="13"/>
        <v>-1599</v>
      </c>
      <c r="N10">
        <f t="shared" si="14"/>
        <v>-75.2</v>
      </c>
      <c r="O10">
        <f t="shared" si="4"/>
        <v>265.48361084417564</v>
      </c>
      <c r="P10">
        <f t="shared" si="5"/>
        <v>-473.66007158035546</v>
      </c>
      <c r="T10">
        <f t="shared" si="15"/>
        <v>29</v>
      </c>
      <c r="U10">
        <f t="shared" si="6"/>
        <v>454.94124259013688</v>
      </c>
      <c r="V10">
        <f t="shared" si="7"/>
        <v>472.97728771044029</v>
      </c>
      <c r="X10">
        <f t="shared" si="16"/>
        <v>124.5</v>
      </c>
      <c r="Y10">
        <f t="shared" si="8"/>
        <v>-498.44729626808851</v>
      </c>
      <c r="Z10">
        <f t="shared" si="9"/>
        <v>931.14233599808335</v>
      </c>
      <c r="AB10">
        <f t="shared" si="17"/>
        <v>-80.900000000000006</v>
      </c>
      <c r="AC10">
        <f t="shared" si="10"/>
        <v>-324.52271507477349</v>
      </c>
      <c r="AD10">
        <f t="shared" si="18"/>
        <v>-1130.7049303023175</v>
      </c>
    </row>
    <row r="11" spans="1:30" x14ac:dyDescent="0.3">
      <c r="A11">
        <f t="shared" si="11"/>
        <v>175</v>
      </c>
      <c r="B11">
        <f t="shared" si="0"/>
        <v>-1582.1852343545347</v>
      </c>
      <c r="C11">
        <f t="shared" si="1"/>
        <v>153.35911636161939</v>
      </c>
      <c r="G11">
        <f t="shared" si="12"/>
        <v>-71</v>
      </c>
      <c r="H11">
        <f t="shared" si="2"/>
        <v>815.74861997189555</v>
      </c>
      <c r="I11">
        <f t="shared" si="3"/>
        <v>-1584.2980017362024</v>
      </c>
      <c r="K11">
        <v>190</v>
      </c>
      <c r="L11">
        <f t="shared" si="13"/>
        <v>-1598</v>
      </c>
      <c r="N11">
        <f t="shared" si="14"/>
        <v>-74.2</v>
      </c>
      <c r="O11">
        <f t="shared" si="4"/>
        <v>273.7268361949869</v>
      </c>
      <c r="P11">
        <f t="shared" si="5"/>
        <v>-471.39912312315465</v>
      </c>
      <c r="T11">
        <f t="shared" si="15"/>
        <v>30</v>
      </c>
      <c r="U11">
        <f t="shared" si="6"/>
        <v>445.59110680759647</v>
      </c>
      <c r="V11">
        <f t="shared" si="7"/>
        <v>489.51366634100128</v>
      </c>
      <c r="X11">
        <f t="shared" si="16"/>
        <v>125.5</v>
      </c>
      <c r="Y11">
        <f t="shared" si="8"/>
        <v>-514.59259315194265</v>
      </c>
      <c r="Z11">
        <f t="shared" si="9"/>
        <v>919.86386872765866</v>
      </c>
      <c r="AB11">
        <f t="shared" si="17"/>
        <v>-81.900000000000006</v>
      </c>
      <c r="AC11">
        <f t="shared" si="10"/>
        <v>-343.31778594973161</v>
      </c>
      <c r="AD11">
        <f t="shared" si="18"/>
        <v>-1133.5612654894828</v>
      </c>
    </row>
    <row r="12" spans="1:30" x14ac:dyDescent="0.3">
      <c r="A12">
        <f t="shared" si="11"/>
        <v>174</v>
      </c>
      <c r="B12">
        <f t="shared" si="0"/>
        <v>-1579.2480741714246</v>
      </c>
      <c r="C12">
        <f t="shared" si="1"/>
        <v>183.37682366604596</v>
      </c>
      <c r="G12">
        <f t="shared" si="12"/>
        <v>-72</v>
      </c>
      <c r="H12">
        <f t="shared" si="2"/>
        <v>797.72397803825743</v>
      </c>
      <c r="I12">
        <f t="shared" si="3"/>
        <v>-1590.3416449305234</v>
      </c>
      <c r="K12">
        <v>190</v>
      </c>
      <c r="L12">
        <f t="shared" si="13"/>
        <v>-1597</v>
      </c>
      <c r="N12">
        <f t="shared" si="14"/>
        <v>-73.2</v>
      </c>
      <c r="O12">
        <f t="shared" si="4"/>
        <v>281.92936834583679</v>
      </c>
      <c r="P12">
        <f t="shared" si="5"/>
        <v>-468.99472747670819</v>
      </c>
      <c r="T12">
        <f t="shared" si="15"/>
        <v>31</v>
      </c>
      <c r="U12">
        <f t="shared" si="6"/>
        <v>435.95394034453204</v>
      </c>
      <c r="V12">
        <f t="shared" si="7"/>
        <v>505.88442930209789</v>
      </c>
      <c r="X12">
        <f t="shared" si="16"/>
        <v>126.5</v>
      </c>
      <c r="Y12">
        <f t="shared" si="8"/>
        <v>-530.53869690415399</v>
      </c>
      <c r="Z12">
        <f t="shared" si="9"/>
        <v>908.3054860310375</v>
      </c>
      <c r="AB12">
        <f t="shared" si="17"/>
        <v>-82.9</v>
      </c>
      <c r="AC12">
        <f t="shared" si="10"/>
        <v>-362.15982179934775</v>
      </c>
      <c r="AD12">
        <f t="shared" si="18"/>
        <v>-1136.0893131428913</v>
      </c>
    </row>
    <row r="13" spans="1:30" x14ac:dyDescent="0.3">
      <c r="A13">
        <f t="shared" si="11"/>
        <v>173</v>
      </c>
      <c r="B13">
        <f t="shared" si="0"/>
        <v>-1575.7877452089115</v>
      </c>
      <c r="C13">
        <f t="shared" si="1"/>
        <v>213.3387292333945</v>
      </c>
      <c r="G13">
        <f t="shared" si="12"/>
        <v>-73</v>
      </c>
      <c r="H13">
        <f t="shared" si="2"/>
        <v>779.5966559113084</v>
      </c>
      <c r="I13">
        <f t="shared" si="3"/>
        <v>-1596.0699546639394</v>
      </c>
      <c r="K13">
        <v>190</v>
      </c>
      <c r="L13">
        <f t="shared" si="13"/>
        <v>-1596</v>
      </c>
      <c r="N13">
        <f t="shared" si="14"/>
        <v>-72.2</v>
      </c>
      <c r="O13">
        <f t="shared" si="4"/>
        <v>290.08871125860367</v>
      </c>
      <c r="P13">
        <f t="shared" si="5"/>
        <v>-466.44761630083553</v>
      </c>
      <c r="T13">
        <f t="shared" si="15"/>
        <v>32</v>
      </c>
      <c r="U13">
        <f t="shared" si="6"/>
        <v>426.03267579961346</v>
      </c>
      <c r="V13">
        <f t="shared" si="7"/>
        <v>522.08459495541638</v>
      </c>
      <c r="X13">
        <f t="shared" si="16"/>
        <v>127.5</v>
      </c>
      <c r="Y13">
        <f t="shared" si="8"/>
        <v>-546.28075511059865</v>
      </c>
      <c r="Z13">
        <f t="shared" si="9"/>
        <v>896.47070513476717</v>
      </c>
      <c r="AB13">
        <f t="shared" si="17"/>
        <v>-83.9</v>
      </c>
      <c r="AC13">
        <f t="shared" si="10"/>
        <v>-381.04308897468297</v>
      </c>
      <c r="AD13">
        <f t="shared" si="18"/>
        <v>-1138.2883039753037</v>
      </c>
    </row>
    <row r="14" spans="1:30" x14ac:dyDescent="0.3">
      <c r="A14">
        <f t="shared" si="11"/>
        <v>172</v>
      </c>
      <c r="B14">
        <f t="shared" si="0"/>
        <v>-1571.8053004482999</v>
      </c>
      <c r="C14">
        <f t="shared" si="1"/>
        <v>243.23571562808237</v>
      </c>
      <c r="G14">
        <f t="shared" si="12"/>
        <v>-74</v>
      </c>
      <c r="H14">
        <f t="shared" si="2"/>
        <v>761.37216975194042</v>
      </c>
      <c r="I14">
        <f t="shared" si="3"/>
        <v>-1601.4811878064995</v>
      </c>
      <c r="K14">
        <v>190</v>
      </c>
      <c r="L14">
        <f t="shared" si="13"/>
        <v>-1595</v>
      </c>
      <c r="N14">
        <f t="shared" si="14"/>
        <v>-71.2</v>
      </c>
      <c r="O14">
        <f t="shared" si="4"/>
        <v>298.20238203769156</v>
      </c>
      <c r="P14">
        <f t="shared" si="5"/>
        <v>-463.75856468382369</v>
      </c>
      <c r="T14">
        <f t="shared" si="15"/>
        <v>33</v>
      </c>
      <c r="U14">
        <f t="shared" si="6"/>
        <v>415.83033222281983</v>
      </c>
      <c r="V14">
        <f t="shared" si="7"/>
        <v>538.10923357556248</v>
      </c>
      <c r="X14">
        <f t="shared" si="16"/>
        <v>128.5</v>
      </c>
      <c r="Y14">
        <f t="shared" si="8"/>
        <v>-561.81397744840262</v>
      </c>
      <c r="Z14">
        <f t="shared" si="9"/>
        <v>884.36312737362186</v>
      </c>
      <c r="AB14">
        <f t="shared" si="17"/>
        <v>-84.9</v>
      </c>
      <c r="AC14">
        <f t="shared" si="10"/>
        <v>-399.96184128006729</v>
      </c>
      <c r="AD14">
        <f t="shared" si="18"/>
        <v>-1140.1575688317755</v>
      </c>
    </row>
    <row r="15" spans="1:30" x14ac:dyDescent="0.3">
      <c r="A15">
        <f t="shared" si="11"/>
        <v>171</v>
      </c>
      <c r="B15">
        <f t="shared" si="0"/>
        <v>-1567.3019517512146</v>
      </c>
      <c r="C15">
        <f t="shared" si="1"/>
        <v>273.0586851694942</v>
      </c>
      <c r="G15">
        <f t="shared" si="12"/>
        <v>-75</v>
      </c>
      <c r="H15">
        <f t="shared" si="2"/>
        <v>743.05606528815156</v>
      </c>
      <c r="I15">
        <f t="shared" si="3"/>
        <v>-1606.5736977149527</v>
      </c>
      <c r="K15">
        <v>190</v>
      </c>
      <c r="L15">
        <f t="shared" si="13"/>
        <v>-1594</v>
      </c>
      <c r="N15">
        <f t="shared" si="14"/>
        <v>-70.2</v>
      </c>
      <c r="O15">
        <f t="shared" si="4"/>
        <v>306.26791168557622</v>
      </c>
      <c r="P15">
        <f t="shared" si="5"/>
        <v>-460.92839090656742</v>
      </c>
      <c r="T15">
        <f t="shared" si="15"/>
        <v>34</v>
      </c>
      <c r="U15">
        <f t="shared" si="6"/>
        <v>405.35001419673938</v>
      </c>
      <c r="V15">
        <f t="shared" si="7"/>
        <v>553.95346885018012</v>
      </c>
      <c r="X15">
        <f t="shared" si="16"/>
        <v>129.5</v>
      </c>
      <c r="Y15">
        <f t="shared" si="8"/>
        <v>-577.13363714363857</v>
      </c>
      <c r="Z15">
        <f t="shared" si="9"/>
        <v>871.98643709471548</v>
      </c>
      <c r="AB15">
        <f t="shared" si="17"/>
        <v>-85.9</v>
      </c>
      <c r="AC15">
        <f t="shared" si="10"/>
        <v>-418.9103217216732</v>
      </c>
      <c r="AD15">
        <f t="shared" si="18"/>
        <v>-1141.6965388932815</v>
      </c>
    </row>
    <row r="16" spans="1:30" x14ac:dyDescent="0.3">
      <c r="A16">
        <f t="shared" si="11"/>
        <v>170</v>
      </c>
      <c r="B16">
        <f t="shared" si="0"/>
        <v>-1562.2790694908301</v>
      </c>
      <c r="C16">
        <f t="shared" si="1"/>
        <v>302.79856270040858</v>
      </c>
      <c r="G16">
        <f t="shared" si="12"/>
        <v>-76</v>
      </c>
      <c r="H16">
        <f t="shared" si="2"/>
        <v>724.65391612747294</v>
      </c>
      <c r="I16">
        <f t="shared" si="3"/>
        <v>-1611.3459347338228</v>
      </c>
      <c r="K16">
        <v>190</v>
      </c>
      <c r="L16">
        <f t="shared" si="13"/>
        <v>-1593</v>
      </c>
      <c r="N16">
        <f t="shared" si="14"/>
        <v>-69.2</v>
      </c>
      <c r="O16">
        <f t="shared" si="4"/>
        <v>314.2828458541249</v>
      </c>
      <c r="P16">
        <f t="shared" si="5"/>
        <v>-457.95795619356517</v>
      </c>
      <c r="T16">
        <f t="shared" si="15"/>
        <v>35</v>
      </c>
      <c r="U16">
        <f t="shared" si="6"/>
        <v>394.59491089184257</v>
      </c>
      <c r="V16">
        <f t="shared" si="7"/>
        <v>569.61247936381801</v>
      </c>
      <c r="X16">
        <f t="shared" si="16"/>
        <v>130.5</v>
      </c>
      <c r="Y16">
        <f t="shared" si="8"/>
        <v>-592.23507240969047</v>
      </c>
      <c r="Z16">
        <f t="shared" si="9"/>
        <v>859.34440053634796</v>
      </c>
      <c r="AB16">
        <f t="shared" si="17"/>
        <v>-86.9</v>
      </c>
      <c r="AC16">
        <f t="shared" si="10"/>
        <v>-437.88276425937318</v>
      </c>
      <c r="AD16">
        <f t="shared" si="18"/>
        <v>-1142.9047458498085</v>
      </c>
    </row>
    <row r="17" spans="1:30" x14ac:dyDescent="0.3">
      <c r="A17">
        <f t="shared" si="11"/>
        <v>169</v>
      </c>
      <c r="B17">
        <f t="shared" si="0"/>
        <v>-1556.7381821348645</v>
      </c>
      <c r="C17">
        <f t="shared" si="1"/>
        <v>332.44629834858353</v>
      </c>
      <c r="G17">
        <f t="shared" si="12"/>
        <v>-77</v>
      </c>
      <c r="H17">
        <f t="shared" si="2"/>
        <v>706.17132206091844</v>
      </c>
      <c r="I17">
        <f t="shared" si="3"/>
        <v>-1615.7964466669703</v>
      </c>
      <c r="K17">
        <v>190</v>
      </c>
      <c r="L17">
        <f t="shared" si="13"/>
        <v>-1592</v>
      </c>
      <c r="N17">
        <f t="shared" si="14"/>
        <v>-68.2</v>
      </c>
      <c r="O17">
        <f t="shared" si="4"/>
        <v>322.24474559145546</v>
      </c>
      <c r="P17">
        <f t="shared" si="5"/>
        <v>-454.848164450848</v>
      </c>
      <c r="T17">
        <f t="shared" si="15"/>
        <v>36</v>
      </c>
      <c r="U17">
        <f t="shared" si="6"/>
        <v>383.56829509601437</v>
      </c>
      <c r="V17">
        <f t="shared" si="7"/>
        <v>585.08150006509095</v>
      </c>
      <c r="X17">
        <f t="shared" si="16"/>
        <v>131.5</v>
      </c>
      <c r="Y17">
        <f t="shared" si="8"/>
        <v>-607.11368786583546</v>
      </c>
      <c r="Z17">
        <f t="shared" si="9"/>
        <v>846.44086468194041</v>
      </c>
      <c r="AB17">
        <f t="shared" si="17"/>
        <v>-87.9</v>
      </c>
      <c r="AC17">
        <f t="shared" si="10"/>
        <v>-456.87339556135214</v>
      </c>
      <c r="AD17">
        <f t="shared" si="18"/>
        <v>-1143.7818220428619</v>
      </c>
    </row>
    <row r="18" spans="1:30" x14ac:dyDescent="0.3">
      <c r="A18">
        <f t="shared" si="11"/>
        <v>168</v>
      </c>
      <c r="B18">
        <f t="shared" si="0"/>
        <v>-1550.6809757804663</v>
      </c>
      <c r="C18">
        <f t="shared" si="1"/>
        <v>361.99287028063196</v>
      </c>
      <c r="G18">
        <f t="shared" si="12"/>
        <v>-78</v>
      </c>
      <c r="H18">
        <f t="shared" si="2"/>
        <v>687.61390735895986</v>
      </c>
      <c r="I18">
        <f t="shared" si="3"/>
        <v>-1619.9238792194969</v>
      </c>
      <c r="K18">
        <v>190</v>
      </c>
      <c r="L18">
        <f t="shared" si="13"/>
        <v>-1591</v>
      </c>
      <c r="N18">
        <f t="shared" si="14"/>
        <v>-67.2</v>
      </c>
      <c r="O18">
        <f t="shared" si="4"/>
        <v>330.15118808411256</v>
      </c>
      <c r="P18">
        <f t="shared" si="5"/>
        <v>-451.59996199092006</v>
      </c>
      <c r="T18">
        <f t="shared" si="15"/>
        <v>37</v>
      </c>
      <c r="U18">
        <f t="shared" si="6"/>
        <v>372.2735222186418</v>
      </c>
      <c r="V18">
        <f t="shared" si="7"/>
        <v>600.35582371668988</v>
      </c>
      <c r="X18">
        <f t="shared" si="16"/>
        <v>132.5</v>
      </c>
      <c r="Y18">
        <f t="shared" si="8"/>
        <v>-621.7649559356272</v>
      </c>
      <c r="Z18">
        <f t="shared" si="9"/>
        <v>833.27975608938914</v>
      </c>
      <c r="AB18">
        <f t="shared" si="17"/>
        <v>-88.9</v>
      </c>
      <c r="AC18">
        <f t="shared" si="10"/>
        <v>-475.87643676093728</v>
      </c>
      <c r="AD18">
        <f t="shared" si="18"/>
        <v>-1144.3275005773446</v>
      </c>
    </row>
    <row r="19" spans="1:30" x14ac:dyDescent="0.3">
      <c r="A19">
        <f t="shared" si="11"/>
        <v>167</v>
      </c>
      <c r="B19">
        <f t="shared" si="0"/>
        <v>-1544.1092936411321</v>
      </c>
      <c r="C19">
        <f t="shared" si="1"/>
        <v>391.42928744738435</v>
      </c>
      <c r="G19">
        <f t="shared" si="12"/>
        <v>-79</v>
      </c>
      <c r="H19">
        <f t="shared" si="2"/>
        <v>668.98731906005798</v>
      </c>
      <c r="I19">
        <f t="shared" si="3"/>
        <v>-1623.7269764098587</v>
      </c>
      <c r="K19">
        <v>190</v>
      </c>
      <c r="L19">
        <f t="shared" si="13"/>
        <v>-1590</v>
      </c>
      <c r="N19">
        <f t="shared" si="14"/>
        <v>-66.2</v>
      </c>
      <c r="O19">
        <f t="shared" si="4"/>
        <v>337.99976739433168</v>
      </c>
      <c r="P19">
        <f t="shared" si="5"/>
        <v>-448.21433724479471</v>
      </c>
      <c r="T19">
        <f t="shared" si="15"/>
        <v>38</v>
      </c>
      <c r="U19">
        <f t="shared" si="6"/>
        <v>360.71402926956</v>
      </c>
      <c r="V19">
        <f t="shared" si="7"/>
        <v>615.43080232779744</v>
      </c>
      <c r="X19">
        <f t="shared" si="16"/>
        <v>133.5</v>
      </c>
      <c r="Y19">
        <f t="shared" si="8"/>
        <v>-636.18441822463831</v>
      </c>
      <c r="Z19">
        <f t="shared" si="9"/>
        <v>819.86507969621425</v>
      </c>
      <c r="AB19">
        <f t="shared" si="17"/>
        <v>-89.9</v>
      </c>
      <c r="AC19">
        <f t="shared" si="10"/>
        <v>-494.88610521511231</v>
      </c>
      <c r="AD19">
        <f t="shared" si="18"/>
        <v>-1144.5416154027739</v>
      </c>
    </row>
    <row r="20" spans="1:30" x14ac:dyDescent="0.3">
      <c r="A20">
        <f t="shared" si="11"/>
        <v>166</v>
      </c>
      <c r="B20">
        <f t="shared" si="0"/>
        <v>-1537.0251354858167</v>
      </c>
      <c r="C20">
        <f t="shared" si="1"/>
        <v>420.74659231986448</v>
      </c>
      <c r="G20">
        <f t="shared" si="12"/>
        <v>-80</v>
      </c>
      <c r="H20">
        <f t="shared" si="2"/>
        <v>650.29722525226293</v>
      </c>
      <c r="I20">
        <f t="shared" si="3"/>
        <v>-1627.2045809520628</v>
      </c>
      <c r="K20">
        <v>190</v>
      </c>
      <c r="L20">
        <f t="shared" si="13"/>
        <v>-1589</v>
      </c>
      <c r="N20">
        <f t="shared" si="14"/>
        <v>-65.2</v>
      </c>
      <c r="O20">
        <f t="shared" si="4"/>
        <v>345.78809519216827</v>
      </c>
      <c r="P20">
        <f t="shared" si="5"/>
        <v>-444.69232046121402</v>
      </c>
      <c r="T20">
        <f t="shared" si="15"/>
        <v>39</v>
      </c>
      <c r="U20">
        <f t="shared" si="6"/>
        <v>348.89333381316692</v>
      </c>
      <c r="V20">
        <f t="shared" si="7"/>
        <v>630.301848568477</v>
      </c>
      <c r="X20">
        <f t="shared" si="16"/>
        <v>134.5</v>
      </c>
      <c r="Y20">
        <f t="shared" si="8"/>
        <v>-650.36768687715562</v>
      </c>
      <c r="Z20">
        <f t="shared" si="9"/>
        <v>806.2009176008512</v>
      </c>
      <c r="AB20">
        <f t="shared" si="17"/>
        <v>-90.9</v>
      </c>
      <c r="AC20">
        <f t="shared" si="10"/>
        <v>-513.89661626418172</v>
      </c>
      <c r="AD20">
        <f t="shared" si="18"/>
        <v>-1144.4241013638105</v>
      </c>
    </row>
    <row r="21" spans="1:30" x14ac:dyDescent="0.3">
      <c r="A21">
        <f t="shared" si="11"/>
        <v>165</v>
      </c>
      <c r="B21">
        <f t="shared" si="0"/>
        <v>-1529.4306570303995</v>
      </c>
      <c r="C21">
        <f t="shared" si="1"/>
        <v>449.93586361508056</v>
      </c>
      <c r="G21">
        <f t="shared" si="12"/>
        <v>-81</v>
      </c>
      <c r="H21">
        <f t="shared" si="2"/>
        <v>631.54931334841069</v>
      </c>
      <c r="I21">
        <f t="shared" si="3"/>
        <v>-1630.3556346078294</v>
      </c>
      <c r="K21">
        <v>190</v>
      </c>
      <c r="L21">
        <f t="shared" si="13"/>
        <v>-1588</v>
      </c>
      <c r="N21">
        <f t="shared" si="14"/>
        <v>-64.2</v>
      </c>
      <c r="O21">
        <f t="shared" si="4"/>
        <v>353.51380148226849</v>
      </c>
      <c r="P21">
        <f t="shared" si="5"/>
        <v>-441.03498339314365</v>
      </c>
      <c r="T21">
        <f t="shared" si="15"/>
        <v>40</v>
      </c>
      <c r="U21">
        <f t="shared" si="6"/>
        <v>336.8150328980247</v>
      </c>
      <c r="V21">
        <f t="shared" si="7"/>
        <v>644.96443716560043</v>
      </c>
      <c r="X21">
        <f t="shared" si="16"/>
        <v>135.5</v>
      </c>
      <c r="Y21">
        <f t="shared" si="8"/>
        <v>-664.31044591140721</v>
      </c>
      <c r="Z21">
        <f t="shared" si="9"/>
        <v>792.29142782046642</v>
      </c>
      <c r="AB21">
        <f t="shared" si="17"/>
        <v>-91.9</v>
      </c>
      <c r="AC21">
        <f t="shared" si="10"/>
        <v>-532.90218499204616</v>
      </c>
      <c r="AD21">
        <f t="shared" si="18"/>
        <v>-1143.9749942200849</v>
      </c>
    </row>
    <row r="22" spans="1:30" x14ac:dyDescent="0.3">
      <c r="A22">
        <f t="shared" si="11"/>
        <v>164</v>
      </c>
      <c r="B22">
        <f t="shared" si="0"/>
        <v>-1521.3281692817009</v>
      </c>
      <c r="C22">
        <f t="shared" si="1"/>
        <v>478.98821901077361</v>
      </c>
      <c r="G22">
        <f t="shared" si="12"/>
        <v>-82</v>
      </c>
      <c r="H22">
        <f t="shared" si="2"/>
        <v>612.74928835543631</v>
      </c>
      <c r="I22">
        <f t="shared" si="3"/>
        <v>-1633.1791785086164</v>
      </c>
      <c r="K22">
        <v>190</v>
      </c>
      <c r="L22">
        <f t="shared" si="13"/>
        <v>-1587</v>
      </c>
      <c r="N22">
        <f t="shared" si="14"/>
        <v>-63.2</v>
      </c>
      <c r="O22">
        <f t="shared" si="4"/>
        <v>361.17453532506153</v>
      </c>
      <c r="P22">
        <f t="shared" si="5"/>
        <v>-437.24343897163641</v>
      </c>
      <c r="T22">
        <f t="shared" si="15"/>
        <v>41</v>
      </c>
      <c r="U22">
        <f t="shared" si="6"/>
        <v>324.48280196227518</v>
      </c>
      <c r="V22">
        <f t="shared" si="7"/>
        <v>659.41410627989399</v>
      </c>
      <c r="X22">
        <f t="shared" si="16"/>
        <v>136.5</v>
      </c>
      <c r="Y22">
        <f t="shared" si="8"/>
        <v>-678.00845253292061</v>
      </c>
      <c r="Z22">
        <f t="shared" si="9"/>
        <v>778.14084302566755</v>
      </c>
      <c r="AB22">
        <f t="shared" si="17"/>
        <v>-92.9</v>
      </c>
      <c r="AC22">
        <f t="shared" si="10"/>
        <v>-551.89702798656083</v>
      </c>
      <c r="AD22">
        <f t="shared" si="18"/>
        <v>-1143.1944306353166</v>
      </c>
    </row>
    <row r="23" spans="1:30" x14ac:dyDescent="0.3">
      <c r="A23">
        <f t="shared" si="11"/>
        <v>163</v>
      </c>
      <c r="B23">
        <f t="shared" si="0"/>
        <v>-1512.7201378342368</v>
      </c>
      <c r="C23">
        <f t="shared" si="1"/>
        <v>507.89481784832344</v>
      </c>
      <c r="G23">
        <f t="shared" si="12"/>
        <v>-83</v>
      </c>
      <c r="H23">
        <f t="shared" si="2"/>
        <v>593.90287113833699</v>
      </c>
      <c r="I23">
        <f t="shared" si="3"/>
        <v>-1635.6743534474028</v>
      </c>
      <c r="K23">
        <v>190</v>
      </c>
      <c r="L23">
        <f t="shared" si="13"/>
        <v>-1586</v>
      </c>
      <c r="N23">
        <f t="shared" si="14"/>
        <v>-62.2</v>
      </c>
      <c r="O23">
        <f t="shared" si="4"/>
        <v>368.76796555215219</v>
      </c>
      <c r="P23">
        <f t="shared" si="5"/>
        <v>-433.31884096716743</v>
      </c>
      <c r="T23">
        <f t="shared" si="15"/>
        <v>42</v>
      </c>
      <c r="U23">
        <f t="shared" si="6"/>
        <v>311.90039371520061</v>
      </c>
      <c r="V23">
        <f t="shared" si="7"/>
        <v>673.64645886367884</v>
      </c>
      <c r="X23">
        <f t="shared" si="16"/>
        <v>137.5</v>
      </c>
      <c r="Y23">
        <f t="shared" si="8"/>
        <v>-691.45753842560975</v>
      </c>
      <c r="Z23">
        <f t="shared" si="9"/>
        <v>763.75346925249755</v>
      </c>
      <c r="AB23">
        <f t="shared" si="17"/>
        <v>-93.9</v>
      </c>
      <c r="AC23">
        <f t="shared" si="10"/>
        <v>-570.87536509943061</v>
      </c>
      <c r="AD23">
        <f t="shared" si="18"/>
        <v>-1142.0826481357265</v>
      </c>
    </row>
    <row r="24" spans="1:30" x14ac:dyDescent="0.3">
      <c r="A24">
        <f t="shared" si="11"/>
        <v>162</v>
      </c>
      <c r="B24">
        <f t="shared" si="0"/>
        <v>-1503.6091821199409</v>
      </c>
      <c r="C24">
        <f t="shared" si="1"/>
        <v>536.64686382295997</v>
      </c>
      <c r="G24">
        <f t="shared" si="12"/>
        <v>-84</v>
      </c>
      <c r="H24">
        <f t="shared" si="2"/>
        <v>575.01579667930605</v>
      </c>
      <c r="I24">
        <f t="shared" si="3"/>
        <v>-1637.8404001401466</v>
      </c>
      <c r="K24">
        <v>190</v>
      </c>
      <c r="L24">
        <f t="shared" si="13"/>
        <v>-1585</v>
      </c>
      <c r="N24">
        <f t="shared" si="14"/>
        <v>-61.2</v>
      </c>
      <c r="O24">
        <f t="shared" si="4"/>
        <v>376.29178147569792</v>
      </c>
      <c r="P24">
        <f t="shared" si="5"/>
        <v>-429.26238363853986</v>
      </c>
      <c r="T24">
        <f t="shared" si="15"/>
        <v>43</v>
      </c>
      <c r="U24">
        <f t="shared" si="6"/>
        <v>299.07163699526984</v>
      </c>
      <c r="V24">
        <f t="shared" si="7"/>
        <v>687.65716399889811</v>
      </c>
      <c r="X24">
        <f t="shared" si="16"/>
        <v>138.5</v>
      </c>
      <c r="Y24">
        <f t="shared" si="8"/>
        <v>-704.65361102019597</v>
      </c>
      <c r="Z24">
        <f t="shared" si="9"/>
        <v>749.13368459210494</v>
      </c>
      <c r="AB24">
        <f t="shared" si="17"/>
        <v>-94.9</v>
      </c>
      <c r="AC24">
        <f t="shared" si="10"/>
        <v>-589.83142120511593</v>
      </c>
      <c r="AD24">
        <f t="shared" si="18"/>
        <v>-1140.6399850377575</v>
      </c>
    </row>
    <row r="25" spans="1:30" x14ac:dyDescent="0.3">
      <c r="A25">
        <f t="shared" si="11"/>
        <v>161</v>
      </c>
      <c r="B25">
        <f t="shared" si="0"/>
        <v>-1493.998074611065</v>
      </c>
      <c r="C25">
        <f t="shared" si="1"/>
        <v>565.23560766049775</v>
      </c>
      <c r="G25">
        <f t="shared" si="12"/>
        <v>-85</v>
      </c>
      <c r="H25">
        <f t="shared" si="2"/>
        <v>556.09381233257295</v>
      </c>
      <c r="I25">
        <f t="shared" si="3"/>
        <v>-1639.6766594568351</v>
      </c>
      <c r="K25">
        <v>190</v>
      </c>
      <c r="L25">
        <f t="shared" si="13"/>
        <v>-1584</v>
      </c>
      <c r="N25">
        <f t="shared" si="14"/>
        <v>-60.2</v>
      </c>
      <c r="O25">
        <f t="shared" si="4"/>
        <v>383.7436935915531</v>
      </c>
      <c r="P25">
        <f t="shared" si="5"/>
        <v>-425.07530136947156</v>
      </c>
      <c r="T25">
        <f t="shared" si="15"/>
        <v>44</v>
      </c>
      <c r="U25">
        <f t="shared" si="6"/>
        <v>286.00043560502058</v>
      </c>
      <c r="V25">
        <f t="shared" si="7"/>
        <v>701.44195821501762</v>
      </c>
      <c r="X25">
        <f t="shared" si="16"/>
        <v>139.5</v>
      </c>
      <c r="Y25">
        <f t="shared" si="8"/>
        <v>-717.59265473958089</v>
      </c>
      <c r="Z25">
        <f t="shared" si="9"/>
        <v>734.28593785848716</v>
      </c>
      <c r="AB25">
        <f t="shared" si="17"/>
        <v>-95.9</v>
      </c>
      <c r="AC25">
        <f t="shared" si="10"/>
        <v>-608.75942795820788</v>
      </c>
      <c r="AD25">
        <f t="shared" si="18"/>
        <v>-1138.8668803451251</v>
      </c>
    </row>
    <row r="26" spans="1:30" x14ac:dyDescent="0.3">
      <c r="A26">
        <f t="shared" si="11"/>
        <v>160</v>
      </c>
      <c r="B26">
        <f t="shared" si="0"/>
        <v>-1483.8897399765153</v>
      </c>
      <c r="C26">
        <f t="shared" si="1"/>
        <v>593.65234977973853</v>
      </c>
      <c r="G26">
        <f t="shared" si="12"/>
        <v>-86</v>
      </c>
      <c r="H26">
        <f t="shared" si="2"/>
        <v>537.14267607547936</v>
      </c>
      <c r="I26">
        <f t="shared" si="3"/>
        <v>-1641.18257262206</v>
      </c>
      <c r="K26">
        <v>190</v>
      </c>
      <c r="L26">
        <f t="shared" si="13"/>
        <v>-1583</v>
      </c>
      <c r="N26">
        <f t="shared" si="14"/>
        <v>-59.2</v>
      </c>
      <c r="O26">
        <f t="shared" si="4"/>
        <v>391.12143427596743</v>
      </c>
      <c r="P26">
        <f t="shared" si="5"/>
        <v>-420.75886829297008</v>
      </c>
      <c r="T26">
        <f t="shared" si="15"/>
        <v>45</v>
      </c>
      <c r="U26">
        <f t="shared" si="6"/>
        <v>272.69076712312778</v>
      </c>
      <c r="V26">
        <f t="shared" si="7"/>
        <v>714.99664678640625</v>
      </c>
      <c r="X26">
        <f t="shared" si="16"/>
        <v>140.5</v>
      </c>
      <c r="Y26">
        <f t="shared" si="8"/>
        <v>-730.27073222079184</v>
      </c>
      <c r="Z26">
        <f t="shared" si="9"/>
        <v>719.21474723470942</v>
      </c>
      <c r="AB26">
        <f t="shared" si="17"/>
        <v>-96.9</v>
      </c>
      <c r="AC26">
        <f t="shared" si="10"/>
        <v>-627.6536255487415</v>
      </c>
      <c r="AD26">
        <f t="shared" si="18"/>
        <v>-1136.7638736152276</v>
      </c>
    </row>
    <row r="27" spans="1:30" x14ac:dyDescent="0.3">
      <c r="A27">
        <f t="shared" si="11"/>
        <v>159</v>
      </c>
      <c r="B27">
        <f t="shared" si="0"/>
        <v>-1473.2872541918716</v>
      </c>
      <c r="C27">
        <f t="shared" si="1"/>
        <v>621.88844293976945</v>
      </c>
      <c r="G27">
        <f t="shared" si="12"/>
        <v>-87</v>
      </c>
      <c r="H27">
        <f t="shared" si="2"/>
        <v>518.16815475631915</v>
      </c>
      <c r="I27">
        <f t="shared" si="3"/>
        <v>-1642.3576813850518</v>
      </c>
      <c r="K27">
        <v>190</v>
      </c>
      <c r="L27">
        <f t="shared" si="13"/>
        <v>-1582</v>
      </c>
      <c r="N27">
        <f t="shared" si="14"/>
        <v>-58.2</v>
      </c>
      <c r="O27">
        <f t="shared" si="4"/>
        <v>398.42275847562541</v>
      </c>
      <c r="P27">
        <f t="shared" si="5"/>
        <v>-416.31439790361389</v>
      </c>
      <c r="T27">
        <f t="shared" si="15"/>
        <v>46</v>
      </c>
      <c r="U27">
        <f t="shared" si="6"/>
        <v>259.14668169402273</v>
      </c>
      <c r="V27">
        <f t="shared" si="7"/>
        <v>728.31710500879194</v>
      </c>
      <c r="X27">
        <f t="shared" si="16"/>
        <v>141.5</v>
      </c>
      <c r="Y27">
        <f t="shared" si="8"/>
        <v>-742.68398551312237</v>
      </c>
      <c r="Z27">
        <f t="shared" si="9"/>
        <v>703.92469889802135</v>
      </c>
      <c r="AB27">
        <f t="shared" si="17"/>
        <v>-97.9</v>
      </c>
      <c r="AC27">
        <f t="shared" si="10"/>
        <v>-646.5082644549118</v>
      </c>
      <c r="AD27">
        <f t="shared" si="18"/>
        <v>-1134.3316047949579</v>
      </c>
    </row>
    <row r="28" spans="1:30" x14ac:dyDescent="0.3">
      <c r="A28">
        <f t="shared" si="11"/>
        <v>158</v>
      </c>
      <c r="B28">
        <f t="shared" si="0"/>
        <v>-1462.1938436033668</v>
      </c>
      <c r="C28">
        <f t="shared" si="1"/>
        <v>649.93529487132071</v>
      </c>
      <c r="G28">
        <f t="shared" si="12"/>
        <v>-88</v>
      </c>
      <c r="H28">
        <f t="shared" si="2"/>
        <v>499.17602233948259</v>
      </c>
      <c r="I28">
        <f t="shared" si="3"/>
        <v>-1643.2016281591268</v>
      </c>
      <c r="K28">
        <v>190</v>
      </c>
      <c r="L28">
        <f t="shared" si="13"/>
        <v>-1581</v>
      </c>
      <c r="N28">
        <f t="shared" si="14"/>
        <v>-57.2</v>
      </c>
      <c r="O28">
        <f t="shared" si="4"/>
        <v>405.64544439081908</v>
      </c>
      <c r="P28">
        <f t="shared" si="5"/>
        <v>-411.74324265785373</v>
      </c>
      <c r="T28">
        <f t="shared" si="15"/>
        <v>47</v>
      </c>
      <c r="U28">
        <f t="shared" si="6"/>
        <v>245.37230079543065</v>
      </c>
      <c r="V28">
        <f t="shared" si="7"/>
        <v>741.39927945441582</v>
      </c>
      <c r="X28">
        <f t="shared" si="16"/>
        <v>142.5</v>
      </c>
      <c r="Y28">
        <f t="shared" si="8"/>
        <v>-754.82863725211359</v>
      </c>
      <c r="Z28">
        <f t="shared" si="9"/>
        <v>688.42044562427498</v>
      </c>
      <c r="AB28">
        <f t="shared" si="17"/>
        <v>-98.9</v>
      </c>
      <c r="AC28">
        <f t="shared" si="10"/>
        <v>-665.31760719265776</v>
      </c>
      <c r="AD28">
        <f t="shared" si="18"/>
        <v>-1131.5708140259685</v>
      </c>
    </row>
    <row r="29" spans="1:30" x14ac:dyDescent="0.3">
      <c r="A29">
        <f t="shared" si="11"/>
        <v>157</v>
      </c>
      <c r="B29">
        <f t="shared" si="0"/>
        <v>-1450.6128839461048</v>
      </c>
      <c r="C29">
        <f t="shared" si="1"/>
        <v>677.78437089140346</v>
      </c>
      <c r="G29">
        <f t="shared" si="12"/>
        <v>-89</v>
      </c>
      <c r="H29">
        <f t="shared" si="2"/>
        <v>480.17205814843305</v>
      </c>
      <c r="I29">
        <f t="shared" si="3"/>
        <v>-1643.7141561305011</v>
      </c>
      <c r="K29">
        <v>190</v>
      </c>
      <c r="L29">
        <f t="shared" si="13"/>
        <v>-1580</v>
      </c>
      <c r="N29">
        <f t="shared" si="14"/>
        <v>-56.2</v>
      </c>
      <c r="O29">
        <f t="shared" si="4"/>
        <v>412.78729415154271</v>
      </c>
      <c r="P29">
        <f t="shared" si="5"/>
        <v>-407.0467935624597</v>
      </c>
      <c r="T29">
        <f t="shared" si="15"/>
        <v>48</v>
      </c>
      <c r="U29">
        <f t="shared" si="6"/>
        <v>231.3718159842017</v>
      </c>
      <c r="V29">
        <f t="shared" si="7"/>
        <v>754.23918920549136</v>
      </c>
      <c r="X29">
        <f t="shared" si="16"/>
        <v>143.5</v>
      </c>
      <c r="Y29">
        <f t="shared" si="8"/>
        <v>-766.70099180900525</v>
      </c>
      <c r="Z29">
        <f t="shared" si="9"/>
        <v>672.70670537208582</v>
      </c>
      <c r="AB29">
        <f t="shared" si="17"/>
        <v>-99.9</v>
      </c>
      <c r="AC29">
        <f t="shared" si="10"/>
        <v>-684.0759300615839</v>
      </c>
      <c r="AD29">
        <f t="shared" si="18"/>
        <v>-1128.4823414194441</v>
      </c>
    </row>
    <row r="30" spans="1:30" x14ac:dyDescent="0.3">
      <c r="A30">
        <f t="shared" si="11"/>
        <v>156</v>
      </c>
      <c r="B30">
        <f t="shared" si="0"/>
        <v>-1438.5478993168224</v>
      </c>
      <c r="C30">
        <f t="shared" si="1"/>
        <v>705.42719650042352</v>
      </c>
      <c r="G30">
        <f t="shared" si="12"/>
        <v>-90</v>
      </c>
      <c r="H30">
        <f t="shared" si="2"/>
        <v>461.16204510705438</v>
      </c>
      <c r="I30">
        <f t="shared" si="3"/>
        <v>-1643.8951093364387</v>
      </c>
      <c r="K30">
        <v>190</v>
      </c>
      <c r="L30">
        <f t="shared" si="13"/>
        <v>-1579</v>
      </c>
      <c r="N30">
        <f t="shared" si="14"/>
        <v>-55.2</v>
      </c>
      <c r="O30">
        <f t="shared" si="4"/>
        <v>419.84613448630756</v>
      </c>
      <c r="P30">
        <f t="shared" si="5"/>
        <v>-402.22647975123596</v>
      </c>
      <c r="T30">
        <f>T29+1</f>
        <v>49</v>
      </c>
      <c r="U30">
        <f t="shared" si="6"/>
        <v>217.14948762081519</v>
      </c>
      <c r="V30">
        <f t="shared" si="7"/>
        <v>766.83292706560405</v>
      </c>
      <c r="X30">
        <f t="shared" si="16"/>
        <v>144.5</v>
      </c>
      <c r="Y30">
        <f t="shared" si="8"/>
        <v>-778.29743641532377</v>
      </c>
      <c r="Z30">
        <f t="shared" si="9"/>
        <v>656.78825984714774</v>
      </c>
      <c r="AB30">
        <f t="shared" si="17"/>
        <v>-100.9</v>
      </c>
      <c r="AC30">
        <f t="shared" si="10"/>
        <v>-702.77752488668841</v>
      </c>
      <c r="AD30">
        <f t="shared" si="18"/>
        <v>-1125.0671268004562</v>
      </c>
    </row>
    <row r="31" spans="1:30" x14ac:dyDescent="0.3">
      <c r="A31">
        <f t="shared" si="11"/>
        <v>155</v>
      </c>
      <c r="B31">
        <f t="shared" si="0"/>
        <v>-1426.0025611015039</v>
      </c>
      <c r="C31">
        <f t="shared" si="1"/>
        <v>732.85535996097519</v>
      </c>
      <c r="G31">
        <f t="shared" si="12"/>
        <v>-91</v>
      </c>
      <c r="H31">
        <f t="shared" si="2"/>
        <v>442.15176797990057</v>
      </c>
      <c r="I31">
        <f t="shared" si="3"/>
        <v>-1643.7444327127118</v>
      </c>
      <c r="K31">
        <v>190</v>
      </c>
      <c r="L31">
        <f t="shared" si="13"/>
        <v>-1578</v>
      </c>
      <c r="N31">
        <f t="shared" si="14"/>
        <v>-54.2</v>
      </c>
      <c r="O31">
        <f t="shared" si="4"/>
        <v>426.81981738346968</v>
      </c>
      <c r="P31">
        <f t="shared" si="5"/>
        <v>-397.28376805013454</v>
      </c>
      <c r="T31">
        <f t="shared" si="15"/>
        <v>50</v>
      </c>
      <c r="U31">
        <f t="shared" si="6"/>
        <v>202.70964357294895</v>
      </c>
      <c r="V31">
        <f t="shared" si="7"/>
        <v>779.17666074867248</v>
      </c>
      <c r="X31">
        <f t="shared" si="16"/>
        <v>145.5</v>
      </c>
      <c r="Y31">
        <f t="shared" si="8"/>
        <v>-789.61444226224717</v>
      </c>
      <c r="Z31">
        <f t="shared" si="9"/>
        <v>640.66995304716056</v>
      </c>
      <c r="AB31">
        <f t="shared" si="17"/>
        <v>-101.9</v>
      </c>
      <c r="AC31">
        <f t="shared" si="10"/>
        <v>-721.41670075536581</v>
      </c>
      <c r="AD31">
        <f t="shared" si="18"/>
        <v>-1121.3262094219724</v>
      </c>
    </row>
    <row r="32" spans="1:30" x14ac:dyDescent="0.3">
      <c r="A32">
        <f t="shared" si="11"/>
        <v>154</v>
      </c>
      <c r="B32">
        <f t="shared" si="0"/>
        <v>-1412.9806868581729</v>
      </c>
      <c r="C32">
        <f t="shared" si="1"/>
        <v>760.06051485754574</v>
      </c>
      <c r="G32">
        <f t="shared" si="12"/>
        <v>-92</v>
      </c>
      <c r="H32">
        <f t="shared" si="2"/>
        <v>423.14701161188731</v>
      </c>
      <c r="I32">
        <f t="shared" si="3"/>
        <v>-1643.2621721103565</v>
      </c>
      <c r="K32">
        <v>190</v>
      </c>
      <c r="L32">
        <f t="shared" si="13"/>
        <v>-1577</v>
      </c>
      <c r="N32">
        <f t="shared" si="14"/>
        <v>-53.2</v>
      </c>
      <c r="O32">
        <f t="shared" si="4"/>
        <v>433.70622074487233</v>
      </c>
      <c r="P32">
        <f t="shared" si="5"/>
        <v>-392.22016253089839</v>
      </c>
      <c r="T32">
        <f t="shared" si="15"/>
        <v>51</v>
      </c>
      <c r="U32">
        <f t="shared" si="6"/>
        <v>188.0566778985044</v>
      </c>
      <c r="V32">
        <f t="shared" si="7"/>
        <v>791.26663404511851</v>
      </c>
      <c r="X32">
        <f t="shared" si="16"/>
        <v>146.5</v>
      </c>
      <c r="Y32">
        <f t="shared" si="8"/>
        <v>-800.64856557442818</v>
      </c>
      <c r="Z32">
        <f t="shared" si="9"/>
        <v>624.35668978779324</v>
      </c>
      <c r="AB32">
        <f t="shared" si="17"/>
        <v>-102.9</v>
      </c>
      <c r="AC32">
        <f t="shared" si="10"/>
        <v>-739.98778574915696</v>
      </c>
      <c r="AD32">
        <f t="shared" si="18"/>
        <v>-1117.2607276486115</v>
      </c>
    </row>
    <row r="33" spans="1:30" x14ac:dyDescent="0.3">
      <c r="A33">
        <f t="shared" si="11"/>
        <v>153</v>
      </c>
      <c r="B33">
        <f t="shared" si="0"/>
        <v>-1399.4862391552083</v>
      </c>
      <c r="C33">
        <f t="shared" si="1"/>
        <v>787.03438263633234</v>
      </c>
      <c r="G33">
        <f t="shared" si="12"/>
        <v>-93</v>
      </c>
      <c r="H33">
        <f t="shared" si="2"/>
        <v>404.15355916795767</v>
      </c>
      <c r="I33">
        <f t="shared" si="3"/>
        <v>-1642.4484742817197</v>
      </c>
      <c r="K33">
        <v>190</v>
      </c>
      <c r="L33">
        <f t="shared" si="13"/>
        <v>-1576</v>
      </c>
      <c r="N33">
        <f t="shared" si="14"/>
        <v>-52.2</v>
      </c>
      <c r="O33">
        <f t="shared" si="4"/>
        <v>440.50324903160214</v>
      </c>
      <c r="P33">
        <f t="shared" si="5"/>
        <v>-387.03720405337123</v>
      </c>
      <c r="T33">
        <f t="shared" si="15"/>
        <v>52</v>
      </c>
      <c r="U33">
        <f t="shared" si="6"/>
        <v>173.19504950849171</v>
      </c>
      <c r="V33">
        <f t="shared" si="7"/>
        <v>803.09916796488346</v>
      </c>
      <c r="X33">
        <f t="shared" si="16"/>
        <v>147.5</v>
      </c>
      <c r="Y33">
        <f t="shared" si="8"/>
        <v>-811.3964486579348</v>
      </c>
      <c r="Z33">
        <f t="shared" si="9"/>
        <v>607.85343421014727</v>
      </c>
      <c r="AB33">
        <f t="shared" si="17"/>
        <v>-103.9</v>
      </c>
      <c r="AC33">
        <f t="shared" si="10"/>
        <v>-758.48512866971771</v>
      </c>
      <c r="AD33">
        <f t="shared" si="18"/>
        <v>-1112.8719186102385</v>
      </c>
    </row>
    <row r="34" spans="1:30" x14ac:dyDescent="0.3">
      <c r="A34">
        <f t="shared" si="11"/>
        <v>152</v>
      </c>
      <c r="B34">
        <f t="shared" si="0"/>
        <v>-1385.5233243655296</v>
      </c>
      <c r="C34">
        <f t="shared" si="1"/>
        <v>813.76875512441688</v>
      </c>
      <c r="G34">
        <f t="shared" si="12"/>
        <v>-94</v>
      </c>
      <c r="H34">
        <f t="shared" si="2"/>
        <v>385.17719037326174</v>
      </c>
      <c r="I34">
        <f t="shared" si="3"/>
        <v>-1641.303586835804</v>
      </c>
      <c r="K34">
        <v>190</v>
      </c>
      <c r="L34">
        <f t="shared" si="13"/>
        <v>-1575</v>
      </c>
      <c r="N34">
        <f t="shared" si="14"/>
        <v>-51.2</v>
      </c>
      <c r="O34">
        <f t="shared" si="4"/>
        <v>447.20883390166375</v>
      </c>
      <c r="P34">
        <f t="shared" si="5"/>
        <v>-381.73646979661243</v>
      </c>
      <c r="T34">
        <f t="shared" si="15"/>
        <v>53</v>
      </c>
      <c r="U34">
        <f t="shared" si="6"/>
        <v>158.12928081017776</v>
      </c>
      <c r="V34">
        <f t="shared" si="7"/>
        <v>814.67066185694989</v>
      </c>
      <c r="X34">
        <f t="shared" si="16"/>
        <v>148.5</v>
      </c>
      <c r="Y34">
        <f t="shared" si="8"/>
        <v>-821.85482092200186</v>
      </c>
      <c r="Z34">
        <f t="shared" si="9"/>
        <v>591.16520827016177</v>
      </c>
      <c r="AB34">
        <f t="shared" si="17"/>
        <v>-104.9</v>
      </c>
      <c r="AC34">
        <f t="shared" si="10"/>
        <v>-776.9031007584864</v>
      </c>
      <c r="AD34">
        <f t="shared" si="18"/>
        <v>-1108.1611178255034</v>
      </c>
    </row>
    <row r="35" spans="1:30" x14ac:dyDescent="0.3">
      <c r="A35">
        <f t="shared" si="11"/>
        <v>151</v>
      </c>
      <c r="B35">
        <f t="shared" si="0"/>
        <v>-1371.0961914170236</v>
      </c>
      <c r="C35">
        <f t="shared" si="1"/>
        <v>840.25549702752096</v>
      </c>
      <c r="G35">
        <f t="shared" si="12"/>
        <v>-95</v>
      </c>
      <c r="H35">
        <f t="shared" si="2"/>
        <v>366.22367975437777</v>
      </c>
      <c r="I35">
        <f t="shared" si="3"/>
        <v>-1639.8278581629179</v>
      </c>
      <c r="K35">
        <v>190</v>
      </c>
      <c r="L35">
        <f t="shared" si="13"/>
        <v>-1574</v>
      </c>
      <c r="N35">
        <f t="shared" si="14"/>
        <v>-50.2</v>
      </c>
      <c r="O35">
        <f t="shared" si="4"/>
        <v>453.82093483937814</v>
      </c>
      <c r="P35">
        <f t="shared" si="5"/>
        <v>-376.31957277895975</v>
      </c>
      <c r="T35">
        <f t="shared" si="15"/>
        <v>54</v>
      </c>
      <c r="U35">
        <f t="shared" si="6"/>
        <v>142.86395633091468</v>
      </c>
      <c r="V35">
        <f t="shared" si="7"/>
        <v>825.97759450502144</v>
      </c>
      <c r="X35">
        <f t="shared" si="16"/>
        <v>149.5</v>
      </c>
      <c r="Y35">
        <f t="shared" si="8"/>
        <v>-832.0204998742754</v>
      </c>
      <c r="Z35">
        <f t="shared" si="9"/>
        <v>574.29709021042731</v>
      </c>
      <c r="AB35">
        <f t="shared" si="17"/>
        <v>-105.9</v>
      </c>
      <c r="AC35">
        <f t="shared" si="10"/>
        <v>-795.23609740951849</v>
      </c>
      <c r="AD35">
        <f t="shared" si="18"/>
        <v>-1103.1297587954427</v>
      </c>
    </row>
    <row r="36" spans="1:30" x14ac:dyDescent="0.3">
      <c r="A36">
        <f t="shared" si="11"/>
        <v>150</v>
      </c>
      <c r="B36">
        <f t="shared" si="0"/>
        <v>-1356.2092304995926</v>
      </c>
      <c r="C36">
        <f t="shared" si="1"/>
        <v>866.48654840558049</v>
      </c>
      <c r="G36">
        <f t="shared" si="12"/>
        <v>-96</v>
      </c>
      <c r="H36">
        <f t="shared" si="2"/>
        <v>347.29879488212049</v>
      </c>
      <c r="I36">
        <f t="shared" si="3"/>
        <v>-1638.0217373286619</v>
      </c>
      <c r="K36">
        <v>190</v>
      </c>
      <c r="L36">
        <f t="shared" si="13"/>
        <v>-1573</v>
      </c>
      <c r="N36">
        <f t="shared" si="14"/>
        <v>-49.2</v>
      </c>
      <c r="O36">
        <f t="shared" si="4"/>
        <v>460.33753977631312</v>
      </c>
      <c r="P36">
        <f t="shared" si="5"/>
        <v>-370.78816136718689</v>
      </c>
      <c r="T36">
        <f t="shared" si="15"/>
        <v>55</v>
      </c>
      <c r="U36">
        <f t="shared" si="6"/>
        <v>127.40372132306277</v>
      </c>
      <c r="V36">
        <f t="shared" si="7"/>
        <v>837.01652519903428</v>
      </c>
      <c r="X36">
        <f t="shared" si="16"/>
        <v>150.5</v>
      </c>
      <c r="Y36">
        <f t="shared" si="8"/>
        <v>-841.89039208924567</v>
      </c>
      <c r="Z36">
        <f t="shared" si="9"/>
        <v>557.25421301487472</v>
      </c>
      <c r="AB36">
        <f t="shared" si="17"/>
        <v>-106.9</v>
      </c>
      <c r="AC36">
        <f t="shared" si="10"/>
        <v>-813.47853987497388</v>
      </c>
      <c r="AD36">
        <f t="shared" si="18"/>
        <v>-1097.7793725672639</v>
      </c>
    </row>
    <row r="37" spans="1:30" x14ac:dyDescent="0.3">
      <c r="A37">
        <f t="shared" si="11"/>
        <v>149</v>
      </c>
      <c r="B37">
        <f t="shared" si="0"/>
        <v>-1340.8669717292162</v>
      </c>
      <c r="C37">
        <f t="shared" si="1"/>
        <v>892.45392712539581</v>
      </c>
      <c r="G37">
        <f t="shared" si="12"/>
        <v>-97</v>
      </c>
      <c r="H37">
        <f t="shared" si="2"/>
        <v>328.40829461646348</v>
      </c>
      <c r="I37">
        <f t="shared" si="3"/>
        <v>-1635.8857739372768</v>
      </c>
      <c r="K37">
        <v>190</v>
      </c>
      <c r="L37">
        <f t="shared" si="13"/>
        <v>-1572</v>
      </c>
      <c r="N37">
        <f t="shared" si="14"/>
        <v>-48.2</v>
      </c>
      <c r="O37">
        <f t="shared" si="4"/>
        <v>466.7566657035581</v>
      </c>
      <c r="P37">
        <f t="shared" si="5"/>
        <v>-365.14391877490328</v>
      </c>
      <c r="T37">
        <f t="shared" si="15"/>
        <v>56</v>
      </c>
      <c r="U37">
        <f t="shared" si="6"/>
        <v>111.75328035043719</v>
      </c>
      <c r="V37">
        <f t="shared" si="7"/>
        <v>847.78409478216577</v>
      </c>
      <c r="X37">
        <f t="shared" si="16"/>
        <v>151.5</v>
      </c>
      <c r="Y37">
        <f t="shared" si="8"/>
        <v>-851.46149414958165</v>
      </c>
      <c r="Z37">
        <f t="shared" si="9"/>
        <v>540.04176284679977</v>
      </c>
      <c r="AB37">
        <f t="shared" si="17"/>
        <v>-107.9</v>
      </c>
      <c r="AC37">
        <f t="shared" si="10"/>
        <v>-831.62487696273422</v>
      </c>
      <c r="AD37">
        <f t="shared" si="18"/>
        <v>-1092.1115872684459</v>
      </c>
    </row>
    <row r="38" spans="1:30" x14ac:dyDescent="0.3">
      <c r="A38">
        <f t="shared" si="11"/>
        <v>148</v>
      </c>
      <c r="B38">
        <f t="shared" si="0"/>
        <v>-1325.0740837694302</v>
      </c>
      <c r="C38">
        <f t="shared" si="1"/>
        <v>918.14973128959991</v>
      </c>
      <c r="G38">
        <f t="shared" si="12"/>
        <v>-98</v>
      </c>
      <c r="H38">
        <f t="shared" si="2"/>
        <v>309.55792735411245</v>
      </c>
      <c r="I38">
        <f t="shared" si="3"/>
        <v>-1633.4206179643982</v>
      </c>
      <c r="K38">
        <v>190</v>
      </c>
      <c r="L38">
        <f t="shared" si="13"/>
        <v>-1571</v>
      </c>
      <c r="N38">
        <f t="shared" si="14"/>
        <v>-47.2</v>
      </c>
      <c r="O38">
        <f t="shared" si="4"/>
        <v>473.0763592751552</v>
      </c>
      <c r="P38">
        <f t="shared" si="5"/>
        <v>-359.38856255035125</v>
      </c>
      <c r="T38">
        <f t="shared" si="15"/>
        <v>57</v>
      </c>
      <c r="U38">
        <f t="shared" si="6"/>
        <v>95.917395856703251</v>
      </c>
      <c r="V38">
        <f t="shared" si="7"/>
        <v>858.27702667303129</v>
      </c>
      <c r="X38">
        <f t="shared" si="16"/>
        <v>152.5</v>
      </c>
      <c r="Y38">
        <f t="shared" si="8"/>
        <v>-860.73089356007222</v>
      </c>
      <c r="Z38">
        <f t="shared" si="9"/>
        <v>522.66497747071162</v>
      </c>
      <c r="AB38">
        <f t="shared" si="17"/>
        <v>-108.9</v>
      </c>
      <c r="AC38">
        <f t="shared" si="10"/>
        <v>-849.66958672563726</v>
      </c>
      <c r="AD38">
        <f t="shared" si="18"/>
        <v>-1086.1281276112977</v>
      </c>
    </row>
    <row r="39" spans="1:30" x14ac:dyDescent="0.3">
      <c r="A39">
        <f t="shared" si="11"/>
        <v>147</v>
      </c>
      <c r="B39">
        <f t="shared" si="0"/>
        <v>-1308.8353724106503</v>
      </c>
      <c r="C39">
        <f t="shared" si="1"/>
        <v>943.56614164121629</v>
      </c>
      <c r="G39">
        <f t="shared" si="12"/>
        <v>-99</v>
      </c>
      <c r="H39">
        <f t="shared" si="2"/>
        <v>290.7534292792638</v>
      </c>
      <c r="I39">
        <f t="shared" si="3"/>
        <v>-1630.6270195592692</v>
      </c>
      <c r="K39">
        <v>190</v>
      </c>
      <c r="L39">
        <f t="shared" si="13"/>
        <v>-1570</v>
      </c>
      <c r="N39">
        <f t="shared" si="14"/>
        <v>-46.2</v>
      </c>
      <c r="O39">
        <f t="shared" si="4"/>
        <v>479.29469740250448</v>
      </c>
      <c r="P39">
        <f t="shared" si="5"/>
        <v>-353.52384405375386</v>
      </c>
      <c r="T39">
        <f t="shared" si="15"/>
        <v>58</v>
      </c>
      <c r="U39">
        <f t="shared" si="6"/>
        <v>79.900886716162177</v>
      </c>
      <c r="V39">
        <f t="shared" si="7"/>
        <v>868.49212786274984</v>
      </c>
      <c r="X39">
        <f t="shared" si="16"/>
        <v>153.5</v>
      </c>
      <c r="Y39">
        <f t="shared" si="8"/>
        <v>-869.69576963390159</v>
      </c>
      <c r="Z39">
        <f t="shared" si="9"/>
        <v>505.12914465847552</v>
      </c>
      <c r="AB39">
        <f t="shared" si="17"/>
        <v>-109.9</v>
      </c>
      <c r="AC39">
        <f t="shared" si="10"/>
        <v>-867.6071781418093</v>
      </c>
      <c r="AD39">
        <f t="shared" si="18"/>
        <v>-1079.8308143681286</v>
      </c>
    </row>
    <row r="40" spans="1:30" x14ac:dyDescent="0.3">
      <c r="A40">
        <f t="shared" si="11"/>
        <v>146</v>
      </c>
      <c r="B40">
        <f t="shared" si="0"/>
        <v>-1292.1557791077655</v>
      </c>
      <c r="C40">
        <f t="shared" si="1"/>
        <v>968.69542394306245</v>
      </c>
      <c r="G40">
        <f t="shared" si="12"/>
        <v>-100</v>
      </c>
      <c r="H40">
        <f t="shared" si="2"/>
        <v>272.00052261807701</v>
      </c>
      <c r="I40">
        <f t="shared" si="3"/>
        <v>-1627.5058288164687</v>
      </c>
      <c r="K40">
        <v>190</v>
      </c>
      <c r="L40">
        <f t="shared" si="13"/>
        <v>-1569</v>
      </c>
      <c r="N40">
        <f t="shared" si="14"/>
        <v>-45.2</v>
      </c>
      <c r="O40">
        <f t="shared" si="4"/>
        <v>485.40978783956132</v>
      </c>
      <c r="P40">
        <f t="shared" si="5"/>
        <v>-347.55154792437514</v>
      </c>
      <c r="T40">
        <f t="shared" si="15"/>
        <v>59</v>
      </c>
      <c r="U40">
        <f t="shared" si="6"/>
        <v>63.708626767361693</v>
      </c>
      <c r="V40">
        <f t="shared" si="7"/>
        <v>878.42628988657907</v>
      </c>
      <c r="X40">
        <f t="shared" si="16"/>
        <v>154.5</v>
      </c>
      <c r="Y40">
        <f t="shared" si="8"/>
        <v>-878.35339435098786</v>
      </c>
      <c r="Z40">
        <f t="shared" si="9"/>
        <v>487.43960058023731</v>
      </c>
      <c r="AB40">
        <f t="shared" si="17"/>
        <v>-110.9</v>
      </c>
      <c r="AC40">
        <f t="shared" si="10"/>
        <v>-885.43219278558922</v>
      </c>
      <c r="AD40">
        <f t="shared" si="18"/>
        <v>-1073.2215638171838</v>
      </c>
    </row>
    <row r="41" spans="1:30" x14ac:dyDescent="0.3">
      <c r="A41">
        <f t="shared" si="11"/>
        <v>145</v>
      </c>
      <c r="B41">
        <f t="shared" si="0"/>
        <v>-1275.0403794764477</v>
      </c>
      <c r="C41">
        <f t="shared" si="1"/>
        <v>993.52993133128643</v>
      </c>
      <c r="G41">
        <f t="shared" si="12"/>
        <v>-101</v>
      </c>
      <c r="H41">
        <f t="shared" si="2"/>
        <v>253.30491389739697</v>
      </c>
      <c r="I41">
        <f t="shared" si="3"/>
        <v>-1624.0579955172273</v>
      </c>
      <c r="K41">
        <v>190</v>
      </c>
      <c r="L41">
        <f t="shared" si="13"/>
        <v>-1568</v>
      </c>
      <c r="N41">
        <f t="shared" si="14"/>
        <v>-44.2</v>
      </c>
      <c r="O41">
        <f t="shared" si="4"/>
        <v>491.41976975864884</v>
      </c>
      <c r="P41">
        <f t="shared" si="5"/>
        <v>-341.47349153745193</v>
      </c>
      <c r="T41">
        <f t="shared" si="15"/>
        <v>60</v>
      </c>
      <c r="U41">
        <f t="shared" si="6"/>
        <v>47.345543329983343</v>
      </c>
      <c r="V41">
        <f t="shared" si="7"/>
        <v>888.07648976982568</v>
      </c>
      <c r="X41">
        <f t="shared" si="16"/>
        <v>155.5</v>
      </c>
      <c r="Y41">
        <f t="shared" si="8"/>
        <v>-886.70113318812059</v>
      </c>
      <c r="Z41">
        <f t="shared" si="9"/>
        <v>469.6017281806246</v>
      </c>
      <c r="AB41">
        <f t="shared" si="17"/>
        <v>-111.9</v>
      </c>
      <c r="AC41">
        <f t="shared" si="10"/>
        <v>-903.13920648853104</v>
      </c>
      <c r="AD41">
        <f t="shared" si="18"/>
        <v>-1066.3023871595199</v>
      </c>
    </row>
    <row r="42" spans="1:30" x14ac:dyDescent="0.3">
      <c r="A42">
        <f t="shared" si="11"/>
        <v>144</v>
      </c>
      <c r="B42">
        <f t="shared" si="0"/>
        <v>-1257.4943817486371</v>
      </c>
      <c r="C42">
        <f t="shared" si="1"/>
        <v>1018.062106642318</v>
      </c>
      <c r="G42">
        <f t="shared" si="12"/>
        <v>-102</v>
      </c>
      <c r="H42">
        <f t="shared" si="2"/>
        <v>234.67229220825197</v>
      </c>
      <c r="I42">
        <f t="shared" si="3"/>
        <v>-1620.2845688404072</v>
      </c>
      <c r="K42">
        <v>190</v>
      </c>
      <c r="L42">
        <f t="shared" si="13"/>
        <v>-1567</v>
      </c>
      <c r="N42">
        <f t="shared" si="14"/>
        <v>-43.2</v>
      </c>
      <c r="O42">
        <f t="shared" si="4"/>
        <v>497.3228143167093</v>
      </c>
      <c r="P42">
        <f t="shared" si="5"/>
        <v>-335.29152445116546</v>
      </c>
      <c r="T42">
        <f t="shared" si="15"/>
        <v>61</v>
      </c>
      <c r="U42">
        <f t="shared" si="6"/>
        <v>30.816615705454069</v>
      </c>
      <c r="V42">
        <f t="shared" si="7"/>
        <v>897.4397909477384</v>
      </c>
      <c r="X42">
        <f t="shared" si="16"/>
        <v>156.5</v>
      </c>
      <c r="Y42">
        <f t="shared" si="8"/>
        <v>-894.73644592064898</v>
      </c>
      <c r="Z42">
        <f t="shared" si="9"/>
        <v>451.62095554071004</v>
      </c>
      <c r="AB42">
        <f t="shared" si="17"/>
        <v>-112.9</v>
      </c>
      <c r="AC42">
        <f t="shared" si="10"/>
        <v>-920.72283098998469</v>
      </c>
      <c r="AD42">
        <f t="shared" si="18"/>
        <v>-1059.0753899069948</v>
      </c>
    </row>
    <row r="43" spans="1:30" x14ac:dyDescent="0.3">
      <c r="A43">
        <f t="shared" si="11"/>
        <v>143</v>
      </c>
      <c r="B43">
        <f t="shared" si="0"/>
        <v>-1239.5231251876746</v>
      </c>
      <c r="C43">
        <f t="shared" si="1"/>
        <v>1042.2844847125143</v>
      </c>
      <c r="G43">
        <f>G42-1</f>
        <v>-103</v>
      </c>
      <c r="H43">
        <f t="shared" si="2"/>
        <v>216.10832747465898</v>
      </c>
      <c r="I43">
        <f t="shared" si="3"/>
        <v>-1616.1866970432372</v>
      </c>
      <c r="K43">
        <v>190</v>
      </c>
      <c r="L43">
        <f t="shared" si="13"/>
        <v>-1566</v>
      </c>
      <c r="N43">
        <f t="shared" si="14"/>
        <v>-42.2</v>
      </c>
      <c r="O43">
        <f t="shared" si="4"/>
        <v>503.11712521182307</v>
      </c>
      <c r="P43">
        <f t="shared" si="5"/>
        <v>-329.00752784381882</v>
      </c>
      <c r="T43">
        <f t="shared" si="15"/>
        <v>62</v>
      </c>
      <c r="U43">
        <f t="shared" si="6"/>
        <v>14.126873661740717</v>
      </c>
      <c r="V43">
        <f t="shared" si="7"/>
        <v>906.51334415910628</v>
      </c>
      <c r="X43">
        <f t="shared" si="16"/>
        <v>157.5</v>
      </c>
      <c r="Y43">
        <f t="shared" si="8"/>
        <v>-902.45688739547518</v>
      </c>
      <c r="Z43">
        <f t="shared" si="9"/>
        <v>433.50275422624185</v>
      </c>
      <c r="AB43">
        <f t="shared" si="17"/>
        <v>-113.9</v>
      </c>
      <c r="AC43">
        <f t="shared" si="10"/>
        <v>-938.17771557674826</v>
      </c>
      <c r="AD43">
        <f t="shared" si="18"/>
        <v>-1051.5427712415581</v>
      </c>
    </row>
    <row r="44" spans="1:30" x14ac:dyDescent="0.3">
      <c r="A44">
        <f t="shared" si="11"/>
        <v>142</v>
      </c>
      <c r="B44">
        <f t="shared" si="0"/>
        <v>-1221.1320784635552</v>
      </c>
      <c r="C44">
        <f t="shared" si="1"/>
        <v>1066.1896946498227</v>
      </c>
      <c r="G44">
        <f>G43-1</f>
        <v>-104</v>
      </c>
      <c r="H44">
        <f t="shared" si="2"/>
        <v>197.61866872825931</v>
      </c>
      <c r="I44">
        <f t="shared" si="3"/>
        <v>-1611.7656271118958</v>
      </c>
      <c r="K44">
        <v>190</v>
      </c>
      <c r="L44">
        <f t="shared" si="13"/>
        <v>-1565</v>
      </c>
      <c r="N44">
        <f t="shared" si="14"/>
        <v>-41.2</v>
      </c>
      <c r="O44">
        <f t="shared" si="4"/>
        <v>508.80093922982434</v>
      </c>
      <c r="P44">
        <f t="shared" si="5"/>
        <v>-322.62341394139298</v>
      </c>
      <c r="T44">
        <f t="shared" si="15"/>
        <v>63</v>
      </c>
      <c r="U44">
        <f t="shared" si="6"/>
        <v>-2.7186040972139267</v>
      </c>
      <c r="V44">
        <f t="shared" si="7"/>
        <v>915.29438831329412</v>
      </c>
      <c r="X44">
        <f t="shared" si="16"/>
        <v>158.5</v>
      </c>
      <c r="Y44">
        <f t="shared" si="8"/>
        <v>-909.86010827511723</v>
      </c>
      <c r="Z44">
        <f t="shared" si="9"/>
        <v>415.2526376226399</v>
      </c>
      <c r="AB44">
        <f t="shared" si="17"/>
        <v>-114.9</v>
      </c>
      <c r="AC44">
        <f t="shared" si="10"/>
        <v>-955.49854871129514</v>
      </c>
      <c r="AD44">
        <f t="shared" si="18"/>
        <v>-1043.7068233460373</v>
      </c>
    </row>
    <row r="45" spans="1:30" x14ac:dyDescent="0.3">
      <c r="A45">
        <f t="shared" si="11"/>
        <v>141</v>
      </c>
      <c r="B45">
        <f t="shared" si="0"/>
        <v>-1202.3268379888109</v>
      </c>
      <c r="C45">
        <f t="shared" si="1"/>
        <v>1089.770462076744</v>
      </c>
      <c r="G45">
        <v>-104.4</v>
      </c>
      <c r="H45">
        <f t="shared" si="2"/>
        <v>190.24487202315669</v>
      </c>
      <c r="I45">
        <f xml:space="preserve"> $E$2 + $E$5 * SIN(G45*3.14/180)</f>
        <v>-1609.9070017216102</v>
      </c>
      <c r="K45">
        <v>190</v>
      </c>
      <c r="L45">
        <f t="shared" si="13"/>
        <v>-1564</v>
      </c>
      <c r="N45">
        <f t="shared" si="14"/>
        <v>-40.200000000000003</v>
      </c>
      <c r="O45">
        <f t="shared" si="4"/>
        <v>514.37252678084974</v>
      </c>
      <c r="P45">
        <f t="shared" si="5"/>
        <v>-316.14112543565398</v>
      </c>
      <c r="T45">
        <f t="shared" si="15"/>
        <v>64</v>
      </c>
      <c r="U45">
        <f t="shared" si="6"/>
        <v>-19.714691476943983</v>
      </c>
      <c r="V45">
        <f t="shared" si="7"/>
        <v>923.78025133044207</v>
      </c>
      <c r="X45">
        <f t="shared" si="16"/>
        <v>159.5</v>
      </c>
      <c r="Y45">
        <f t="shared" si="8"/>
        <v>-916.94385575261208</v>
      </c>
      <c r="Z45">
        <f t="shared" si="9"/>
        <v>396.87615925726971</v>
      </c>
      <c r="AB45">
        <f t="shared" si="17"/>
        <v>-115.9</v>
      </c>
      <c r="AC45">
        <f t="shared" si="10"/>
        <v>-972.68005964807924</v>
      </c>
      <c r="AD45">
        <f t="shared" si="18"/>
        <v>-1035.5699307066261</v>
      </c>
    </row>
    <row r="46" spans="1:30" x14ac:dyDescent="0.3">
      <c r="A46">
        <f t="shared" si="11"/>
        <v>140</v>
      </c>
      <c r="B46">
        <f t="shared" si="0"/>
        <v>-1183.113126215515</v>
      </c>
      <c r="C46">
        <f t="shared" si="1"/>
        <v>1113.019611343936</v>
      </c>
      <c r="K46">
        <v>190</v>
      </c>
      <c r="L46">
        <f t="shared" si="13"/>
        <v>-1563</v>
      </c>
      <c r="N46">
        <f t="shared" si="14"/>
        <v>-39.200000000000003</v>
      </c>
      <c r="O46">
        <f t="shared" si="4"/>
        <v>519.83019242565331</v>
      </c>
      <c r="P46">
        <f t="shared" si="5"/>
        <v>-309.5626348929909</v>
      </c>
      <c r="T46">
        <f t="shared" si="15"/>
        <v>65</v>
      </c>
      <c r="U46">
        <f t="shared" si="6"/>
        <v>-36.856216552337457</v>
      </c>
      <c r="V46">
        <f t="shared" si="7"/>
        <v>931.96835095458414</v>
      </c>
      <c r="X46">
        <f t="shared" si="16"/>
        <v>160.5</v>
      </c>
      <c r="Y46">
        <f t="shared" si="8"/>
        <v>-923.70597423704953</v>
      </c>
      <c r="Z46">
        <f t="shared" si="9"/>
        <v>378.37891110949801</v>
      </c>
      <c r="AB46">
        <f t="shared" si="17"/>
        <v>-116.9</v>
      </c>
      <c r="AC46">
        <f t="shared" si="10"/>
        <v>-989.71702003742803</v>
      </c>
      <c r="AD46">
        <f t="shared" si="18"/>
        <v>-1027.1345693872822</v>
      </c>
    </row>
    <row r="47" spans="1:30" x14ac:dyDescent="0.3">
      <c r="A47">
        <f t="shared" si="11"/>
        <v>139</v>
      </c>
      <c r="B47">
        <f t="shared" si="0"/>
        <v>-1163.4967898939331</v>
      </c>
      <c r="C47">
        <f t="shared" si="1"/>
        <v>1135.9300677137708</v>
      </c>
      <c r="K47">
        <v>190</v>
      </c>
      <c r="L47">
        <f t="shared" si="13"/>
        <v>-1562</v>
      </c>
      <c r="N47">
        <f t="shared" si="14"/>
        <v>-38.200000000000003</v>
      </c>
      <c r="O47">
        <f t="shared" si="4"/>
        <v>525.17227539153055</v>
      </c>
      <c r="P47">
        <f t="shared" si="5"/>
        <v>-302.88994415416141</v>
      </c>
      <c r="T47">
        <f t="shared" si="15"/>
        <v>66</v>
      </c>
      <c r="U47">
        <f t="shared" si="6"/>
        <v>-54.137963141456623</v>
      </c>
      <c r="V47">
        <f t="shared" si="7"/>
        <v>939.85619553943025</v>
      </c>
      <c r="X47">
        <f t="shared" si="16"/>
        <v>161.5</v>
      </c>
      <c r="Y47">
        <f t="shared" si="8"/>
        <v>-930.14440600951957</v>
      </c>
      <c r="Z47">
        <f t="shared" si="9"/>
        <v>359.76652190904656</v>
      </c>
      <c r="AB47">
        <f t="shared" si="17"/>
        <v>-117.9</v>
      </c>
      <c r="AC47">
        <f t="shared" si="10"/>
        <v>-1006.6042455165351</v>
      </c>
      <c r="AD47">
        <f t="shared" si="18"/>
        <v>-1018.4033062762583</v>
      </c>
    </row>
    <row r="48" spans="1:30" x14ac:dyDescent="0.3">
      <c r="A48">
        <f t="shared" si="11"/>
        <v>138</v>
      </c>
      <c r="B48">
        <f t="shared" si="0"/>
        <v>-1143.4837982933545</v>
      </c>
      <c r="C48">
        <f t="shared" si="1"/>
        <v>1158.4948595131802</v>
      </c>
      <c r="K48">
        <v>190</v>
      </c>
      <c r="L48">
        <f t="shared" si="13"/>
        <v>-1561</v>
      </c>
      <c r="N48">
        <f t="shared" si="14"/>
        <v>-37.200000000000003</v>
      </c>
      <c r="O48">
        <f t="shared" si="4"/>
        <v>530.39715007769303</v>
      </c>
      <c r="P48">
        <f t="shared" si="5"/>
        <v>-296.12508372512997</v>
      </c>
      <c r="T48">
        <f t="shared" si="15"/>
        <v>67</v>
      </c>
      <c r="U48">
        <f t="shared" si="6"/>
        <v>-71.554672392827626</v>
      </c>
      <c r="V48">
        <f t="shared" si="7"/>
        <v>947.44138480657648</v>
      </c>
      <c r="X48">
        <f t="shared" si="16"/>
        <v>162.5</v>
      </c>
      <c r="Y48">
        <f t="shared" si="8"/>
        <v>-936.25719184927766</v>
      </c>
      <c r="Z48">
        <f t="shared" si="9"/>
        <v>341.0446554231678</v>
      </c>
      <c r="AB48">
        <f t="shared" si="17"/>
        <v>-118.9</v>
      </c>
      <c r="AC48">
        <f t="shared" si="10"/>
        <v>-1023.336597287065</v>
      </c>
      <c r="AD48">
        <f t="shared" si="18"/>
        <v>-1009.3787983049961</v>
      </c>
    </row>
    <row r="49" spans="1:30" x14ac:dyDescent="0.3">
      <c r="A49">
        <f t="shared" si="11"/>
        <v>137</v>
      </c>
      <c r="B49">
        <f t="shared" si="0"/>
        <v>-1123.0802413856375</v>
      </c>
      <c r="C49">
        <f t="shared" si="1"/>
        <v>1180.707120255146</v>
      </c>
      <c r="K49">
        <v>190</v>
      </c>
      <c r="L49">
        <f t="shared" si="13"/>
        <v>-1560</v>
      </c>
      <c r="N49">
        <f t="shared" si="14"/>
        <v>-36.200000000000003</v>
      </c>
      <c r="O49">
        <f t="shared" si="4"/>
        <v>535.50322654994045</v>
      </c>
      <c r="P49">
        <f t="shared" si="5"/>
        <v>-289.27011215918327</v>
      </c>
      <c r="T49">
        <f t="shared" si="15"/>
        <v>68</v>
      </c>
      <c r="U49">
        <f t="shared" si="6"/>
        <v>-89.101044385713578</v>
      </c>
      <c r="V49">
        <f t="shared" si="7"/>
        <v>954.72161057591188</v>
      </c>
      <c r="X49">
        <f t="shared" si="16"/>
        <v>163.5</v>
      </c>
      <c r="Y49">
        <f t="shared" si="8"/>
        <v>-942.04247162993806</v>
      </c>
      <c r="Z49">
        <f t="shared" si="9"/>
        <v>322.21900873315161</v>
      </c>
      <c r="AB49">
        <f t="shared" si="17"/>
        <v>-119.9</v>
      </c>
      <c r="AC49">
        <f t="shared" si="10"/>
        <v>-1039.9089836788949</v>
      </c>
      <c r="AD49">
        <f t="shared" si="18"/>
        <v>-1000.0637916396195</v>
      </c>
    </row>
    <row r="50" spans="1:30" x14ac:dyDescent="0.3">
      <c r="A50">
        <f t="shared" si="11"/>
        <v>136</v>
      </c>
      <c r="B50">
        <f t="shared" si="0"/>
        <v>-1102.292327992024</v>
      </c>
      <c r="C50">
        <f t="shared" si="1"/>
        <v>1202.5600907281755</v>
      </c>
      <c r="K50">
        <v>190</v>
      </c>
      <c r="L50">
        <f t="shared" si="13"/>
        <v>-1559</v>
      </c>
      <c r="N50">
        <f t="shared" si="14"/>
        <v>-35.200000000000003</v>
      </c>
      <c r="O50">
        <f t="shared" si="4"/>
        <v>540.48895102447887</v>
      </c>
      <c r="P50">
        <f t="shared" si="5"/>
        <v>-282.32711543051016</v>
      </c>
      <c r="T50">
        <f t="shared" si="15"/>
        <v>69</v>
      </c>
      <c r="U50">
        <f t="shared" si="6"/>
        <v>-106.77173974288507</v>
      </c>
      <c r="V50">
        <f t="shared" si="7"/>
        <v>961.69465746799983</v>
      </c>
      <c r="X50">
        <f t="shared" si="16"/>
        <v>164.5</v>
      </c>
      <c r="Y50">
        <f t="shared" si="8"/>
        <v>-947.49848488551129</v>
      </c>
      <c r="Z50">
        <f t="shared" si="9"/>
        <v>303.29531050070187</v>
      </c>
      <c r="AB50">
        <f t="shared" si="17"/>
        <v>-120.9</v>
      </c>
      <c r="AC50">
        <f t="shared" si="10"/>
        <v>-1056.3163616995162</v>
      </c>
      <c r="AD50">
        <f t="shared" si="18"/>
        <v>-990.46112084527385</v>
      </c>
    </row>
    <row r="51" spans="1:30" x14ac:dyDescent="0.3">
      <c r="A51">
        <f t="shared" si="11"/>
        <v>135</v>
      </c>
      <c r="B51">
        <f t="shared" si="0"/>
        <v>-1081.1263838937889</v>
      </c>
      <c r="C51">
        <f t="shared" si="1"/>
        <v>1224.0471210531391</v>
      </c>
      <c r="K51">
        <v>190</v>
      </c>
      <c r="L51">
        <f t="shared" si="13"/>
        <v>-1558</v>
      </c>
      <c r="N51">
        <f t="shared" si="14"/>
        <v>-34.200000000000003</v>
      </c>
      <c r="O51">
        <f t="shared" si="4"/>
        <v>545.35280634073831</v>
      </c>
      <c r="P51">
        <f t="shared" si="5"/>
        <v>-275.29820629943799</v>
      </c>
      <c r="T51">
        <f t="shared" si="15"/>
        <v>70</v>
      </c>
      <c r="U51">
        <f t="shared" si="6"/>
        <v>-124.5613812553986</v>
      </c>
      <c r="V51">
        <f t="shared" si="7"/>
        <v>968.35840357822076</v>
      </c>
      <c r="X51">
        <f t="shared" si="16"/>
        <v>165.5</v>
      </c>
      <c r="Y51">
        <f t="shared" si="8"/>
        <v>-952.62357134611739</v>
      </c>
      <c r="Z51">
        <f t="shared" si="9"/>
        <v>284.27931922469503</v>
      </c>
      <c r="AB51">
        <f t="shared" si="17"/>
        <v>-121.9</v>
      </c>
      <c r="AC51">
        <f t="shared" si="10"/>
        <v>-1072.5537385686175</v>
      </c>
      <c r="AD51">
        <f t="shared" si="18"/>
        <v>-980.57370802356559</v>
      </c>
    </row>
    <row r="52" spans="1:30" x14ac:dyDescent="0.3">
      <c r="A52">
        <f t="shared" si="11"/>
        <v>134</v>
      </c>
      <c r="B52">
        <f t="shared" si="0"/>
        <v>-1059.5888499073026</v>
      </c>
      <c r="C52">
        <f t="shared" si="1"/>
        <v>1245.161672706832</v>
      </c>
      <c r="K52">
        <v>190</v>
      </c>
      <c r="L52">
        <f t="shared" si="13"/>
        <v>-1557</v>
      </c>
      <c r="N52">
        <f t="shared" si="14"/>
        <v>-33.200000000000003</v>
      </c>
      <c r="O52">
        <f t="shared" si="4"/>
        <v>550.09331242304688</v>
      </c>
      <c r="P52">
        <f t="shared" si="5"/>
        <v>-268.18552366951747</v>
      </c>
      <c r="T52">
        <f t="shared" si="15"/>
        <v>71</v>
      </c>
      <c r="U52">
        <f t="shared" si="6"/>
        <v>-142.46455551888465</v>
      </c>
      <c r="V52">
        <f t="shared" si="7"/>
        <v>974.71082112246859</v>
      </c>
      <c r="X52">
        <f t="shared" si="16"/>
        <v>166.5</v>
      </c>
      <c r="Y52">
        <f t="shared" si="8"/>
        <v>-957.41617144320435</v>
      </c>
      <c r="Z52">
        <f t="shared" si="9"/>
        <v>265.17682148886905</v>
      </c>
      <c r="AB52">
        <f t="shared" si="17"/>
        <v>-122.9</v>
      </c>
      <c r="AC52">
        <f t="shared" si="10"/>
        <v>-1088.6161732373982</v>
      </c>
      <c r="AD52">
        <f t="shared" si="18"/>
        <v>-970.40456192336205</v>
      </c>
    </row>
    <row r="53" spans="1:30" x14ac:dyDescent="0.3">
      <c r="A53">
        <f t="shared" si="11"/>
        <v>133</v>
      </c>
      <c r="B53">
        <f t="shared" si="0"/>
        <v>-1037.6862799240805</v>
      </c>
      <c r="C53">
        <f t="shared" si="1"/>
        <v>1265.897320511652</v>
      </c>
      <c r="K53">
        <v>190</v>
      </c>
      <c r="L53">
        <f t="shared" si="13"/>
        <v>-1556</v>
      </c>
      <c r="N53">
        <f t="shared" si="14"/>
        <v>-32.200000000000003</v>
      </c>
      <c r="O53">
        <f t="shared" si="4"/>
        <v>554.70902673101818</v>
      </c>
      <c r="P53">
        <f t="shared" si="5"/>
        <v>-260.99123193665275</v>
      </c>
      <c r="T53">
        <f t="shared" si="15"/>
        <v>72</v>
      </c>
      <c r="U53">
        <f t="shared" si="6"/>
        <v>-160.47581458085341</v>
      </c>
      <c r="V53">
        <f t="shared" si="7"/>
        <v>980.74997705420856</v>
      </c>
      <c r="X53">
        <f t="shared" si="16"/>
        <v>167.5</v>
      </c>
      <c r="Y53">
        <f t="shared" si="8"/>
        <v>-961.87482678412948</v>
      </c>
      <c r="Z53">
        <f t="shared" si="9"/>
        <v>245.99363020095623</v>
      </c>
      <c r="AB53">
        <f t="shared" si="17"/>
        <v>-123.9</v>
      </c>
      <c r="AC53">
        <f t="shared" si="10"/>
        <v>-1104.4987778921291</v>
      </c>
      <c r="AD53">
        <f t="shared" si="18"/>
        <v>-959.95677702522926</v>
      </c>
    </row>
    <row r="54" spans="1:30" x14ac:dyDescent="0.3">
      <c r="A54">
        <f t="shared" si="11"/>
        <v>132</v>
      </c>
      <c r="B54">
        <f t="shared" si="0"/>
        <v>-1015.4253389164298</v>
      </c>
      <c r="C54">
        <f t="shared" si="1"/>
        <v>1286.2477545907916</v>
      </c>
      <c r="K54">
        <v>190</v>
      </c>
      <c r="L54">
        <f t="shared" si="13"/>
        <v>-1555</v>
      </c>
      <c r="N54">
        <f t="shared" si="14"/>
        <v>-31.200000000000003</v>
      </c>
      <c r="O54">
        <f t="shared" si="4"/>
        <v>559.1985446985185</v>
      </c>
      <c r="P54">
        <f t="shared" si="5"/>
        <v>-253.71752033047343</v>
      </c>
      <c r="T54">
        <f t="shared" si="15"/>
        <v>73</v>
      </c>
      <c r="U54">
        <f t="shared" si="6"/>
        <v>-178.58967759851049</v>
      </c>
      <c r="V54">
        <f t="shared" si="7"/>
        <v>986.47403365270361</v>
      </c>
      <c r="X54">
        <f t="shared" si="16"/>
        <v>168.5</v>
      </c>
      <c r="Y54">
        <f t="shared" si="8"/>
        <v>-965.99818059594782</v>
      </c>
      <c r="Z54">
        <f t="shared" si="9"/>
        <v>226.73558282381032</v>
      </c>
      <c r="AB54">
        <f t="shared" si="17"/>
        <v>-124.9</v>
      </c>
      <c r="AC54">
        <f t="shared" si="10"/>
        <v>-1120.1967194415215</v>
      </c>
      <c r="AD54">
        <f t="shared" si="18"/>
        <v>-949.23353259977648</v>
      </c>
    </row>
    <row r="55" spans="1:30" x14ac:dyDescent="0.3">
      <c r="A55">
        <f t="shared" si="11"/>
        <v>131</v>
      </c>
      <c r="B55">
        <f t="shared" si="0"/>
        <v>-992.81280090929295</v>
      </c>
      <c r="C55">
        <f t="shared" si="1"/>
        <v>1306.2067822883339</v>
      </c>
      <c r="K55">
        <v>190</v>
      </c>
      <c r="L55">
        <f t="shared" si="13"/>
        <v>-1554</v>
      </c>
      <c r="N55">
        <f t="shared" si="14"/>
        <v>-30.200000000000003</v>
      </c>
      <c r="O55">
        <f t="shared" si="4"/>
        <v>563.56050016107724</v>
      </c>
      <c r="P55">
        <f t="shared" si="5"/>
        <v>-246.36660224814992</v>
      </c>
      <c r="T55">
        <f t="shared" si="15"/>
        <v>74</v>
      </c>
      <c r="U55">
        <f t="shared" si="6"/>
        <v>-196.80063250658316</v>
      </c>
      <c r="V55">
        <f t="shared" si="7"/>
        <v>991.88124908223585</v>
      </c>
      <c r="X55">
        <f t="shared" si="16"/>
        <v>169.5</v>
      </c>
      <c r="Y55">
        <f t="shared" si="8"/>
        <v>-969.78497813828039</v>
      </c>
      <c r="Z55">
        <f t="shared" si="9"/>
        <v>207.40853959906434</v>
      </c>
      <c r="AB55">
        <f t="shared" si="17"/>
        <v>-125.9</v>
      </c>
      <c r="AC55">
        <f t="shared" si="10"/>
        <v>-1135.7052209874391</v>
      </c>
      <c r="AD55">
        <f t="shared" si="18"/>
        <v>-938.23809174020266</v>
      </c>
    </row>
    <row r="56" spans="1:30" x14ac:dyDescent="0.3">
      <c r="A56">
        <f t="shared" si="11"/>
        <v>130</v>
      </c>
      <c r="B56">
        <f t="shared" si="0"/>
        <v>-969.85554691890252</v>
      </c>
      <c r="C56">
        <f t="shared" si="1"/>
        <v>1325.7683300536878</v>
      </c>
      <c r="K56">
        <v>190</v>
      </c>
      <c r="L56">
        <f t="shared" si="13"/>
        <v>-1553</v>
      </c>
      <c r="N56">
        <f t="shared" si="14"/>
        <v>-29.200000000000003</v>
      </c>
      <c r="O56">
        <f t="shared" si="4"/>
        <v>567.79356577161195</v>
      </c>
      <c r="P56">
        <f t="shared" si="5"/>
        <v>-238.94071458085486</v>
      </c>
      <c r="T56">
        <f t="shared" ref="T56:T61" si="19">T55+1</f>
        <v>75</v>
      </c>
      <c r="U56">
        <f t="shared" si="6"/>
        <v>-215.10313769464597</v>
      </c>
      <c r="V56">
        <f t="shared" ref="V56:V61" si="20" xml:space="preserve"> $R$2 +1089*SIN(T56*3.14/180)</f>
        <v>996.96997792214802</v>
      </c>
      <c r="X56">
        <f t="shared" si="16"/>
        <v>170.5</v>
      </c>
      <c r="Y56">
        <f t="shared" si="8"/>
        <v>-973.23406708513176</v>
      </c>
      <c r="Z56">
        <f t="shared" si="9"/>
        <v>188.01838176384948</v>
      </c>
      <c r="AB56">
        <f t="shared" si="17"/>
        <v>-126.9</v>
      </c>
      <c r="AC56">
        <f t="shared" si="10"/>
        <v>-1151.0195632785162</v>
      </c>
      <c r="AD56">
        <f t="shared" si="18"/>
        <v>-926.97380036933259</v>
      </c>
    </row>
    <row r="57" spans="1:30" x14ac:dyDescent="0.3">
      <c r="A57">
        <f t="shared" si="11"/>
        <v>129</v>
      </c>
      <c r="B57">
        <f t="shared" si="0"/>
        <v>-946.56056285888553</v>
      </c>
      <c r="C57">
        <f t="shared" si="1"/>
        <v>1344.9264452897719</v>
      </c>
      <c r="K57">
        <v>190</v>
      </c>
      <c r="L57">
        <f t="shared" si="13"/>
        <v>-1552</v>
      </c>
      <c r="N57">
        <f t="shared" si="14"/>
        <v>-28.200000000000003</v>
      </c>
      <c r="O57">
        <f t="shared" si="4"/>
        <v>571.8964534043414</v>
      </c>
      <c r="P57">
        <f t="shared" si="5"/>
        <v>-231.44211703307491</v>
      </c>
      <c r="T57">
        <f t="shared" si="19"/>
        <v>76</v>
      </c>
      <c r="U57">
        <f t="shared" si="6"/>
        <v>-233.49162369343952</v>
      </c>
      <c r="V57">
        <f t="shared" si="20"/>
        <v>1001.7386716675464</v>
      </c>
      <c r="X57">
        <f t="shared" si="16"/>
        <v>171.5</v>
      </c>
      <c r="Y57">
        <f t="shared" si="8"/>
        <v>-976.34439787554447</v>
      </c>
      <c r="Z57">
        <f t="shared" si="9"/>
        <v>168.57100976113341</v>
      </c>
      <c r="AB57">
        <f t="shared" si="17"/>
        <v>-127.9</v>
      </c>
      <c r="AC57">
        <f t="shared" si="10"/>
        <v>-1166.1350861462261</v>
      </c>
      <c r="AD57">
        <f t="shared" si="18"/>
        <v>-915.44408622145056</v>
      </c>
    </row>
    <row r="58" spans="1:30" x14ac:dyDescent="0.3">
      <c r="A58">
        <f t="shared" si="11"/>
        <v>128</v>
      </c>
      <c r="B58">
        <f t="shared" si="0"/>
        <v>-922.93493741444195</v>
      </c>
      <c r="C58">
        <f t="shared" si="1"/>
        <v>1363.6752981643967</v>
      </c>
      <c r="K58">
        <v>190</v>
      </c>
      <c r="L58">
        <f t="shared" si="13"/>
        <v>-1551</v>
      </c>
      <c r="N58">
        <f t="shared" si="14"/>
        <v>-27.200000000000003</v>
      </c>
      <c r="O58">
        <f t="shared" si="4"/>
        <v>575.86791454676359</v>
      </c>
      <c r="P58">
        <f t="shared" si="5"/>
        <v>-223.87309143498058</v>
      </c>
      <c r="T58">
        <f t="shared" si="19"/>
        <v>77</v>
      </c>
      <c r="U58">
        <f t="shared" si="6"/>
        <v>-251.96049486966311</v>
      </c>
      <c r="V58">
        <f t="shared" si="20"/>
        <v>1006.1858792005132</v>
      </c>
      <c r="X58">
        <f t="shared" si="16"/>
        <v>172.5</v>
      </c>
      <c r="Y58">
        <f t="shared" si="8"/>
        <v>-979.11502403298209</v>
      </c>
      <c r="Z58">
        <f t="shared" si="9"/>
        <v>149.0723414442063</v>
      </c>
      <c r="AB58">
        <f t="shared" si="17"/>
        <v>-128.9</v>
      </c>
      <c r="AC58">
        <f t="shared" si="10"/>
        <v>-1181.0471899229772</v>
      </c>
      <c r="AD58">
        <f t="shared" si="18"/>
        <v>-903.65245779923816</v>
      </c>
    </row>
    <row r="59" spans="1:30" x14ac:dyDescent="0.3">
      <c r="A59">
        <f t="shared" si="11"/>
        <v>127</v>
      </c>
      <c r="B59">
        <f t="shared" si="0"/>
        <v>-898.9858598852486</v>
      </c>
      <c r="C59">
        <f t="shared" si="1"/>
        <v>1382.0091833842894</v>
      </c>
      <c r="K59">
        <v>190</v>
      </c>
      <c r="L59">
        <f t="shared" si="13"/>
        <v>-1550</v>
      </c>
      <c r="N59">
        <f t="shared" si="14"/>
        <v>-26.200000000000003</v>
      </c>
      <c r="O59">
        <f t="shared" si="4"/>
        <v>579.70674067957896</v>
      </c>
      <c r="P59">
        <f t="shared" si="5"/>
        <v>-216.2359410480633</v>
      </c>
      <c r="T59">
        <f t="shared" si="19"/>
        <v>78</v>
      </c>
      <c r="U59">
        <f t="shared" si="6"/>
        <v>-270.50413112873304</v>
      </c>
      <c r="V59">
        <f t="shared" si="20"/>
        <v>1010.3102472316818</v>
      </c>
      <c r="X59">
        <f t="shared" si="16"/>
        <v>173.5</v>
      </c>
      <c r="Y59">
        <f t="shared" si="8"/>
        <v>-981.54510245334177</v>
      </c>
      <c r="Z59">
        <f t="shared" si="9"/>
        <v>129.52831027587371</v>
      </c>
      <c r="AB59">
        <f t="shared" si="17"/>
        <v>-129.9</v>
      </c>
      <c r="AC59">
        <f t="shared" si="10"/>
        <v>-1195.7513368417958</v>
      </c>
      <c r="AD59">
        <f t="shared" si="18"/>
        <v>-891.60250330613167</v>
      </c>
    </row>
    <row r="60" spans="1:30" x14ac:dyDescent="0.3">
      <c r="A60">
        <f t="shared" si="11"/>
        <v>126</v>
      </c>
      <c r="B60">
        <f t="shared" si="0"/>
        <v>-874.72061799775338</v>
      </c>
      <c r="C60">
        <f t="shared" si="1"/>
        <v>1399.9225219312166</v>
      </c>
      <c r="K60">
        <v>190</v>
      </c>
      <c r="L60">
        <f t="shared" si="13"/>
        <v>-1549</v>
      </c>
      <c r="N60">
        <f t="shared" si="14"/>
        <v>-25.200000000000003</v>
      </c>
      <c r="O60">
        <f t="shared" si="4"/>
        <v>583.41176364444402</v>
      </c>
      <c r="P60">
        <f t="shared" si="5"/>
        <v>-208.53298986425077</v>
      </c>
      <c r="T60">
        <f t="shared" si="19"/>
        <v>79</v>
      </c>
      <c r="U60">
        <f t="shared" si="6"/>
        <v>-289.11688962498135</v>
      </c>
      <c r="V60">
        <f t="shared" si="20"/>
        <v>1014.1105207120454</v>
      </c>
      <c r="X60">
        <f t="shared" si="16"/>
        <v>174.5</v>
      </c>
      <c r="Y60">
        <f t="shared" si="8"/>
        <v>-983.63389366151227</v>
      </c>
      <c r="Z60">
        <f t="shared" si="9"/>
        <v>109.94486352290133</v>
      </c>
      <c r="AB60">
        <f t="shared" si="17"/>
        <v>-130.9</v>
      </c>
      <c r="AC60">
        <f t="shared" si="10"/>
        <v>-1210.2430524171714</v>
      </c>
      <c r="AD60">
        <f t="shared" si="18"/>
        <v>-879.29788955443132</v>
      </c>
    </row>
    <row r="61" spans="1:30" x14ac:dyDescent="0.3">
      <c r="A61">
        <f t="shared" si="11"/>
        <v>125</v>
      </c>
      <c r="B61">
        <f t="shared" si="0"/>
        <v>-850.14659568750801</v>
      </c>
      <c r="C61">
        <f t="shared" si="1"/>
        <v>1417.4098627596882</v>
      </c>
      <c r="K61">
        <v>190</v>
      </c>
      <c r="L61">
        <f t="shared" si="13"/>
        <v>-1548</v>
      </c>
      <c r="N61">
        <f t="shared" si="14"/>
        <v>-24.200000000000003</v>
      </c>
      <c r="O61">
        <f t="shared" si="4"/>
        <v>586.98185599944327</v>
      </c>
      <c r="P61">
        <f t="shared" si="5"/>
        <v>-200.76658189871395</v>
      </c>
      <c r="T61">
        <f t="shared" si="19"/>
        <v>80</v>
      </c>
      <c r="U61">
        <f t="shared" si="6"/>
        <v>-307.79310647877981</v>
      </c>
      <c r="V61">
        <f t="shared" si="20"/>
        <v>1017.585543214868</v>
      </c>
      <c r="X61">
        <f t="shared" si="16"/>
        <v>175.5</v>
      </c>
      <c r="Y61">
        <f t="shared" si="8"/>
        <v>-985.38076203639639</v>
      </c>
      <c r="Z61">
        <f t="shared" si="9"/>
        <v>90.327960446252234</v>
      </c>
      <c r="AB61">
        <f t="shared" si="17"/>
        <v>-131.9</v>
      </c>
      <c r="AC61">
        <f t="shared" si="10"/>
        <v>-1224.517926806649</v>
      </c>
      <c r="AD61">
        <f t="shared" si="18"/>
        <v>-866.7423608494837</v>
      </c>
    </row>
    <row r="62" spans="1:30" x14ac:dyDescent="0.3">
      <c r="A62">
        <f t="shared" si="11"/>
        <v>124</v>
      </c>
      <c r="B62">
        <f t="shared" si="0"/>
        <v>-825.27127085223708</v>
      </c>
      <c r="C62">
        <f t="shared" si="1"/>
        <v>1434.4658844557116</v>
      </c>
      <c r="K62">
        <v>190</v>
      </c>
      <c r="L62">
        <f t="shared" si="13"/>
        <v>-1547</v>
      </c>
      <c r="N62">
        <f t="shared" si="14"/>
        <v>-23.200000000000003</v>
      </c>
      <c r="O62">
        <f t="shared" si="4"/>
        <v>590.41593136217023</v>
      </c>
      <c r="P62">
        <f t="shared" si="5"/>
        <v>-192.93908047658138</v>
      </c>
      <c r="X62">
        <f t="shared" si="16"/>
        <v>176.5</v>
      </c>
      <c r="Y62">
        <f t="shared" si="8"/>
        <v>-986.78517600433202</v>
      </c>
      <c r="Z62">
        <f t="shared" si="9"/>
        <v>70.683570487678779</v>
      </c>
      <c r="AB62">
        <f t="shared" si="17"/>
        <v>-132.9</v>
      </c>
      <c r="AC62">
        <f t="shared" si="10"/>
        <v>-1238.5716161527466</v>
      </c>
      <c r="AD62">
        <f t="shared" si="18"/>
        <v>-853.93973785028879</v>
      </c>
    </row>
    <row r="63" spans="1:30" x14ac:dyDescent="0.3">
      <c r="A63">
        <f t="shared" si="11"/>
        <v>123</v>
      </c>
      <c r="B63">
        <f t="shared" si="0"/>
        <v>-800.1022130762974</v>
      </c>
      <c r="C63">
        <f t="shared" si="1"/>
        <v>1451.085396856108</v>
      </c>
      <c r="K63">
        <v>190</v>
      </c>
      <c r="L63">
        <f t="shared" si="13"/>
        <v>-1546</v>
      </c>
      <c r="N63">
        <f t="shared" si="14"/>
        <v>-22.200000000000003</v>
      </c>
      <c r="O63">
        <f t="shared" si="4"/>
        <v>593.71294474031549</v>
      </c>
      <c r="P63">
        <f t="shared" si="5"/>
        <v>-185.05286751377679</v>
      </c>
      <c r="X63">
        <f t="shared" si="16"/>
        <v>177.5</v>
      </c>
      <c r="Y63">
        <f t="shared" si="8"/>
        <v>-987.84670820084921</v>
      </c>
      <c r="Z63">
        <f t="shared" si="9"/>
        <v>51.017671453218838</v>
      </c>
      <c r="AB63">
        <f t="shared" si="17"/>
        <v>-133.9</v>
      </c>
      <c r="AC63">
        <f t="shared" si="10"/>
        <v>-1252.399843904795</v>
      </c>
      <c r="AD63">
        <f t="shared" si="18"/>
        <v>-840.89391640686881</v>
      </c>
    </row>
    <row r="64" spans="1:30" x14ac:dyDescent="0.3">
      <c r="A64">
        <f t="shared" si="11"/>
        <v>122</v>
      </c>
      <c r="B64">
        <f t="shared" si="0"/>
        <v>-774.64708132725457</v>
      </c>
      <c r="C64">
        <f t="shared" si="1"/>
        <v>1467.2633426278783</v>
      </c>
      <c r="K64">
        <v>190</v>
      </c>
      <c r="L64">
        <f t="shared" si="13"/>
        <v>-1545</v>
      </c>
      <c r="N64">
        <f t="shared" si="14"/>
        <v>-21.200000000000003</v>
      </c>
      <c r="O64">
        <f t="shared" si="4"/>
        <v>596.87189284965802</v>
      </c>
      <c r="P64">
        <f t="shared" si="5"/>
        <v>-177.11034279220002</v>
      </c>
      <c r="X64">
        <f t="shared" si="16"/>
        <v>178.5</v>
      </c>
      <c r="Y64">
        <f t="shared" si="8"/>
        <v>-988.5650356007186</v>
      </c>
      <c r="Z64">
        <f t="shared" si="9"/>
        <v>31.336247694140042</v>
      </c>
      <c r="AB64">
        <f t="shared" si="17"/>
        <v>-134.9</v>
      </c>
      <c r="AC64">
        <f t="shared" si="10"/>
        <v>-1265.9984021202979</v>
      </c>
      <c r="AD64">
        <f t="shared" si="18"/>
        <v>-827.60886637475687</v>
      </c>
    </row>
    <row r="65" spans="1:30" x14ac:dyDescent="0.3">
      <c r="A65">
        <f t="shared" si="11"/>
        <v>121</v>
      </c>
      <c r="B65">
        <f t="shared" si="0"/>
        <v>-748.91362162524661</v>
      </c>
      <c r="C65">
        <f t="shared" si="1"/>
        <v>1482.9947988071597</v>
      </c>
      <c r="K65">
        <v>190</v>
      </c>
      <c r="L65">
        <f t="shared" si="13"/>
        <v>-1544</v>
      </c>
      <c r="N65">
        <f t="shared" si="14"/>
        <v>-20.200000000000003</v>
      </c>
      <c r="O65">
        <f t="shared" si="4"/>
        <v>599.89181441936591</v>
      </c>
      <c r="P65">
        <f t="shared" si="5"/>
        <v>-169.11392322947134</v>
      </c>
      <c r="X65">
        <f t="shared" si="16"/>
        <v>179.5</v>
      </c>
      <c r="Y65">
        <f t="shared" si="8"/>
        <v>-988.93993961624824</v>
      </c>
      <c r="Z65">
        <f t="shared" si="9"/>
        <v>11.645288285900058</v>
      </c>
      <c r="AB65">
        <f t="shared" si="17"/>
        <v>-135.9</v>
      </c>
      <c r="AC65">
        <f t="shared" si="10"/>
        <v>-1279.3631527454102</v>
      </c>
      <c r="AD65">
        <f t="shared" si="18"/>
        <v>-814.08863040696792</v>
      </c>
    </row>
    <row r="66" spans="1:30" x14ac:dyDescent="0.3">
      <c r="A66">
        <f t="shared" si="11"/>
        <v>120</v>
      </c>
      <c r="B66">
        <f t="shared" ref="B66:B129" si="21" xml:space="preserve"> 140 + 1729*COS(A66*3.14/180)</f>
        <v>-722.90966468586669</v>
      </c>
      <c r="C66">
        <f t="shared" ref="C66:C129" si="22" xml:space="preserve"> 0 + 1729*SIN(A66*3.14/180)</f>
        <v>1498.2749782972835</v>
      </c>
      <c r="K66">
        <v>190</v>
      </c>
      <c r="L66">
        <f t="shared" si="13"/>
        <v>-1543</v>
      </c>
      <c r="N66">
        <f t="shared" si="14"/>
        <v>-19.200000000000003</v>
      </c>
      <c r="O66">
        <f t="shared" ref="O66:O125" si="23">140 + 490*COS(N66*3.14/180)</f>
        <v>602.77179048451171</v>
      </c>
      <c r="P66">
        <f t="shared" ref="P66:P125" si="24">0 +490*SIN(N66*3.14/180)</f>
        <v>-161.06604214346098</v>
      </c>
      <c r="X66">
        <f t="shared" si="16"/>
        <v>180.5</v>
      </c>
      <c r="Y66">
        <f t="shared" ref="Y66:Y129" si="25">140+1129*COS(X66*3.14/180)</f>
        <v>-988.971306163799</v>
      </c>
      <c r="Z66">
        <f t="shared" ref="Z66:Z127" si="26">0+1129*SIN(X66*3.14/180)</f>
        <v>-8.0492147943385817</v>
      </c>
      <c r="AB66">
        <f t="shared" si="17"/>
        <v>-136.9</v>
      </c>
      <c r="AC66">
        <f t="shared" ref="AC66:AC106" si="27" xml:space="preserve"> $R$1 + $E$5*COS(AB66*3.14/180)</f>
        <v>-1292.4900288741533</v>
      </c>
      <c r="AD66">
        <f t="shared" si="18"/>
        <v>-800.33732272381371</v>
      </c>
    </row>
    <row r="67" spans="1:30" x14ac:dyDescent="0.3">
      <c r="A67">
        <f t="shared" ref="A67:A95" si="28">A66-1</f>
        <v>119</v>
      </c>
      <c r="B67">
        <f t="shared" si="21"/>
        <v>-696.64312353726791</v>
      </c>
      <c r="C67">
        <f t="shared" si="22"/>
        <v>1513.0992313254949</v>
      </c>
      <c r="K67">
        <v>190</v>
      </c>
      <c r="L67">
        <f t="shared" ref="L67:L130" si="29">L66+1</f>
        <v>-1542</v>
      </c>
      <c r="N67">
        <f t="shared" ref="N67:N125" si="30">N66+1</f>
        <v>-18.200000000000003</v>
      </c>
      <c r="O67">
        <f t="shared" si="23"/>
        <v>605.51094466571487</v>
      </c>
      <c r="P67">
        <f t="shared" si="24"/>
        <v>-152.96914851182825</v>
      </c>
      <c r="X67">
        <f t="shared" ref="X67:X127" si="31">X66+1</f>
        <v>181.5</v>
      </c>
      <c r="Y67">
        <f t="shared" si="25"/>
        <v>-988.65912569850184</v>
      </c>
      <c r="Z67">
        <f t="shared" si="26"/>
        <v>-27.741268491068681</v>
      </c>
      <c r="AB67">
        <f t="shared" ref="AB67:AB104" si="32">AB66-1</f>
        <v>-137.9</v>
      </c>
      <c r="AC67">
        <f t="shared" si="27"/>
        <v>-1305.3750359859773</v>
      </c>
      <c r="AD67">
        <f t="shared" ref="AD67:AD105" si="33" xml:space="preserve"> $R$2 + $E$5*SIN(AB67*3.14/180)</f>
        <v>-786.359127860944</v>
      </c>
    </row>
    <row r="68" spans="1:30" x14ac:dyDescent="0.3">
      <c r="A68">
        <f t="shared" si="28"/>
        <v>118</v>
      </c>
      <c r="B68">
        <f t="shared" si="21"/>
        <v>-670.12199111221889</v>
      </c>
      <c r="C68">
        <f t="shared" si="22"/>
        <v>1527.4630468578853</v>
      </c>
      <c r="K68">
        <v>190</v>
      </c>
      <c r="L68">
        <f t="shared" si="29"/>
        <v>-1541</v>
      </c>
      <c r="N68">
        <f t="shared" si="30"/>
        <v>-17.200000000000003</v>
      </c>
      <c r="O68">
        <f t="shared" si="23"/>
        <v>608.1084434358238</v>
      </c>
      <c r="P68">
        <f t="shared" si="24"/>
        <v>-144.82570622679557</v>
      </c>
      <c r="X68">
        <f t="shared" si="31"/>
        <v>182.5</v>
      </c>
      <c r="Y68">
        <f t="shared" si="25"/>
        <v>-988.00349321716067</v>
      </c>
      <c r="Z68">
        <f t="shared" si="26"/>
        <v>-47.424880494135216</v>
      </c>
      <c r="AB68">
        <f t="shared" si="32"/>
        <v>-138.9</v>
      </c>
      <c r="AC68">
        <f t="shared" si="27"/>
        <v>-1318.0142531612994</v>
      </c>
      <c r="AD68">
        <f t="shared" si="33"/>
        <v>-772.15829939598552</v>
      </c>
    </row>
    <row r="69" spans="1:30" x14ac:dyDescent="0.3">
      <c r="A69">
        <f t="shared" si="28"/>
        <v>117</v>
      </c>
      <c r="B69">
        <f t="shared" si="21"/>
        <v>-643.3543378158513</v>
      </c>
      <c r="C69">
        <f t="shared" si="22"/>
        <v>1541.3620539720994</v>
      </c>
      <c r="K69">
        <v>190</v>
      </c>
      <c r="L69">
        <f t="shared" si="29"/>
        <v>-1540</v>
      </c>
      <c r="N69">
        <f t="shared" si="30"/>
        <v>-16.200000000000003</v>
      </c>
      <c r="O69">
        <f t="shared" si="23"/>
        <v>610.56349637356016</v>
      </c>
      <c r="P69">
        <f t="shared" si="24"/>
        <v>-136.63819334538348</v>
      </c>
      <c r="X69">
        <f t="shared" si="31"/>
        <v>183.5</v>
      </c>
      <c r="Y69">
        <f t="shared" si="25"/>
        <v>-987.00460822934633</v>
      </c>
      <c r="Z69">
        <f t="shared" si="26"/>
        <v>-67.094061062195337</v>
      </c>
      <c r="AB69">
        <f t="shared" si="32"/>
        <v>-139.9</v>
      </c>
      <c r="AC69">
        <f t="shared" si="27"/>
        <v>-1330.4038342746405</v>
      </c>
      <c r="AD69">
        <f t="shared" si="33"/>
        <v>-757.73915865417734</v>
      </c>
    </row>
    <row r="70" spans="1:30" x14ac:dyDescent="0.3">
      <c r="A70">
        <f t="shared" si="28"/>
        <v>116</v>
      </c>
      <c r="B70">
        <f t="shared" si="21"/>
        <v>-616.34830906982597</v>
      </c>
      <c r="C70">
        <f t="shared" si="22"/>
        <v>1554.792023187415</v>
      </c>
      <c r="K70">
        <v>190</v>
      </c>
      <c r="L70">
        <f t="shared" si="29"/>
        <v>-1539</v>
      </c>
      <c r="N70">
        <f t="shared" si="30"/>
        <v>-15.200000000000003</v>
      </c>
      <c r="O70">
        <f t="shared" si="23"/>
        <v>612.87535640404371</v>
      </c>
      <c r="P70">
        <f t="shared" si="24"/>
        <v>-128.40910133533589</v>
      </c>
      <c r="X70">
        <f t="shared" si="31"/>
        <v>184.5</v>
      </c>
      <c r="Y70">
        <f t="shared" si="25"/>
        <v>-985.66277469668466</v>
      </c>
      <c r="Z70">
        <f t="shared" si="26"/>
        <v>-86.742824845406716</v>
      </c>
      <c r="AB70">
        <f t="shared" si="32"/>
        <v>-140.9</v>
      </c>
      <c r="AC70">
        <f t="shared" si="27"/>
        <v>-1342.5400091650065</v>
      </c>
      <c r="AD70">
        <f t="shared" si="33"/>
        <v>-743.10609339338612</v>
      </c>
    </row>
    <row r="71" spans="1:30" x14ac:dyDescent="0.3">
      <c r="A71">
        <f t="shared" si="28"/>
        <v>115</v>
      </c>
      <c r="B71">
        <f t="shared" si="21"/>
        <v>-589.11212283367138</v>
      </c>
      <c r="C71">
        <f t="shared" si="22"/>
        <v>1567.7488677517765</v>
      </c>
      <c r="K71">
        <v>190</v>
      </c>
      <c r="L71">
        <f t="shared" si="29"/>
        <v>-1538</v>
      </c>
      <c r="N71">
        <f t="shared" si="30"/>
        <v>-14.200000000000003</v>
      </c>
      <c r="O71">
        <f t="shared" si="23"/>
        <v>615.04332002612875</v>
      </c>
      <c r="P71">
        <f t="shared" si="24"/>
        <v>-120.14093431696399</v>
      </c>
      <c r="X71">
        <f t="shared" si="31"/>
        <v>185.5</v>
      </c>
      <c r="Y71">
        <f t="shared" si="25"/>
        <v>-983.97840094036087</v>
      </c>
      <c r="Z71">
        <f t="shared" si="26"/>
        <v>-106.36519270677459</v>
      </c>
      <c r="AB71">
        <f t="shared" si="32"/>
        <v>-141.9</v>
      </c>
      <c r="AC71">
        <f t="shared" si="27"/>
        <v>-1354.4190847831517</v>
      </c>
      <c r="AD71">
        <f t="shared" si="33"/>
        <v>-728.26355646890715</v>
      </c>
    </row>
    <row r="72" spans="1:30" x14ac:dyDescent="0.3">
      <c r="A72">
        <f t="shared" si="28"/>
        <v>114</v>
      </c>
      <c r="B72">
        <f t="shared" si="21"/>
        <v>-561.65406710405603</v>
      </c>
      <c r="C72">
        <f t="shared" si="22"/>
        <v>1580.2286448853965</v>
      </c>
      <c r="K72">
        <v>190</v>
      </c>
      <c r="L72">
        <f t="shared" si="29"/>
        <v>-1537</v>
      </c>
      <c r="N72">
        <f t="shared" si="30"/>
        <v>-13.200000000000003</v>
      </c>
      <c r="O72">
        <f t="shared" si="23"/>
        <v>617.06672752647933</v>
      </c>
      <c r="P72">
        <f t="shared" si="24"/>
        <v>-111.83620830114012</v>
      </c>
      <c r="X72">
        <f t="shared" si="31"/>
        <v>186.5</v>
      </c>
      <c r="Y72">
        <f t="shared" si="25"/>
        <v>-981.95199951686732</v>
      </c>
      <c r="Z72">
        <f t="shared" si="26"/>
        <v>-125.95519354160555</v>
      </c>
      <c r="AB72">
        <f t="shared" si="32"/>
        <v>-142.9</v>
      </c>
      <c r="AC72">
        <f t="shared" si="27"/>
        <v>-1366.0374463153757</v>
      </c>
      <c r="AD72">
        <f t="shared" si="33"/>
        <v>-713.21606447845738</v>
      </c>
    </row>
    <row r="73" spans="1:30" x14ac:dyDescent="0.3">
      <c r="A73">
        <f t="shared" si="28"/>
        <v>113</v>
      </c>
      <c r="B73">
        <f t="shared" si="21"/>
        <v>-533.9824973927382</v>
      </c>
      <c r="C73">
        <f t="shared" si="22"/>
        <v>1592.227556980549</v>
      </c>
      <c r="K73">
        <v>190</v>
      </c>
      <c r="L73">
        <f t="shared" si="29"/>
        <v>-1536</v>
      </c>
      <c r="N73">
        <f t="shared" si="30"/>
        <v>-12.200000000000003</v>
      </c>
      <c r="O73">
        <f t="shared" si="23"/>
        <v>618.94496318032122</v>
      </c>
      <c r="P73">
        <f t="shared" si="24"/>
        <v>-103.4974504236734</v>
      </c>
      <c r="X73">
        <f t="shared" si="31"/>
        <v>187.5</v>
      </c>
      <c r="Y73">
        <f t="shared" si="25"/>
        <v>-979.58418706203156</v>
      </c>
      <c r="Z73">
        <f t="shared" si="26"/>
        <v>-145.50686609452438</v>
      </c>
      <c r="AB73">
        <f t="shared" si="32"/>
        <v>-143.9</v>
      </c>
      <c r="AC73">
        <f t="shared" si="27"/>
        <v>-1377.3915582835177</v>
      </c>
      <c r="AD73">
        <f t="shared" si="33"/>
        <v>-697.96819638776901</v>
      </c>
    </row>
    <row r="74" spans="1:30" x14ac:dyDescent="0.3">
      <c r="A74">
        <f t="shared" si="28"/>
        <v>112</v>
      </c>
      <c r="B74">
        <f t="shared" si="21"/>
        <v>-506.10583418398005</v>
      </c>
      <c r="C74">
        <f t="shared" si="22"/>
        <v>1603.7419527571833</v>
      </c>
      <c r="K74">
        <v>190</v>
      </c>
      <c r="L74">
        <f t="shared" si="29"/>
        <v>-1535</v>
      </c>
      <c r="N74">
        <f t="shared" si="30"/>
        <v>-11.200000000000003</v>
      </c>
      <c r="O74">
        <f t="shared" si="23"/>
        <v>620.67745543880778</v>
      </c>
      <c r="P74">
        <f t="shared" si="24"/>
        <v>-95.127198176299913</v>
      </c>
      <c r="X74">
        <f t="shared" si="31"/>
        <v>188.5</v>
      </c>
      <c r="Y74">
        <f t="shared" si="25"/>
        <v>-976.87568410337417</v>
      </c>
      <c r="Z74">
        <f t="shared" si="26"/>
        <v>-165.01426077348546</v>
      </c>
      <c r="AB74">
        <f t="shared" si="32"/>
        <v>-144.9</v>
      </c>
      <c r="AC74">
        <f t="shared" si="27"/>
        <v>-1388.4779656208016</v>
      </c>
      <c r="AD74">
        <f t="shared" si="33"/>
        <v>-682.52459213720772</v>
      </c>
    </row>
    <row r="75" spans="1:30" x14ac:dyDescent="0.3">
      <c r="A75">
        <f t="shared" si="28"/>
        <v>111</v>
      </c>
      <c r="B75">
        <f t="shared" si="21"/>
        <v>-478.03256037218375</v>
      </c>
      <c r="C75">
        <f t="shared" si="22"/>
        <v>1614.7683283740125</v>
      </c>
      <c r="K75">
        <v>190</v>
      </c>
      <c r="L75">
        <f t="shared" si="29"/>
        <v>-1534</v>
      </c>
      <c r="N75">
        <f t="shared" si="30"/>
        <v>-10.200000000000003</v>
      </c>
      <c r="O75">
        <f t="shared" si="23"/>
        <v>622.26367710294176</v>
      </c>
      <c r="P75">
        <f t="shared" si="24"/>
        <v>-86.72799863452164</v>
      </c>
      <c r="X75">
        <f t="shared" si="31"/>
        <v>189.5</v>
      </c>
      <c r="Y75">
        <f t="shared" si="25"/>
        <v>-973.82731484085093</v>
      </c>
      <c r="Z75">
        <f t="shared" si="26"/>
        <v>-184.4714414602432</v>
      </c>
      <c r="AB75">
        <f t="shared" si="32"/>
        <v>-145.9</v>
      </c>
      <c r="AC75">
        <f t="shared" si="27"/>
        <v>-1399.2932947232184</v>
      </c>
      <c r="AD75">
        <f t="shared" si="33"/>
        <v>-666.88995122983374</v>
      </c>
    </row>
    <row r="76" spans="1:30" x14ac:dyDescent="0.3">
      <c r="A76">
        <f t="shared" si="28"/>
        <v>110</v>
      </c>
      <c r="B76">
        <f t="shared" si="21"/>
        <v>-449.77121868054019</v>
      </c>
      <c r="C76">
        <f t="shared" si="22"/>
        <v>1625.3033284947369</v>
      </c>
      <c r="K76">
        <v>190</v>
      </c>
      <c r="L76">
        <f t="shared" si="29"/>
        <v>-1533</v>
      </c>
      <c r="N76">
        <f t="shared" si="30"/>
        <v>-9.2000000000000028</v>
      </c>
      <c r="O76">
        <f t="shared" si="23"/>
        <v>623.70314548400347</v>
      </c>
      <c r="P76">
        <f t="shared" si="24"/>
        <v>-78.302407682529008</v>
      </c>
      <c r="X76">
        <f t="shared" si="31"/>
        <v>190.5</v>
      </c>
      <c r="Y76">
        <f t="shared" si="25"/>
        <v>-970.44000689604832</v>
      </c>
      <c r="Z76">
        <f t="shared" si="26"/>
        <v>-203.87248731671522</v>
      </c>
      <c r="AB76">
        <f t="shared" si="32"/>
        <v>-146.9</v>
      </c>
      <c r="AC76">
        <f t="shared" si="27"/>
        <v>-1409.8342544761181</v>
      </c>
      <c r="AD76">
        <f t="shared" si="33"/>
        <v>-651.06903130133787</v>
      </c>
    </row>
    <row r="77" spans="1:30" x14ac:dyDescent="0.3">
      <c r="A77">
        <f t="shared" si="28"/>
        <v>109</v>
      </c>
      <c r="B77">
        <f t="shared" si="21"/>
        <v>-421.33040906146937</v>
      </c>
      <c r="C77">
        <f t="shared" si="22"/>
        <v>1635.3437473090737</v>
      </c>
      <c r="K77">
        <v>190</v>
      </c>
      <c r="L77">
        <f t="shared" si="29"/>
        <v>-1532</v>
      </c>
      <c r="N77">
        <f t="shared" si="30"/>
        <v>-8.2000000000000028</v>
      </c>
      <c r="O77">
        <f t="shared" si="23"/>
        <v>624.99542255043298</v>
      </c>
      <c r="P77">
        <f t="shared" si="24"/>
        <v>-69.852989235443033</v>
      </c>
      <c r="X77">
        <f t="shared" si="31"/>
        <v>191.5</v>
      </c>
      <c r="Y77">
        <f t="shared" si="25"/>
        <v>-966.7147910299077</v>
      </c>
      <c r="Z77">
        <f t="shared" si="26"/>
        <v>-223.21149458669859</v>
      </c>
      <c r="AB77">
        <f t="shared" si="32"/>
        <v>-147.9</v>
      </c>
      <c r="AC77">
        <f t="shared" si="27"/>
        <v>-1420.0976372556966</v>
      </c>
      <c r="AD77">
        <f t="shared" si="33"/>
        <v>-635.06664667229006</v>
      </c>
    </row>
    <row r="78" spans="1:30" x14ac:dyDescent="0.3">
      <c r="A78">
        <f t="shared" si="28"/>
        <v>108</v>
      </c>
      <c r="B78">
        <f t="shared" si="21"/>
        <v>-392.71878607964913</v>
      </c>
      <c r="C78">
        <f t="shared" si="22"/>
        <v>1644.8865295082894</v>
      </c>
      <c r="K78">
        <v>190</v>
      </c>
      <c r="L78">
        <f t="shared" si="29"/>
        <v>-1531</v>
      </c>
      <c r="N78">
        <f t="shared" si="30"/>
        <v>-7.2000000000000028</v>
      </c>
      <c r="O78">
        <f t="shared" si="23"/>
        <v>626.14011506112365</v>
      </c>
      <c r="P78">
        <f t="shared" si="24"/>
        <v>-61.382314459113509</v>
      </c>
      <c r="X78">
        <f t="shared" si="31"/>
        <v>192.5</v>
      </c>
      <c r="Y78">
        <f t="shared" si="25"/>
        <v>-962.65280082906293</v>
      </c>
      <c r="Z78">
        <f t="shared" si="26"/>
        <v>-242.48257839239244</v>
      </c>
      <c r="AB78">
        <f t="shared" si="32"/>
        <v>-148.9</v>
      </c>
      <c r="AC78">
        <f t="shared" si="27"/>
        <v>-1430.0803199050793</v>
      </c>
      <c r="AD78">
        <f t="shared" si="33"/>
        <v>-618.88766688313626</v>
      </c>
    </row>
    <row r="79" spans="1:30" x14ac:dyDescent="0.3">
      <c r="A79">
        <f t="shared" si="28"/>
        <v>107</v>
      </c>
      <c r="B79">
        <f t="shared" si="21"/>
        <v>-363.94505627842034</v>
      </c>
      <c r="C79">
        <f t="shared" si="22"/>
        <v>1653.9287712149335</v>
      </c>
      <c r="K79">
        <v>190</v>
      </c>
      <c r="L79">
        <f t="shared" si="29"/>
        <v>-1530</v>
      </c>
      <c r="N79">
        <f t="shared" si="30"/>
        <v>-6.2000000000000028</v>
      </c>
      <c r="O79">
        <f t="shared" si="23"/>
        <v>627.13687468508533</v>
      </c>
      <c r="P79">
        <f t="shared" si="24"/>
        <v>-52.892960987710843</v>
      </c>
      <c r="X79">
        <f t="shared" si="31"/>
        <v>193.5</v>
      </c>
      <c r="Y79">
        <f t="shared" si="25"/>
        <v>-958.25527236089033</v>
      </c>
      <c r="Z79">
        <f t="shared" si="26"/>
        <v>-261.67987452516661</v>
      </c>
      <c r="AB79">
        <f t="shared" si="32"/>
        <v>-149.9</v>
      </c>
      <c r="AC79">
        <f t="shared" si="27"/>
        <v>-1439.7792646847015</v>
      </c>
      <c r="AD79">
        <f t="shared" si="33"/>
        <v>-602.5370152123935</v>
      </c>
    </row>
    <row r="80" spans="1:30" x14ac:dyDescent="0.3">
      <c r="A80">
        <f t="shared" si="28"/>
        <v>106</v>
      </c>
      <c r="B80">
        <f t="shared" si="21"/>
        <v>-335.01797553037926</v>
      </c>
      <c r="C80">
        <f t="shared" si="22"/>
        <v>1662.4677208664896</v>
      </c>
      <c r="K80">
        <v>190</v>
      </c>
      <c r="L80">
        <f t="shared" si="29"/>
        <v>-1529</v>
      </c>
      <c r="N80">
        <f t="shared" si="30"/>
        <v>-5.2000000000000028</v>
      </c>
      <c r="O80">
        <f t="shared" si="23"/>
        <v>627.98539810744251</v>
      </c>
      <c r="P80">
        <f t="shared" si="24"/>
        <v>-44.387512139349703</v>
      </c>
      <c r="X80">
        <f t="shared" si="31"/>
        <v>194.5</v>
      </c>
      <c r="Y80">
        <f t="shared" si="25"/>
        <v>-953.52354379736994</v>
      </c>
      <c r="Z80">
        <f t="shared" si="26"/>
        <v>-280.79754123004983</v>
      </c>
      <c r="AB80">
        <f t="shared" si="32"/>
        <v>-150.9</v>
      </c>
      <c r="AC80">
        <f t="shared" si="27"/>
        <v>-1449.1915201966945</v>
      </c>
      <c r="AD80">
        <f t="shared" si="33"/>
        <v>-586.01966717849018</v>
      </c>
    </row>
    <row r="81" spans="1:30" x14ac:dyDescent="0.3">
      <c r="A81">
        <f t="shared" si="28"/>
        <v>105</v>
      </c>
      <c r="B81">
        <f t="shared" si="21"/>
        <v>-305.94634637295661</v>
      </c>
      <c r="C81">
        <f t="shared" si="22"/>
        <v>1670.5007800526796</v>
      </c>
      <c r="K81">
        <v>190</v>
      </c>
      <c r="L81">
        <f t="shared" si="29"/>
        <v>-1528</v>
      </c>
      <c r="N81">
        <f t="shared" si="30"/>
        <v>-4.2000000000000028</v>
      </c>
      <c r="O81">
        <f t="shared" si="23"/>
        <v>628.68542712173257</v>
      </c>
      <c r="P81">
        <f t="shared" si="24"/>
        <v>-35.8685561299828</v>
      </c>
      <c r="X81">
        <f t="shared" si="31"/>
        <v>195.5</v>
      </c>
      <c r="Y81">
        <f t="shared" si="25"/>
        <v>-948.45905500788172</v>
      </c>
      <c r="Z81">
        <f t="shared" si="26"/>
        <v>-299.82976098337764</v>
      </c>
      <c r="AB81">
        <f t="shared" si="32"/>
        <v>-151.9</v>
      </c>
      <c r="AC81">
        <f t="shared" si="27"/>
        <v>-1458.314222282999</v>
      </c>
      <c r="AD81">
        <f t="shared" si="33"/>
        <v>-569.34064902571322</v>
      </c>
    </row>
    <row r="82" spans="1:30" x14ac:dyDescent="0.3">
      <c r="A82">
        <f t="shared" si="28"/>
        <v>104</v>
      </c>
      <c r="B82">
        <f t="shared" si="21"/>
        <v>-276.73901532979983</v>
      </c>
      <c r="C82">
        <f t="shared" si="22"/>
        <v>1678.0255043061618</v>
      </c>
      <c r="K82">
        <v>190</v>
      </c>
      <c r="L82">
        <f t="shared" si="29"/>
        <v>-1527</v>
      </c>
      <c r="N82">
        <f t="shared" si="30"/>
        <v>-3.2000000000000028</v>
      </c>
      <c r="O82">
        <f t="shared" si="23"/>
        <v>629.23674870847935</v>
      </c>
      <c r="P82">
        <f t="shared" si="24"/>
        <v>-27.338685285804459</v>
      </c>
      <c r="X82">
        <f t="shared" si="31"/>
        <v>196.5</v>
      </c>
      <c r="Y82">
        <f t="shared" si="25"/>
        <v>-943.06334712104876</v>
      </c>
      <c r="Z82">
        <f t="shared" si="26"/>
        <v>-318.77074226307337</v>
      </c>
      <c r="AB82">
        <f t="shared" si="32"/>
        <v>-152.9</v>
      </c>
      <c r="AC82">
        <f t="shared" si="27"/>
        <v>-1467.1445948969308</v>
      </c>
      <c r="AD82">
        <f t="shared" si="33"/>
        <v>-552.50503619471579</v>
      </c>
    </row>
    <row r="83" spans="1:30" x14ac:dyDescent="0.3">
      <c r="A83">
        <f t="shared" si="28"/>
        <v>103</v>
      </c>
      <c r="B83">
        <f t="shared" si="21"/>
        <v>-247.40487021876356</v>
      </c>
      <c r="C83">
        <f t="shared" si="22"/>
        <v>1685.0396038463853</v>
      </c>
      <c r="K83">
        <v>190</v>
      </c>
      <c r="L83">
        <f t="shared" si="29"/>
        <v>-1526</v>
      </c>
      <c r="N83">
        <f t="shared" si="30"/>
        <v>-2.2000000000000028</v>
      </c>
      <c r="O83">
        <f t="shared" si="23"/>
        <v>629.63919510001358</v>
      </c>
      <c r="P83">
        <f t="shared" si="24"/>
        <v>-18.800495254403334</v>
      </c>
      <c r="X83">
        <f t="shared" si="31"/>
        <v>197.5</v>
      </c>
      <c r="Y83">
        <f t="shared" si="25"/>
        <v>-937.33806205577253</v>
      </c>
      <c r="Z83">
        <f t="shared" si="26"/>
        <v>-337.61472131101232</v>
      </c>
      <c r="AB83">
        <f t="shared" si="32"/>
        <v>-153.9</v>
      </c>
      <c r="AC83">
        <f t="shared" si="27"/>
        <v>-1475.6799509479351</v>
      </c>
      <c r="AD83">
        <f t="shared" si="33"/>
        <v>-535.51795177805616</v>
      </c>
    </row>
    <row r="84" spans="1:30" x14ac:dyDescent="0.3">
      <c r="A84">
        <f t="shared" si="28"/>
        <v>102</v>
      </c>
      <c r="B84">
        <f t="shared" si="21"/>
        <v>-217.95283744734132</v>
      </c>
      <c r="C84">
        <f t="shared" si="22"/>
        <v>1691.5409442763712</v>
      </c>
      <c r="K84">
        <v>190</v>
      </c>
      <c r="L84">
        <f t="shared" si="29"/>
        <v>-1525</v>
      </c>
      <c r="N84">
        <f t="shared" si="30"/>
        <v>-1.2000000000000028</v>
      </c>
      <c r="O84">
        <f t="shared" si="23"/>
        <v>629.89264383152613</v>
      </c>
      <c r="P84">
        <f t="shared" si="24"/>
        <v>-10.256584214904429</v>
      </c>
      <c r="X84">
        <f t="shared" si="31"/>
        <v>198.5</v>
      </c>
      <c r="Y84">
        <f t="shared" si="25"/>
        <v>-931.28494202159459</v>
      </c>
      <c r="Z84">
        <f t="shared" si="26"/>
        <v>-356.35596388693796</v>
      </c>
      <c r="AB84">
        <f t="shared" si="32"/>
        <v>-154.9</v>
      </c>
      <c r="AC84">
        <f t="shared" si="27"/>
        <v>-1483.9176931192692</v>
      </c>
      <c r="AD84">
        <f t="shared" si="33"/>
        <v>-518.3845649612374</v>
      </c>
    </row>
    <row r="85" spans="1:30" x14ac:dyDescent="0.3">
      <c r="A85">
        <f t="shared" si="28"/>
        <v>101</v>
      </c>
      <c r="B85">
        <f t="shared" si="21"/>
        <v>-188.39187929635057</v>
      </c>
      <c r="C85">
        <f t="shared" si="22"/>
        <v>1697.5275472322123</v>
      </c>
      <c r="K85">
        <v>190</v>
      </c>
      <c r="L85">
        <f t="shared" si="29"/>
        <v>-1524</v>
      </c>
      <c r="N85">
        <f t="shared" si="30"/>
        <v>-0.20000000000000284</v>
      </c>
      <c r="O85">
        <f t="shared" si="23"/>
        <v>629.99701777833366</v>
      </c>
      <c r="P85">
        <f t="shared" si="24"/>
        <v>-1.7095520873408276</v>
      </c>
      <c r="X85">
        <f t="shared" si="31"/>
        <v>199.5</v>
      </c>
      <c r="Y85">
        <f t="shared" si="25"/>
        <v>-924.90582898854154</v>
      </c>
      <c r="Z85">
        <f t="shared" si="26"/>
        <v>-374.98876701339606</v>
      </c>
      <c r="AB85">
        <f t="shared" si="32"/>
        <v>-155.9</v>
      </c>
      <c r="AC85">
        <f t="shared" si="27"/>
        <v>-1491.8553146583704</v>
      </c>
      <c r="AD85">
        <f t="shared" si="33"/>
        <v>-501.11008944971655</v>
      </c>
    </row>
    <row r="86" spans="1:30" x14ac:dyDescent="0.3">
      <c r="A86">
        <f t="shared" si="28"/>
        <v>100</v>
      </c>
      <c r="B86">
        <f t="shared" si="21"/>
        <v>-158.7309911927033</v>
      </c>
      <c r="C86">
        <f t="shared" si="22"/>
        <v>1702.9975909850916</v>
      </c>
      <c r="K86">
        <v>190</v>
      </c>
      <c r="L86">
        <f t="shared" si="29"/>
        <v>-1523</v>
      </c>
      <c r="N86">
        <f t="shared" si="30"/>
        <v>0.79999999999999716</v>
      </c>
      <c r="O86">
        <f t="shared" si="23"/>
        <v>629.95228517934754</v>
      </c>
      <c r="P86">
        <f t="shared" si="24"/>
        <v>6.8380002585044144</v>
      </c>
      <c r="X86">
        <f t="shared" si="31"/>
        <v>200.5</v>
      </c>
      <c r="Y86">
        <f t="shared" si="25"/>
        <v>-918.20266412660999</v>
      </c>
      <c r="Z86">
        <f t="shared" si="26"/>
        <v>-393.50746071115998</v>
      </c>
      <c r="AB86">
        <f t="shared" si="32"/>
        <v>-156.9</v>
      </c>
      <c r="AC86">
        <f t="shared" si="27"/>
        <v>-1499.490400139661</v>
      </c>
      <c r="AD86">
        <f t="shared" si="33"/>
        <v>-483.69978188237246</v>
      </c>
    </row>
    <row r="87" spans="1:30" x14ac:dyDescent="0.3">
      <c r="A87">
        <f t="shared" si="28"/>
        <v>99</v>
      </c>
      <c r="B87">
        <f t="shared" si="21"/>
        <v>-128.97919897208766</v>
      </c>
      <c r="C87">
        <f t="shared" si="22"/>
        <v>1707.9494109956343</v>
      </c>
      <c r="K87">
        <v>190</v>
      </c>
      <c r="L87">
        <f t="shared" si="29"/>
        <v>-1522</v>
      </c>
      <c r="N87">
        <f t="shared" si="30"/>
        <v>1.7999999999999972</v>
      </c>
      <c r="O87">
        <f t="shared" si="23"/>
        <v>629.75845964673897</v>
      </c>
      <c r="P87">
        <f t="shared" si="24"/>
        <v>15.383471794545333</v>
      </c>
      <c r="X87">
        <f t="shared" si="31"/>
        <v>201.5</v>
      </c>
      <c r="Y87">
        <f t="shared" si="25"/>
        <v>-911.1774872150686</v>
      </c>
      <c r="Z87">
        <f t="shared" si="26"/>
        <v>-411.90640972460523</v>
      </c>
      <c r="AB87">
        <f t="shared" si="32"/>
        <v>-157.9</v>
      </c>
      <c r="AC87">
        <f t="shared" si="27"/>
        <v>-1506.820626199566</v>
      </c>
      <c r="AD87">
        <f t="shared" si="33"/>
        <v>-466.15894023190418</v>
      </c>
    </row>
    <row r="88" spans="1:30" x14ac:dyDescent="0.3">
      <c r="A88">
        <f t="shared" si="28"/>
        <v>98</v>
      </c>
      <c r="B88">
        <f t="shared" si="21"/>
        <v>-99.145556132399037</v>
      </c>
      <c r="C88">
        <f t="shared" si="22"/>
        <v>1712.3815004204307</v>
      </c>
      <c r="K88">
        <v>190</v>
      </c>
      <c r="L88">
        <f t="shared" si="29"/>
        <v>-1521</v>
      </c>
      <c r="N88">
        <f t="shared" si="30"/>
        <v>2.7999999999999972</v>
      </c>
      <c r="O88">
        <f t="shared" si="23"/>
        <v>629.41560016179687</v>
      </c>
      <c r="P88">
        <f t="shared" si="24"/>
        <v>23.924262125888315</v>
      </c>
      <c r="X88">
        <f t="shared" si="31"/>
        <v>202.5</v>
      </c>
      <c r="Y88">
        <f t="shared" si="25"/>
        <v>-903.83243602175003</v>
      </c>
      <c r="Z88">
        <f t="shared" si="26"/>
        <v>-430.18001523652777</v>
      </c>
      <c r="AB88">
        <f t="shared" si="32"/>
        <v>-158.9</v>
      </c>
      <c r="AC88">
        <f t="shared" si="27"/>
        <v>-1513.8437622435149</v>
      </c>
      <c r="AD88">
        <f t="shared" si="33"/>
        <v>-448.49290219265151</v>
      </c>
    </row>
    <row r="89" spans="1:30" x14ac:dyDescent="0.3">
      <c r="A89">
        <f t="shared" si="28"/>
        <v>97</v>
      </c>
      <c r="B89">
        <f t="shared" si="21"/>
        <v>-69.239141078751544</v>
      </c>
      <c r="C89">
        <f t="shared" si="22"/>
        <v>1716.2925105705688</v>
      </c>
      <c r="K89">
        <v>190</v>
      </c>
      <c r="L89">
        <f t="shared" si="29"/>
        <v>-1520</v>
      </c>
      <c r="N89">
        <f t="shared" si="30"/>
        <v>3.7999999999999972</v>
      </c>
      <c r="O89">
        <f t="shared" si="23"/>
        <v>628.92381105697962</v>
      </c>
      <c r="P89">
        <f t="shared" si="24"/>
        <v>32.457772282134663</v>
      </c>
      <c r="X89">
        <f t="shared" si="31"/>
        <v>203.5</v>
      </c>
      <c r="Y89">
        <f t="shared" si="25"/>
        <v>-896.16974565252735</v>
      </c>
      <c r="Z89">
        <f t="shared" si="26"/>
        <v>-448.32271657186476</v>
      </c>
      <c r="AB89">
        <f t="shared" si="32"/>
        <v>-159.9</v>
      </c>
      <c r="AC89">
        <f t="shared" si="27"/>
        <v>-1520.5576711247122</v>
      </c>
      <c r="AD89">
        <f t="shared" si="33"/>
        <v>-430.70704355633325</v>
      </c>
    </row>
    <row r="90" spans="1:30" x14ac:dyDescent="0.3">
      <c r="A90">
        <f t="shared" si="28"/>
        <v>96</v>
      </c>
      <c r="B90">
        <f t="shared" si="21"/>
        <v>-39.269054360912349</v>
      </c>
      <c r="C90">
        <f t="shared" si="22"/>
        <v>1719.681251322042</v>
      </c>
      <c r="K90">
        <v>190</v>
      </c>
      <c r="L90">
        <f t="shared" si="29"/>
        <v>-1519</v>
      </c>
      <c r="N90">
        <f t="shared" si="30"/>
        <v>4.7999999999999972</v>
      </c>
      <c r="O90">
        <f t="shared" si="23"/>
        <v>628.28324198416681</v>
      </c>
      <c r="P90">
        <f t="shared" si="24"/>
        <v>40.981405508249708</v>
      </c>
      <c r="X90">
        <f t="shared" si="31"/>
        <v>204.5</v>
      </c>
      <c r="Y90">
        <f t="shared" si="25"/>
        <v>-888.19174787116845</v>
      </c>
      <c r="Z90">
        <f t="shared" si="26"/>
        <v>-466.32899288981747</v>
      </c>
      <c r="AB90">
        <f t="shared" si="32"/>
        <v>-160.9</v>
      </c>
      <c r="AC90">
        <f t="shared" si="27"/>
        <v>-1526.9603097944748</v>
      </c>
      <c r="AD90">
        <f t="shared" si="33"/>
        <v>-412.80677657618418</v>
      </c>
    </row>
    <row r="91" spans="1:30" x14ac:dyDescent="0.3">
      <c r="A91">
        <f t="shared" si="28"/>
        <v>95</v>
      </c>
      <c r="B91">
        <f t="shared" si="21"/>
        <v>-9.2444159039939393</v>
      </c>
      <c r="C91">
        <f t="shared" si="22"/>
        <v>1722.5466914779047</v>
      </c>
      <c r="K91">
        <v>190</v>
      </c>
      <c r="L91">
        <f t="shared" si="29"/>
        <v>-1518</v>
      </c>
      <c r="N91">
        <f t="shared" si="30"/>
        <v>5.7999999999999972</v>
      </c>
      <c r="O91">
        <f t="shared" si="23"/>
        <v>627.49408786911988</v>
      </c>
      <c r="P91">
        <f t="shared" si="24"/>
        <v>49.492568054757747</v>
      </c>
      <c r="X91">
        <f t="shared" si="31"/>
        <v>205.5</v>
      </c>
      <c r="Y91">
        <f t="shared" si="25"/>
        <v>-879.90087038977867</v>
      </c>
      <c r="Z91">
        <f t="shared" si="26"/>
        <v>-484.19336486384441</v>
      </c>
      <c r="AB91">
        <f t="shared" si="32"/>
        <v>-161.9</v>
      </c>
      <c r="AC91">
        <f t="shared" si="27"/>
        <v>-1533.0497299239319</v>
      </c>
      <c r="AD91">
        <f t="shared" si="33"/>
        <v>-394.79754832000737</v>
      </c>
    </row>
    <row r="92" spans="1:30" x14ac:dyDescent="0.3">
      <c r="A92">
        <f t="shared" si="28"/>
        <v>94</v>
      </c>
      <c r="B92">
        <f t="shared" si="21"/>
        <v>20.825637766746283</v>
      </c>
      <c r="C92">
        <f t="shared" si="22"/>
        <v>1724.8879590820666</v>
      </c>
      <c r="K92">
        <v>190</v>
      </c>
      <c r="L92">
        <f t="shared" si="29"/>
        <v>-1517</v>
      </c>
      <c r="N92">
        <f t="shared" si="30"/>
        <v>6.7999999999999972</v>
      </c>
      <c r="O92">
        <f t="shared" si="23"/>
        <v>626.55658885216599</v>
      </c>
      <c r="P92">
        <f t="shared" si="24"/>
        <v>57.988669967022396</v>
      </c>
      <c r="X92">
        <f t="shared" si="31"/>
        <v>206.5</v>
      </c>
      <c r="Y92">
        <f t="shared" si="25"/>
        <v>-871.29963613004452</v>
      </c>
      <c r="Z92">
        <f t="shared" si="26"/>
        <v>-501.91039634902921</v>
      </c>
      <c r="AB92">
        <f t="shared" si="32"/>
        <v>-162.9</v>
      </c>
      <c r="AC92">
        <f t="shared" si="27"/>
        <v>-1538.8240784969057</v>
      </c>
      <c r="AD92">
        <f t="shared" si="33"/>
        <v>-376.68483901261953</v>
      </c>
    </row>
    <row r="93" spans="1:30" x14ac:dyDescent="0.3">
      <c r="A93">
        <f t="shared" si="28"/>
        <v>93</v>
      </c>
      <c r="B93">
        <f t="shared" si="21"/>
        <v>50.931956306159222</v>
      </c>
      <c r="C93">
        <f t="shared" si="22"/>
        <v>1726.7043416846302</v>
      </c>
      <c r="K93">
        <v>190</v>
      </c>
      <c r="L93">
        <f t="shared" si="29"/>
        <v>-1516</v>
      </c>
      <c r="N93">
        <f t="shared" si="30"/>
        <v>7.7999999999999972</v>
      </c>
      <c r="O93">
        <f t="shared" si="23"/>
        <v>625.47103021512339</v>
      </c>
      <c r="P93">
        <f t="shared" si="24"/>
        <v>66.467125873372254</v>
      </c>
      <c r="X93">
        <f t="shared" si="31"/>
        <v>207.5</v>
      </c>
      <c r="Y93">
        <f t="shared" si="25"/>
        <v>-862.39066245550873</v>
      </c>
      <c r="Z93">
        <f t="shared" si="26"/>
        <v>-519.47469603630009</v>
      </c>
      <c r="AB93">
        <f t="shared" si="32"/>
        <v>-163.9</v>
      </c>
      <c r="AC93">
        <f t="shared" si="27"/>
        <v>-1544.2815983737833</v>
      </c>
      <c r="AD93">
        <f t="shared" si="33"/>
        <v>-358.4741603682192</v>
      </c>
    </row>
    <row r="94" spans="1:30" x14ac:dyDescent="0.3">
      <c r="A94">
        <f t="shared" si="28"/>
        <v>92</v>
      </c>
      <c r="B94">
        <f t="shared" si="21"/>
        <v>81.065378333663546</v>
      </c>
      <c r="C94">
        <f t="shared" si="22"/>
        <v>1727.995286558689</v>
      </c>
      <c r="K94">
        <v>190</v>
      </c>
      <c r="L94">
        <f t="shared" si="29"/>
        <v>-1515</v>
      </c>
      <c r="N94">
        <f t="shared" si="30"/>
        <v>8.7999999999999972</v>
      </c>
      <c r="O94">
        <f t="shared" si="23"/>
        <v>624.23774229448952</v>
      </c>
      <c r="P94">
        <f t="shared" si="24"/>
        <v>74.925355771831789</v>
      </c>
      <c r="X94">
        <f t="shared" si="31"/>
        <v>208.5</v>
      </c>
      <c r="Y94">
        <f t="shared" si="25"/>
        <v>-853.17666037510196</v>
      </c>
      <c r="Z94">
        <f t="shared" si="26"/>
        <v>-536.88091909301386</v>
      </c>
      <c r="AB94">
        <f t="shared" si="32"/>
        <v>-164.9</v>
      </c>
      <c r="AC94">
        <f t="shared" si="27"/>
        <v>-1549.4206288262174</v>
      </c>
      <c r="AD94">
        <f t="shared" si="33"/>
        <v>-340.17105391316437</v>
      </c>
    </row>
    <row r="95" spans="1:30" x14ac:dyDescent="0.3">
      <c r="A95">
        <f t="shared" si="28"/>
        <v>91</v>
      </c>
      <c r="B95">
        <f t="shared" si="21"/>
        <v>111.21673422105908</v>
      </c>
      <c r="C95">
        <f t="shared" si="22"/>
        <v>1728.7604008685237</v>
      </c>
      <c r="K95">
        <v>190</v>
      </c>
      <c r="L95">
        <f t="shared" si="29"/>
        <v>-1514</v>
      </c>
      <c r="N95">
        <f t="shared" si="30"/>
        <v>9.7999999999999972</v>
      </c>
      <c r="O95">
        <f t="shared" si="23"/>
        <v>622.85710038091941</v>
      </c>
      <c r="P95">
        <f t="shared" si="24"/>
        <v>83.360785815218435</v>
      </c>
      <c r="X95">
        <f t="shared" si="31"/>
        <v>209.5</v>
      </c>
      <c r="Y95">
        <f t="shared" si="25"/>
        <v>-843.66043371818057</v>
      </c>
      <c r="Z95">
        <f t="shared" si="26"/>
        <v>-554.12376878939335</v>
      </c>
      <c r="AB95">
        <f t="shared" si="32"/>
        <v>-165.9</v>
      </c>
      <c r="AC95">
        <f t="shared" si="27"/>
        <v>-1554.2396060424878</v>
      </c>
      <c r="AD95">
        <f t="shared" si="33"/>
        <v>-321.78108929968016</v>
      </c>
    </row>
    <row r="96" spans="1:30" x14ac:dyDescent="0.3">
      <c r="A96">
        <f>A95-1</f>
        <v>90</v>
      </c>
      <c r="B96">
        <f t="shared" si="21"/>
        <v>141.37684888285781</v>
      </c>
      <c r="C96">
        <f t="shared" si="22"/>
        <v>1728.9994517891421</v>
      </c>
      <c r="K96">
        <v>190</v>
      </c>
      <c r="L96">
        <f t="shared" si="29"/>
        <v>-1513</v>
      </c>
      <c r="N96">
        <f t="shared" si="30"/>
        <v>10.799999999999997</v>
      </c>
      <c r="O96">
        <f t="shared" si="23"/>
        <v>621.32952460502452</v>
      </c>
      <c r="P96">
        <f t="shared" si="24"/>
        <v>91.770849094366582</v>
      </c>
      <c r="X96">
        <f t="shared" si="31"/>
        <v>210.5</v>
      </c>
      <c r="Y96">
        <f t="shared" si="25"/>
        <v>-833.84487828131978</v>
      </c>
      <c r="Z96">
        <f t="shared" si="26"/>
        <v>-571.19799811032397</v>
      </c>
      <c r="AB96">
        <f t="shared" si="32"/>
        <v>-166.9</v>
      </c>
      <c r="AC96">
        <f t="shared" si="27"/>
        <v>-1558.7370636033695</v>
      </c>
      <c r="AD96">
        <f t="shared" si="33"/>
        <v>-303.30986261101151</v>
      </c>
    </row>
    <row r="97" spans="1:30" x14ac:dyDescent="0.3">
      <c r="A97">
        <f t="shared" ref="A97:A146" si="34">A96-1</f>
        <v>89</v>
      </c>
      <c r="B97">
        <f t="shared" si="21"/>
        <v>171.5365445682678</v>
      </c>
      <c r="C97">
        <f t="shared" si="22"/>
        <v>1728.7123665771276</v>
      </c>
      <c r="K97">
        <v>190</v>
      </c>
      <c r="L97">
        <f t="shared" si="29"/>
        <v>-1512</v>
      </c>
      <c r="N97">
        <f t="shared" si="30"/>
        <v>11.799999999999997</v>
      </c>
      <c r="O97">
        <f t="shared" si="23"/>
        <v>619.65547980952692</v>
      </c>
      <c r="P97">
        <f t="shared" si="24"/>
        <v>100.15298641924045</v>
      </c>
      <c r="X97">
        <f t="shared" si="31"/>
        <v>211.5</v>
      </c>
      <c r="Y97">
        <f t="shared" si="25"/>
        <v>-823.73298094711856</v>
      </c>
      <c r="Z97">
        <f t="shared" si="26"/>
        <v>-588.09841135202942</v>
      </c>
      <c r="AB97">
        <f t="shared" si="32"/>
        <v>-167.9</v>
      </c>
      <c r="AC97">
        <f t="shared" si="27"/>
        <v>-1562.9116329283663</v>
      </c>
      <c r="AD97">
        <f t="shared" si="33"/>
        <v>-284.76299465852605</v>
      </c>
    </row>
    <row r="98" spans="1:30" x14ac:dyDescent="0.3">
      <c r="A98">
        <f t="shared" si="34"/>
        <v>88</v>
      </c>
      <c r="B98">
        <f t="shared" si="21"/>
        <v>201.68664365399241</v>
      </c>
      <c r="C98">
        <f t="shared" si="22"/>
        <v>1727.8992325927763</v>
      </c>
      <c r="K98">
        <v>190</v>
      </c>
      <c r="L98">
        <f t="shared" si="29"/>
        <v>-1511</v>
      </c>
      <c r="N98">
        <f t="shared" si="30"/>
        <v>12.799999999999997</v>
      </c>
      <c r="O98">
        <f t="shared" si="23"/>
        <v>617.83547540780614</v>
      </c>
      <c r="P98">
        <f t="shared" si="24"/>
        <v>108.50464709769795</v>
      </c>
      <c r="X98">
        <f t="shared" si="31"/>
        <v>212.5</v>
      </c>
      <c r="Y98">
        <f t="shared" si="25"/>
        <v>-813.32781877529078</v>
      </c>
      <c r="Z98">
        <f t="shared" si="26"/>
        <v>-604.81986570312506</v>
      </c>
      <c r="AB98">
        <f t="shared" si="32"/>
        <v>-168.9</v>
      </c>
      <c r="AC98">
        <f t="shared" si="27"/>
        <v>-1566.7620436921707</v>
      </c>
      <c r="AD98">
        <f t="shared" si="33"/>
        <v>-266.14612927130003</v>
      </c>
    </row>
    <row r="99" spans="1:30" x14ac:dyDescent="0.3">
      <c r="A99">
        <f t="shared" si="34"/>
        <v>87</v>
      </c>
      <c r="B99">
        <f t="shared" si="21"/>
        <v>231.81797143698796</v>
      </c>
      <c r="C99">
        <f t="shared" si="22"/>
        <v>1726.5602972735117</v>
      </c>
      <c r="K99">
        <v>190</v>
      </c>
      <c r="L99">
        <f t="shared" si="29"/>
        <v>-1510</v>
      </c>
      <c r="N99">
        <f t="shared" si="30"/>
        <v>13.799999999999997</v>
      </c>
      <c r="O99">
        <f t="shared" si="23"/>
        <v>615.87006522888521</v>
      </c>
      <c r="P99">
        <f t="shared" si="24"/>
        <v>116.82328971166876</v>
      </c>
      <c r="X99">
        <f t="shared" si="31"/>
        <v>213.5</v>
      </c>
      <c r="Y99">
        <f t="shared" si="25"/>
        <v>-802.63255806631025</v>
      </c>
      <c r="Z99">
        <f t="shared" si="26"/>
        <v>-621.3572728095844</v>
      </c>
      <c r="AB99">
        <f t="shared" si="32"/>
        <v>-169.9</v>
      </c>
      <c r="AC99">
        <f t="shared" si="27"/>
        <v>-1570.2871242112253</v>
      </c>
      <c r="AD99">
        <f t="shared" si="33"/>
        <v>-247.46493157869168</v>
      </c>
    </row>
    <row r="100" spans="1:30" x14ac:dyDescent="0.3">
      <c r="A100">
        <f t="shared" si="34"/>
        <v>86</v>
      </c>
      <c r="B100">
        <f t="shared" si="21"/>
        <v>261.92135892633678</v>
      </c>
      <c r="C100">
        <f t="shared" si="22"/>
        <v>1724.6959680585896</v>
      </c>
      <c r="K100">
        <v>190</v>
      </c>
      <c r="L100">
        <f t="shared" si="29"/>
        <v>-1509</v>
      </c>
      <c r="N100">
        <f t="shared" si="30"/>
        <v>14.799999999999997</v>
      </c>
      <c r="O100">
        <f t="shared" si="23"/>
        <v>613.75984734890005</v>
      </c>
      <c r="P100">
        <f t="shared" si="24"/>
        <v>125.10638289051006</v>
      </c>
      <c r="X100">
        <f t="shared" si="31"/>
        <v>214.5</v>
      </c>
      <c r="Y100">
        <f t="shared" si="25"/>
        <v>-791.65045339790504</v>
      </c>
      <c r="Z100">
        <f t="shared" si="26"/>
        <v>-637.70560032312562</v>
      </c>
      <c r="AB100">
        <f t="shared" si="32"/>
        <v>-170.9</v>
      </c>
      <c r="AC100">
        <f t="shared" si="27"/>
        <v>-1573.4858018002676</v>
      </c>
      <c r="AD100">
        <f t="shared" si="33"/>
        <v>-228.72508628644039</v>
      </c>
    </row>
    <row r="101" spans="1:30" x14ac:dyDescent="0.3">
      <c r="A101">
        <f t="shared" si="34"/>
        <v>85</v>
      </c>
      <c r="B101">
        <f t="shared" si="21"/>
        <v>291.98764563337801</v>
      </c>
      <c r="C101">
        <f t="shared" si="22"/>
        <v>1722.3068122651152</v>
      </c>
      <c r="K101">
        <v>190</v>
      </c>
      <c r="L101">
        <f t="shared" si="29"/>
        <v>-1508</v>
      </c>
      <c r="N101">
        <f t="shared" si="30"/>
        <v>15.799999999999997</v>
      </c>
      <c r="O101">
        <f t="shared" si="23"/>
        <v>611.50546390910347</v>
      </c>
      <c r="P101">
        <f t="shared" si="24"/>
        <v>133.35140608130507</v>
      </c>
      <c r="X101">
        <f t="shared" si="31"/>
        <v>215.5</v>
      </c>
      <c r="Y101">
        <f t="shared" si="25"/>
        <v>-780.38484663468432</v>
      </c>
      <c r="Z101">
        <f t="shared" si="26"/>
        <v>-653.85987343256409</v>
      </c>
      <c r="AB101">
        <f t="shared" si="32"/>
        <v>-171.9</v>
      </c>
      <c r="AC101">
        <f t="shared" si="27"/>
        <v>-1576.3571030987475</v>
      </c>
      <c r="AD101">
        <f t="shared" si="33"/>
        <v>-209.93229594680577</v>
      </c>
    </row>
    <row r="102" spans="1:30" x14ac:dyDescent="0.3">
      <c r="A102">
        <f t="shared" si="34"/>
        <v>84</v>
      </c>
      <c r="B102">
        <f t="shared" si="21"/>
        <v>322.00768235925352</v>
      </c>
      <c r="C102">
        <f t="shared" si="22"/>
        <v>1719.3935569154066</v>
      </c>
      <c r="K102">
        <v>190</v>
      </c>
      <c r="L102">
        <f t="shared" si="29"/>
        <v>-1507</v>
      </c>
      <c r="N102">
        <f t="shared" si="30"/>
        <v>16.799999999999997</v>
      </c>
      <c r="O102">
        <f t="shared" si="23"/>
        <v>609.10760092046166</v>
      </c>
      <c r="P102">
        <f t="shared" si="24"/>
        <v>141.55585031586955</v>
      </c>
      <c r="X102">
        <f t="shared" si="31"/>
        <v>216.5</v>
      </c>
      <c r="Y102">
        <f t="shared" si="25"/>
        <v>-768.83916591120828</v>
      </c>
      <c r="Z102">
        <f t="shared" si="26"/>
        <v>-669.81517637764762</v>
      </c>
      <c r="AB102">
        <f t="shared" si="32"/>
        <v>-172.9</v>
      </c>
      <c r="AC102">
        <f t="shared" si="27"/>
        <v>-1578.9001543670242</v>
      </c>
      <c r="AD102">
        <f t="shared" si="33"/>
        <v>-191.09227922327153</v>
      </c>
    </row>
    <row r="103" spans="1:30" x14ac:dyDescent="0.3">
      <c r="A103">
        <f t="shared" si="34"/>
        <v>83</v>
      </c>
      <c r="B103">
        <f t="shared" si="21"/>
        <v>351.97233397901596</v>
      </c>
      <c r="C103">
        <f t="shared" si="22"/>
        <v>1715.9570885157614</v>
      </c>
      <c r="K103">
        <v>190</v>
      </c>
      <c r="L103">
        <f t="shared" si="29"/>
        <v>-1506</v>
      </c>
      <c r="N103">
        <f t="shared" si="30"/>
        <v>17.799999999999997</v>
      </c>
      <c r="O103">
        <f t="shared" si="23"/>
        <v>606.56698805490032</v>
      </c>
      <c r="P103">
        <f t="shared" si="24"/>
        <v>149.71721897423322</v>
      </c>
      <c r="X103">
        <f t="shared" si="31"/>
        <v>217.5</v>
      </c>
      <c r="Y103">
        <f t="shared" si="25"/>
        <v>-757.016924588802</v>
      </c>
      <c r="Z103">
        <f t="shared" si="26"/>
        <v>-685.56665394493007</v>
      </c>
      <c r="AB103">
        <f t="shared" si="32"/>
        <v>-173.9</v>
      </c>
      <c r="AC103">
        <f t="shared" si="27"/>
        <v>-1581.1141817522443</v>
      </c>
      <c r="AD103">
        <f t="shared" si="33"/>
        <v>-172.21076915035596</v>
      </c>
    </row>
    <row r="104" spans="1:30" x14ac:dyDescent="0.3">
      <c r="A104">
        <f t="shared" si="34"/>
        <v>82</v>
      </c>
      <c r="B104">
        <f t="shared" si="21"/>
        <v>381.87248222145848</v>
      </c>
      <c r="C104">
        <f t="shared" si="22"/>
        <v>1711.998452786693</v>
      </c>
      <c r="K104">
        <v>190</v>
      </c>
      <c r="L104">
        <f t="shared" si="29"/>
        <v>-1505</v>
      </c>
      <c r="N104">
        <f t="shared" si="30"/>
        <v>18.799999999999997</v>
      </c>
      <c r="O104">
        <f t="shared" si="23"/>
        <v>603.88439842326466</v>
      </c>
      <c r="P104">
        <f t="shared" si="24"/>
        <v>157.83302854436346</v>
      </c>
      <c r="X104">
        <f t="shared" si="31"/>
        <v>218.5</v>
      </c>
      <c r="Y104">
        <f t="shared" si="25"/>
        <v>-744.92172018643566</v>
      </c>
      <c r="Z104">
        <f t="shared" si="26"/>
        <v>-701.10951294521738</v>
      </c>
      <c r="AB104">
        <f t="shared" si="32"/>
        <v>-174.9</v>
      </c>
      <c r="AC104">
        <f t="shared" si="27"/>
        <v>-1582.9985115238264</v>
      </c>
      <c r="AD104">
        <f t="shared" si="33"/>
        <v>-153.29351138904013</v>
      </c>
    </row>
    <row r="105" spans="1:30" x14ac:dyDescent="0.3">
      <c r="A105">
        <f t="shared" si="34"/>
        <v>81</v>
      </c>
      <c r="B105">
        <f t="shared" si="21"/>
        <v>411.6990284438113</v>
      </c>
      <c r="C105">
        <f t="shared" si="22"/>
        <v>1707.5188543447152</v>
      </c>
      <c r="K105">
        <v>190</v>
      </c>
      <c r="L105">
        <f t="shared" si="29"/>
        <v>-1504</v>
      </c>
      <c r="N105">
        <f t="shared" si="30"/>
        <v>19.799999999999997</v>
      </c>
      <c r="O105">
        <f t="shared" si="23"/>
        <v>601.06064834006111</v>
      </c>
      <c r="P105">
        <f t="shared" si="24"/>
        <v>165.90080937790032</v>
      </c>
      <c r="X105">
        <f t="shared" si="31"/>
        <v>219.5</v>
      </c>
      <c r="Y105">
        <f t="shared" si="25"/>
        <v>-732.55723328599822</v>
      </c>
      <c r="Z105">
        <f t="shared" si="26"/>
        <v>-716.43902367213639</v>
      </c>
      <c r="AB105">
        <f>AB104-0.1</f>
        <v>-175</v>
      </c>
      <c r="AC105">
        <f t="shared" si="27"/>
        <v>-1583.1687881861335</v>
      </c>
      <c r="AD105">
        <f t="shared" si="33"/>
        <v>-151.40004103197188</v>
      </c>
    </row>
    <row r="106" spans="1:30" x14ac:dyDescent="0.3">
      <c r="A106">
        <f t="shared" si="34"/>
        <v>80</v>
      </c>
      <c r="B106">
        <f t="shared" si="21"/>
        <v>441.44289640046651</v>
      </c>
      <c r="C106">
        <f t="shared" si="22"/>
        <v>1702.5196563357786</v>
      </c>
      <c r="K106">
        <v>190</v>
      </c>
      <c r="L106">
        <f t="shared" si="29"/>
        <v>-1503</v>
      </c>
      <c r="N106">
        <f t="shared" si="30"/>
        <v>20.799999999999997</v>
      </c>
      <c r="O106">
        <f t="shared" si="23"/>
        <v>598.09659707505239</v>
      </c>
      <c r="P106">
        <f t="shared" si="24"/>
        <v>173.9181064416729</v>
      </c>
      <c r="X106">
        <f t="shared" si="31"/>
        <v>220.5</v>
      </c>
      <c r="Y106">
        <f t="shared" si="25"/>
        <v>-719.92722641229147</v>
      </c>
      <c r="Z106">
        <f t="shared" si="26"/>
        <v>-731.55052134139271</v>
      </c>
      <c r="AB106">
        <f>AB105-0.1</f>
        <v>-175.1</v>
      </c>
      <c r="AC106">
        <f t="shared" si="27"/>
        <v>-1583.3357615371874</v>
      </c>
      <c r="AD106">
        <f xml:space="preserve"> $R$2 + $E$5*SIN(AB106*3.14/180)</f>
        <v>-149.50627651787249</v>
      </c>
    </row>
    <row r="107" spans="1:30" x14ac:dyDescent="0.3">
      <c r="A107">
        <f t="shared" si="34"/>
        <v>79</v>
      </c>
      <c r="B107">
        <f t="shared" si="21"/>
        <v>471.09503500489029</v>
      </c>
      <c r="C107">
        <f t="shared" si="22"/>
        <v>1697.0023800204613</v>
      </c>
      <c r="K107">
        <v>190</v>
      </c>
      <c r="L107">
        <f t="shared" si="29"/>
        <v>-1502</v>
      </c>
      <c r="N107">
        <f t="shared" si="30"/>
        <v>21.799999999999997</v>
      </c>
      <c r="O107">
        <f t="shared" si="23"/>
        <v>594.99314659178026</v>
      </c>
      <c r="P107">
        <f t="shared" si="24"/>
        <v>181.88248006476812</v>
      </c>
      <c r="X107">
        <f t="shared" si="31"/>
        <v>221.5</v>
      </c>
      <c r="Y107">
        <f t="shared" si="25"/>
        <v>-707.03554288809062</v>
      </c>
      <c r="Z107">
        <f t="shared" si="26"/>
        <v>-746.43940751026639</v>
      </c>
    </row>
    <row r="108" spans="1:30" x14ac:dyDescent="0.3">
      <c r="A108">
        <f t="shared" si="34"/>
        <v>78</v>
      </c>
      <c r="B108">
        <f t="shared" si="21"/>
        <v>500.64642108387409</v>
      </c>
      <c r="C108">
        <f t="shared" si="22"/>
        <v>1690.9687043110505</v>
      </c>
      <c r="K108">
        <v>190</v>
      </c>
      <c r="L108">
        <f t="shared" si="29"/>
        <v>-1501</v>
      </c>
      <c r="N108">
        <f t="shared" si="30"/>
        <v>22.799999999999997</v>
      </c>
      <c r="O108">
        <f t="shared" si="23"/>
        <v>591.75124127309778</v>
      </c>
      <c r="P108">
        <f t="shared" si="24"/>
        <v>189.79150668092475</v>
      </c>
      <c r="X108">
        <f t="shared" si="31"/>
        <v>222.5</v>
      </c>
      <c r="Y108">
        <f t="shared" si="25"/>
        <v>-693.88610566461819</v>
      </c>
      <c r="Z108">
        <f t="shared" si="26"/>
        <v>-761.10115147692238</v>
      </c>
    </row>
    <row r="109" spans="1:30" x14ac:dyDescent="0.3">
      <c r="A109">
        <f t="shared" si="34"/>
        <v>77</v>
      </c>
      <c r="B109">
        <f t="shared" si="21"/>
        <v>530.08806212329728</v>
      </c>
      <c r="C109">
        <f t="shared" si="22"/>
        <v>1684.4204652606459</v>
      </c>
      <c r="K109">
        <v>190</v>
      </c>
      <c r="L109">
        <f t="shared" si="29"/>
        <v>-1500</v>
      </c>
      <c r="N109">
        <f t="shared" si="30"/>
        <v>23.799999999999997</v>
      </c>
      <c r="O109">
        <f t="shared" si="23"/>
        <v>588.37186763379214</v>
      </c>
      <c r="P109">
        <f t="shared" si="24"/>
        <v>197.64277956602709</v>
      </c>
      <c r="X109">
        <f t="shared" si="31"/>
        <v>223.5</v>
      </c>
      <c r="Y109">
        <f t="shared" si="25"/>
        <v>-680.48291612778473</v>
      </c>
      <c r="Z109">
        <f t="shared" si="26"/>
        <v>-775.53129165910946</v>
      </c>
    </row>
    <row r="110" spans="1:30" x14ac:dyDescent="0.3">
      <c r="A110">
        <f t="shared" si="34"/>
        <v>76</v>
      </c>
      <c r="B110">
        <f t="shared" si="21"/>
        <v>559.41099900455595</v>
      </c>
      <c r="C110">
        <f t="shared" si="22"/>
        <v>1677.359655504448</v>
      </c>
      <c r="K110">
        <v>190</v>
      </c>
      <c r="L110">
        <f t="shared" si="29"/>
        <v>-1499</v>
      </c>
      <c r="N110">
        <f t="shared" si="30"/>
        <v>24.799999999999997</v>
      </c>
      <c r="O110">
        <f t="shared" si="23"/>
        <v>584.85605402038823</v>
      </c>
      <c r="P110">
        <f t="shared" si="24"/>
        <v>205.43390957047325</v>
      </c>
      <c r="X110">
        <f t="shared" si="31"/>
        <v>224.5</v>
      </c>
      <c r="Y110">
        <f t="shared" si="25"/>
        <v>-666.83005288056586</v>
      </c>
      <c r="Z110">
        <f t="shared" si="26"/>
        <v>-789.72543695182003</v>
      </c>
    </row>
    <row r="111" spans="1:30" x14ac:dyDescent="0.3">
      <c r="A111">
        <f t="shared" si="34"/>
        <v>75</v>
      </c>
      <c r="B111">
        <f t="shared" si="21"/>
        <v>588.60630873083142</v>
      </c>
      <c r="C111">
        <f t="shared" si="22"/>
        <v>1669.7884236533976</v>
      </c>
      <c r="K111">
        <v>190</v>
      </c>
      <c r="L111">
        <f t="shared" si="29"/>
        <v>-1498</v>
      </c>
      <c r="N111">
        <f t="shared" si="30"/>
        <v>25.799999999999997</v>
      </c>
      <c r="O111">
        <f t="shared" si="23"/>
        <v>581.20487029822107</v>
      </c>
      <c r="P111">
        <f t="shared" si="24"/>
        <v>213.16252584619539</v>
      </c>
      <c r="X111">
        <f t="shared" si="31"/>
        <v>225.5</v>
      </c>
      <c r="Y111">
        <f t="shared" si="25"/>
        <v>-652.9316705018781</v>
      </c>
      <c r="Z111">
        <f t="shared" si="26"/>
        <v>-803.67926806351113</v>
      </c>
    </row>
    <row r="112" spans="1:30" x14ac:dyDescent="0.3">
      <c r="A112">
        <f t="shared" si="34"/>
        <v>74</v>
      </c>
      <c r="B112">
        <f t="shared" si="21"/>
        <v>617.66510714236551</v>
      </c>
      <c r="C112">
        <f t="shared" si="22"/>
        <v>1661.7090736403507</v>
      </c>
      <c r="K112">
        <v>190</v>
      </c>
      <c r="L112">
        <f t="shared" si="29"/>
        <v>-1497</v>
      </c>
      <c r="N112">
        <f t="shared" si="30"/>
        <v>26.799999999999997</v>
      </c>
      <c r="O112">
        <f t="shared" si="23"/>
        <v>577.41942752587465</v>
      </c>
      <c r="P112">
        <f t="shared" si="24"/>
        <v>220.82627656811138</v>
      </c>
      <c r="X112">
        <f t="shared" si="31"/>
        <v>226.5</v>
      </c>
      <c r="Y112">
        <f t="shared" si="25"/>
        <v>-638.79199828233538</v>
      </c>
      <c r="Z112">
        <f t="shared" si="26"/>
        <v>-817.38853883046761</v>
      </c>
    </row>
    <row r="113" spans="1:26" x14ac:dyDescent="0.3">
      <c r="A113">
        <f t="shared" si="34"/>
        <v>73</v>
      </c>
      <c r="B113">
        <f t="shared" si="21"/>
        <v>646.57855161992074</v>
      </c>
      <c r="C113">
        <f t="shared" si="22"/>
        <v>1653.1240640189903</v>
      </c>
      <c r="K113">
        <v>190</v>
      </c>
      <c r="L113">
        <f t="shared" si="29"/>
        <v>-1496</v>
      </c>
      <c r="N113">
        <f t="shared" si="30"/>
        <v>27.799999999999997</v>
      </c>
      <c r="O113">
        <f t="shared" si="23"/>
        <v>573.50087761708664</v>
      </c>
      <c r="P113">
        <f t="shared" si="24"/>
        <v>228.42282964978693</v>
      </c>
      <c r="X113">
        <f t="shared" si="31"/>
        <v>227.5</v>
      </c>
      <c r="Y113">
        <f t="shared" si="25"/>
        <v>-624.41533893727512</v>
      </c>
      <c r="Z113">
        <f t="shared" si="26"/>
        <v>-830.84907750891239</v>
      </c>
    </row>
    <row r="114" spans="1:26" x14ac:dyDescent="0.3">
      <c r="A114">
        <f t="shared" si="34"/>
        <v>72</v>
      </c>
      <c r="B114">
        <f t="shared" si="21"/>
        <v>675.33784377559482</v>
      </c>
      <c r="C114">
        <f t="shared" si="22"/>
        <v>1644.0360072156866</v>
      </c>
      <c r="K114">
        <v>190</v>
      </c>
      <c r="L114">
        <f t="shared" si="29"/>
        <v>-1495</v>
      </c>
      <c r="N114">
        <f t="shared" si="30"/>
        <v>28.799999999999997</v>
      </c>
      <c r="O114">
        <f t="shared" si="23"/>
        <v>569.45041299021932</v>
      </c>
      <c r="P114">
        <f t="shared" si="24"/>
        <v>235.94987345309187</v>
      </c>
      <c r="X114">
        <f t="shared" si="31"/>
        <v>228.5</v>
      </c>
      <c r="Y114">
        <f t="shared" si="25"/>
        <v>-609.80606729743488</v>
      </c>
      <c r="Z114">
        <f t="shared" si="26"/>
        <v>-844.05678804447427</v>
      </c>
    </row>
    <row r="115" spans="1:26" x14ac:dyDescent="0.3">
      <c r="A115">
        <f t="shared" si="34"/>
        <v>71</v>
      </c>
      <c r="B115">
        <f t="shared" si="21"/>
        <v>703.9342321301807</v>
      </c>
      <c r="C115">
        <f t="shared" si="22"/>
        <v>1634.4476687345309</v>
      </c>
      <c r="K115">
        <v>190</v>
      </c>
      <c r="L115">
        <f t="shared" si="29"/>
        <v>-1494</v>
      </c>
      <c r="N115">
        <f t="shared" si="30"/>
        <v>29.799999999999997</v>
      </c>
      <c r="O115">
        <f t="shared" si="23"/>
        <v>565.2692662054053</v>
      </c>
      <c r="P115">
        <f t="shared" si="24"/>
        <v>243.40511749163386</v>
      </c>
      <c r="X115">
        <f t="shared" si="31"/>
        <v>229.5</v>
      </c>
      <c r="Y115">
        <f t="shared" si="25"/>
        <v>-594.96862897768995</v>
      </c>
      <c r="Z115">
        <f t="shared" si="26"/>
        <v>-857.0076513186184</v>
      </c>
    </row>
    <row r="116" spans="1:26" x14ac:dyDescent="0.3">
      <c r="A116">
        <f t="shared" si="34"/>
        <v>70</v>
      </c>
      <c r="B116">
        <f t="shared" si="21"/>
        <v>732.35901477624805</v>
      </c>
      <c r="C116">
        <f t="shared" si="22"/>
        <v>1624.361966315794</v>
      </c>
      <c r="K116">
        <v>190</v>
      </c>
      <c r="L116">
        <f t="shared" si="29"/>
        <v>-1493</v>
      </c>
      <c r="N116">
        <f t="shared" si="30"/>
        <v>30.799999999999997</v>
      </c>
      <c r="O116">
        <f t="shared" si="23"/>
        <v>560.95870958947933</v>
      </c>
      <c r="P116">
        <f t="shared" si="24"/>
        <v>250.7862931277553</v>
      </c>
      <c r="X116">
        <f t="shared" si="31"/>
        <v>230.5</v>
      </c>
      <c r="Y116">
        <f t="shared" si="25"/>
        <v>-579.90753902424626</v>
      </c>
      <c r="Z116">
        <f t="shared" si="26"/>
        <v>-869.69772637167057</v>
      </c>
    </row>
    <row r="117" spans="1:26" x14ac:dyDescent="0.3">
      <c r="A117">
        <f t="shared" si="34"/>
        <v>69</v>
      </c>
      <c r="B117">
        <f t="shared" si="21"/>
        <v>760.60354202614326</v>
      </c>
      <c r="C117">
        <f t="shared" si="22"/>
        <v>1613.781969048051</v>
      </c>
      <c r="K117">
        <v>190</v>
      </c>
      <c r="L117">
        <f t="shared" si="29"/>
        <v>-1492</v>
      </c>
      <c r="N117">
        <f t="shared" si="30"/>
        <v>31.799999999999997</v>
      </c>
      <c r="O117">
        <f t="shared" si="23"/>
        <v>556.52005484880704</v>
      </c>
      <c r="P117">
        <f t="shared" si="24"/>
        <v>258.09115426288201</v>
      </c>
      <c r="X117">
        <f t="shared" si="31"/>
        <v>231.5</v>
      </c>
      <c r="Y117">
        <f t="shared" si="25"/>
        <v>-564.62738054070883</v>
      </c>
      <c r="Z117">
        <f t="shared" si="26"/>
        <v>-882.12315160205333</v>
      </c>
    </row>
    <row r="118" spans="1:26" x14ac:dyDescent="0.3">
      <c r="A118">
        <f t="shared" si="34"/>
        <v>68</v>
      </c>
      <c r="B118">
        <f t="shared" si="21"/>
        <v>788.65921904409504</v>
      </c>
      <c r="C118">
        <f t="shared" si="22"/>
        <v>1602.7108964342585</v>
      </c>
      <c r="K118">
        <v>190</v>
      </c>
      <c r="L118">
        <f t="shared" si="29"/>
        <v>-1491</v>
      </c>
      <c r="N118">
        <f t="shared" si="30"/>
        <v>32.799999999999997</v>
      </c>
      <c r="O118">
        <f t="shared" si="23"/>
        <v>551.95465267013219</v>
      </c>
      <c r="P118">
        <f t="shared" si="24"/>
        <v>265.31747802101296</v>
      </c>
      <c r="X118">
        <f t="shared" si="31"/>
        <v>232.5</v>
      </c>
      <c r="Y118">
        <f t="shared" si="25"/>
        <v>-549.13280329344002</v>
      </c>
      <c r="Z118">
        <f t="shared" si="26"/>
        <v>-894.28014594137392</v>
      </c>
    </row>
    <row r="119" spans="1:26" x14ac:dyDescent="0.3">
      <c r="A119">
        <f t="shared" si="34"/>
        <v>67</v>
      </c>
      <c r="B119">
        <f t="shared" si="21"/>
        <v>816.51750846163395</v>
      </c>
      <c r="C119">
        <f t="shared" si="22"/>
        <v>1591.1521174120539</v>
      </c>
      <c r="K119">
        <v>190</v>
      </c>
      <c r="L119">
        <f t="shared" si="29"/>
        <v>-1490</v>
      </c>
      <c r="N119">
        <f t="shared" si="30"/>
        <v>33.799999999999997</v>
      </c>
      <c r="O119">
        <f t="shared" si="23"/>
        <v>547.26389230956124</v>
      </c>
      <c r="P119">
        <f t="shared" si="24"/>
        <v>272.46306542514372</v>
      </c>
      <c r="X119">
        <f t="shared" si="31"/>
        <v>233.5</v>
      </c>
      <c r="Y119">
        <f t="shared" si="25"/>
        <v>-533.4285222966306</v>
      </c>
      <c r="Z119">
        <f t="shared" si="26"/>
        <v>-906.16501000500818</v>
      </c>
    </row>
    <row r="120" spans="1:26" x14ac:dyDescent="0.3">
      <c r="A120">
        <f t="shared" si="34"/>
        <v>66</v>
      </c>
      <c r="B120">
        <f t="shared" si="21"/>
        <v>844.16993297551858</v>
      </c>
      <c r="C120">
        <f t="shared" si="22"/>
        <v>1579.1091493285869</v>
      </c>
      <c r="K120">
        <v>190</v>
      </c>
      <c r="L120">
        <f t="shared" si="29"/>
        <v>-1489</v>
      </c>
      <c r="N120">
        <f t="shared" si="30"/>
        <v>34.799999999999997</v>
      </c>
      <c r="O120">
        <f t="shared" si="23"/>
        <v>542.44920116981098</v>
      </c>
      <c r="P120">
        <f t="shared" si="24"/>
        <v>279.52574206641697</v>
      </c>
      <c r="X120">
        <f t="shared" si="31"/>
        <v>234.5</v>
      </c>
      <c r="Y120">
        <f t="shared" si="25"/>
        <v>-517.51931637751477</v>
      </c>
      <c r="Z120">
        <f t="shared" si="26"/>
        <v>-917.77412721782787</v>
      </c>
    </row>
    <row r="121" spans="1:26" x14ac:dyDescent="0.3">
      <c r="A121">
        <f t="shared" si="34"/>
        <v>65</v>
      </c>
      <c r="B121">
        <f t="shared" si="21"/>
        <v>871.60807792738922</v>
      </c>
      <c r="C121">
        <f t="shared" si="22"/>
        <v>1566.5856568701856</v>
      </c>
      <c r="K121">
        <v>190</v>
      </c>
      <c r="L121">
        <f t="shared" si="29"/>
        <v>-1488</v>
      </c>
      <c r="N121">
        <f t="shared" si="30"/>
        <v>35.799999999999997</v>
      </c>
      <c r="O121">
        <f t="shared" si="23"/>
        <v>537.51204436584919</v>
      </c>
      <c r="P121">
        <f t="shared" si="24"/>
        <v>286.50335876579726</v>
      </c>
      <c r="X121">
        <f t="shared" si="31"/>
        <v>235.5</v>
      </c>
      <c r="Y121">
        <f t="shared" si="25"/>
        <v>-501.41002672217098</v>
      </c>
      <c r="Z121">
        <f t="shared" si="26"/>
        <v>-929.10396491472579</v>
      </c>
    </row>
    <row r="122" spans="1:26" x14ac:dyDescent="0.3">
      <c r="A122">
        <f t="shared" si="34"/>
        <v>64</v>
      </c>
      <c r="B122">
        <f t="shared" si="21"/>
        <v>898.82359386435462</v>
      </c>
      <c r="C122">
        <f t="shared" si="22"/>
        <v>1553.5854509471903</v>
      </c>
      <c r="K122">
        <v>190</v>
      </c>
      <c r="L122">
        <f t="shared" si="29"/>
        <v>-1487</v>
      </c>
      <c r="N122">
        <f t="shared" si="30"/>
        <v>36.799999999999997</v>
      </c>
      <c r="O122">
        <f t="shared" si="23"/>
        <v>532.4539242790587</v>
      </c>
      <c r="P122">
        <f t="shared" si="24"/>
        <v>293.39379222806821</v>
      </c>
      <c r="X122">
        <f t="shared" si="31"/>
        <v>236.5</v>
      </c>
      <c r="Y122">
        <f t="shared" si="25"/>
        <v>-485.10555540234282</v>
      </c>
      <c r="Z122">
        <f t="shared" si="26"/>
        <v>-940.15107541561031</v>
      </c>
    </row>
    <row r="123" spans="1:26" x14ac:dyDescent="0.3">
      <c r="A123">
        <f t="shared" si="34"/>
        <v>63</v>
      </c>
      <c r="B123">
        <f t="shared" si="21"/>
        <v>925.80819907973864</v>
      </c>
      <c r="C123">
        <f t="shared" si="22"/>
        <v>1540.1124875342896</v>
      </c>
      <c r="K123">
        <v>190</v>
      </c>
      <c r="L123">
        <f t="shared" si="29"/>
        <v>-1486</v>
      </c>
      <c r="N123">
        <f t="shared" si="30"/>
        <v>37.799999999999997</v>
      </c>
      <c r="O123">
        <f t="shared" si="23"/>
        <v>527.27638010006103</v>
      </c>
      <c r="P123">
        <f t="shared" si="24"/>
        <v>300.19494568795307</v>
      </c>
      <c r="X123">
        <f t="shared" si="31"/>
        <v>237.5</v>
      </c>
      <c r="Y123">
        <f t="shared" si="25"/>
        <v>-468.61086388373724</v>
      </c>
      <c r="Z123">
        <f t="shared" si="26"/>
        <v>-950.91209707453561</v>
      </c>
    </row>
    <row r="124" spans="1:26" x14ac:dyDescent="0.3">
      <c r="A124">
        <f t="shared" si="34"/>
        <v>62</v>
      </c>
      <c r="B124">
        <f t="shared" si="21"/>
        <v>952.55368213321208</v>
      </c>
      <c r="C124">
        <f t="shared" si="22"/>
        <v>1526.1708664667135</v>
      </c>
      <c r="K124">
        <v>190</v>
      </c>
      <c r="L124">
        <f t="shared" si="29"/>
        <v>-1485</v>
      </c>
      <c r="N124">
        <f t="shared" si="30"/>
        <v>38.799999999999997</v>
      </c>
      <c r="O124">
        <f t="shared" si="23"/>
        <v>521.98098736033944</v>
      </c>
      <c r="P124">
        <f t="shared" si="24"/>
        <v>306.90474954816233</v>
      </c>
      <c r="X124">
        <f t="shared" si="31"/>
        <v>238.5</v>
      </c>
      <c r="Y124">
        <f t="shared" si="25"/>
        <v>-451.9309715162417</v>
      </c>
      <c r="Z124">
        <f t="shared" si="26"/>
        <v>-961.38375530265671</v>
      </c>
    </row>
    <row r="125" spans="1:26" x14ac:dyDescent="0.3">
      <c r="A125">
        <f t="shared" si="34"/>
        <v>61</v>
      </c>
      <c r="B125">
        <f t="shared" si="21"/>
        <v>979.05190434953931</v>
      </c>
      <c r="C125">
        <f t="shared" si="22"/>
        <v>1511.7648301926499</v>
      </c>
      <c r="K125">
        <v>190</v>
      </c>
      <c r="L125">
        <f t="shared" si="29"/>
        <v>-1484</v>
      </c>
      <c r="N125">
        <f t="shared" si="30"/>
        <v>39.799999999999997</v>
      </c>
      <c r="O125">
        <f t="shared" si="23"/>
        <v>516.56935745280316</v>
      </c>
      <c r="P125">
        <f t="shared" si="24"/>
        <v>313.52116200917447</v>
      </c>
      <c r="X125">
        <f t="shared" si="31"/>
        <v>239.5</v>
      </c>
      <c r="Y125">
        <f t="shared" si="25"/>
        <v>-435.07095400653247</v>
      </c>
      <c r="Z125">
        <f t="shared" si="26"/>
        <v>-971.56286356468797</v>
      </c>
    </row>
    <row r="126" spans="1:26" x14ac:dyDescent="0.3">
      <c r="A126">
        <f t="shared" si="34"/>
        <v>60</v>
      </c>
      <c r="B126">
        <f t="shared" si="21"/>
        <v>1005.2948022951879</v>
      </c>
      <c r="C126">
        <f t="shared" si="22"/>
        <v>1496.8987624822635</v>
      </c>
      <c r="K126">
        <v>190</v>
      </c>
      <c r="L126">
        <f t="shared" si="29"/>
        <v>-1483</v>
      </c>
      <c r="X126">
        <f t="shared" si="31"/>
        <v>240.5</v>
      </c>
      <c r="Y126">
        <f t="shared" si="25"/>
        <v>-418.03594187353667</v>
      </c>
      <c r="Z126">
        <f t="shared" si="26"/>
        <v>-981.44632434856817</v>
      </c>
    </row>
    <row r="127" spans="1:26" x14ac:dyDescent="0.3">
      <c r="A127">
        <f t="shared" si="34"/>
        <v>59</v>
      </c>
      <c r="B127">
        <f t="shared" si="21"/>
        <v>1031.2743902320356</v>
      </c>
      <c r="C127">
        <f t="shared" si="22"/>
        <v>1481.577187093711</v>
      </c>
      <c r="K127">
        <v>190</v>
      </c>
      <c r="L127">
        <f t="shared" si="29"/>
        <v>-1482</v>
      </c>
      <c r="X127">
        <f t="shared" si="31"/>
        <v>241.5</v>
      </c>
      <c r="Y127">
        <f t="shared" si="25"/>
        <v>-400.83111888720293</v>
      </c>
      <c r="Z127">
        <f t="shared" si="26"/>
        <v>-991.03113010803872</v>
      </c>
    </row>
    <row r="128" spans="1:26" x14ac:dyDescent="0.3">
      <c r="A128">
        <f t="shared" si="34"/>
        <v>58</v>
      </c>
      <c r="B128">
        <f t="shared" si="21"/>
        <v>1056.9827625474404</v>
      </c>
      <c r="C128">
        <f t="shared" si="22"/>
        <v>1465.8047663965569</v>
      </c>
      <c r="K128">
        <v>190</v>
      </c>
      <c r="L128">
        <f t="shared" si="29"/>
        <v>-1481</v>
      </c>
      <c r="X128">
        <f t="shared" ref="X128:X137" si="35">X127+1</f>
        <v>242.5</v>
      </c>
      <c r="Y128">
        <f t="shared" si="25"/>
        <v>-383.46172049108372</v>
      </c>
      <c r="Z128">
        <f t="shared" ref="Z128:Z137" si="36">0+1129*SIN(X128*3.14/180)</f>
        <v>-1000.3143641778391</v>
      </c>
    </row>
    <row r="129" spans="1:26" x14ac:dyDescent="0.3">
      <c r="A129">
        <f t="shared" si="34"/>
        <v>57</v>
      </c>
      <c r="B129">
        <f t="shared" si="21"/>
        <v>1082.4120961599249</v>
      </c>
      <c r="C129">
        <f t="shared" si="22"/>
        <v>1449.5862999530095</v>
      </c>
      <c r="K129">
        <v>190</v>
      </c>
      <c r="L129">
        <f t="shared" si="29"/>
        <v>-1480</v>
      </c>
      <c r="X129">
        <f t="shared" si="35"/>
        <v>243.5</v>
      </c>
      <c r="Y129">
        <f t="shared" si="25"/>
        <v>-365.9330322091779</v>
      </c>
      <c r="Z129">
        <f t="shared" si="36"/>
        <v>-1009.293201661255</v>
      </c>
    </row>
    <row r="130" spans="1:26" x14ac:dyDescent="0.3">
      <c r="A130">
        <f t="shared" si="34"/>
        <v>56</v>
      </c>
      <c r="B130">
        <f t="shared" ref="B130:B193" si="37" xml:space="preserve"> 140 + 1729*COS(A130*3.14/180)</f>
        <v>1107.5546528997465</v>
      </c>
      <c r="C130">
        <f t="shared" ref="C130:C193" si="38" xml:space="preserve"> 0 + 1729*SIN(A130*3.14/180)</f>
        <v>1432.9267230574112</v>
      </c>
      <c r="K130">
        <v>190</v>
      </c>
      <c r="L130">
        <f t="shared" si="29"/>
        <v>-1479</v>
      </c>
      <c r="X130">
        <f t="shared" si="35"/>
        <v>244.5</v>
      </c>
      <c r="Y130">
        <f t="shared" ref="Y130:Y141" si="39">140+1129*COS(X130*3.14/180)</f>
        <v>-348.25038803754524</v>
      </c>
      <c r="Z130">
        <f t="shared" si="36"/>
        <v>-1017.9649102897341</v>
      </c>
    </row>
    <row r="131" spans="1:26" x14ac:dyDescent="0.3">
      <c r="A131">
        <f t="shared" si="34"/>
        <v>55</v>
      </c>
      <c r="B131">
        <f t="shared" si="37"/>
        <v>1132.4027818636307</v>
      </c>
      <c r="C131">
        <f t="shared" si="38"/>
        <v>1415.8311052344227</v>
      </c>
      <c r="K131">
        <v>190</v>
      </c>
      <c r="L131">
        <f t="shared" ref="L131:L194" si="40">L130+1</f>
        <v>-1478</v>
      </c>
      <c r="X131">
        <f t="shared" si="35"/>
        <v>245.5</v>
      </c>
      <c r="Y131">
        <f t="shared" si="39"/>
        <v>-330.41916882116476</v>
      </c>
      <c r="Z131">
        <f t="shared" si="36"/>
        <v>-1026.3268512543186</v>
      </c>
    </row>
    <row r="132" spans="1:26" x14ac:dyDescent="0.3">
      <c r="A132">
        <f t="shared" si="34"/>
        <v>54</v>
      </c>
      <c r="B132">
        <f t="shared" si="37"/>
        <v>1156.9489217429475</v>
      </c>
      <c r="C132">
        <f t="shared" si="38"/>
        <v>1398.3046486963622</v>
      </c>
      <c r="K132">
        <v>190</v>
      </c>
      <c r="L132">
        <f t="shared" si="40"/>
        <v>-1477</v>
      </c>
      <c r="X132">
        <f t="shared" si="35"/>
        <v>246.5</v>
      </c>
      <c r="Y132">
        <f t="shared" si="39"/>
        <v>-312.44480061653826</v>
      </c>
      <c r="Z132">
        <f t="shared" si="36"/>
        <v>-1034.3764800086383</v>
      </c>
    </row>
    <row r="133" spans="1:26" x14ac:dyDescent="0.3">
      <c r="A133">
        <f t="shared" si="34"/>
        <v>53</v>
      </c>
      <c r="B133">
        <f t="shared" si="37"/>
        <v>1181.1856031246241</v>
      </c>
      <c r="C133">
        <f t="shared" si="38"/>
        <v>1380.3526867601674</v>
      </c>
      <c r="K133">
        <v>190</v>
      </c>
      <c r="L133">
        <f t="shared" si="40"/>
        <v>-1476</v>
      </c>
      <c r="X133">
        <f t="shared" si="35"/>
        <v>247.5</v>
      </c>
      <c r="Y133">
        <f t="shared" si="39"/>
        <v>-294.33275304054007</v>
      </c>
      <c r="Z133">
        <f t="shared" si="36"/>
        <v>-1042.1113470432156</v>
      </c>
    </row>
    <row r="134" spans="1:26" x14ac:dyDescent="0.3">
      <c r="A134">
        <f t="shared" si="34"/>
        <v>52</v>
      </c>
      <c r="B134">
        <f t="shared" si="37"/>
        <v>1205.1054507640958</v>
      </c>
      <c r="C134">
        <f t="shared" si="38"/>
        <v>1361.9806822244623</v>
      </c>
      <c r="K134">
        <v>190</v>
      </c>
      <c r="L134">
        <f t="shared" si="40"/>
        <v>-1475</v>
      </c>
      <c r="X134">
        <f t="shared" si="35"/>
        <v>248.5</v>
      </c>
      <c r="Y134">
        <f t="shared" si="39"/>
        <v>-276.08853760600044</v>
      </c>
      <c r="Z134">
        <f t="shared" si="36"/>
        <v>-1049.5290986308573</v>
      </c>
    </row>
    <row r="135" spans="1:26" x14ac:dyDescent="0.3">
      <c r="A135">
        <f t="shared" si="34"/>
        <v>51</v>
      </c>
      <c r="B135">
        <f t="shared" si="37"/>
        <v>1228.7011858295982</v>
      </c>
      <c r="C135">
        <f t="shared" si="38"/>
        <v>1343.1942257072233</v>
      </c>
      <c r="K135">
        <v>190</v>
      </c>
      <c r="L135">
        <f t="shared" si="40"/>
        <v>-1474</v>
      </c>
      <c r="X135">
        <f t="shared" si="35"/>
        <v>249.5</v>
      </c>
      <c r="Y135">
        <f t="shared" si="39"/>
        <v>-257.71770604455543</v>
      </c>
      <c r="Z135">
        <f t="shared" si="36"/>
        <v>-1056.6274775428928</v>
      </c>
    </row>
    <row r="136" spans="1:26" x14ac:dyDescent="0.3">
      <c r="A136">
        <f t="shared" si="34"/>
        <v>50</v>
      </c>
      <c r="B136">
        <f t="shared" si="37"/>
        <v>1251.9656281171231</v>
      </c>
      <c r="C136">
        <f t="shared" si="38"/>
        <v>1323.9990339445462</v>
      </c>
      <c r="K136">
        <v>190</v>
      </c>
      <c r="L136">
        <f t="shared" si="40"/>
        <v>-1473</v>
      </c>
      <c r="X136">
        <f t="shared" si="35"/>
        <v>250.5</v>
      </c>
      <c r="Y136">
        <f t="shared" si="39"/>
        <v>-239.22584861724255</v>
      </c>
      <c r="Z136">
        <f t="shared" si="36"/>
        <v>-1063.4043237360529</v>
      </c>
    </row>
    <row r="137" spans="1:26" x14ac:dyDescent="0.3">
      <c r="A137">
        <f t="shared" si="34"/>
        <v>49</v>
      </c>
      <c r="B137">
        <f t="shared" si="37"/>
        <v>1274.8916982353608</v>
      </c>
      <c r="C137">
        <f t="shared" si="38"/>
        <v>1304.4009480510426</v>
      </c>
      <c r="K137">
        <v>190</v>
      </c>
      <c r="L137">
        <f t="shared" si="40"/>
        <v>-1472</v>
      </c>
      <c r="X137">
        <f t="shared" si="35"/>
        <v>251.5</v>
      </c>
      <c r="Y137">
        <f t="shared" si="39"/>
        <v>-220.61859241338237</v>
      </c>
      <c r="Z137">
        <f t="shared" si="36"/>
        <v>-1069.8575750097723</v>
      </c>
    </row>
    <row r="138" spans="1:26" x14ac:dyDescent="0.3">
      <c r="A138">
        <f t="shared" si="34"/>
        <v>48</v>
      </c>
      <c r="B138">
        <f t="shared" si="37"/>
        <v>1297.4724197599662</v>
      </c>
      <c r="C138">
        <f t="shared" si="38"/>
        <v>1284.4059317423792</v>
      </c>
      <c r="K138">
        <v>190</v>
      </c>
      <c r="L138">
        <f t="shared" si="40"/>
        <v>-1471</v>
      </c>
      <c r="X138">
        <f>X137+1</f>
        <v>252.5</v>
      </c>
      <c r="Y138">
        <f t="shared" si="39"/>
        <v>-201.90159963825266</v>
      </c>
      <c r="Z138">
        <f>0+1129*SIN(X138*3.14/180)</f>
        <v>-1075.9852676337182</v>
      </c>
    </row>
    <row r="139" spans="1:26" x14ac:dyDescent="0.3">
      <c r="A139">
        <f t="shared" si="34"/>
        <v>47</v>
      </c>
      <c r="B139">
        <f t="shared" si="37"/>
        <v>1319.7009213564902</v>
      </c>
      <c r="C139">
        <f t="shared" si="38"/>
        <v>1264.0200695205151</v>
      </c>
      <c r="K139">
        <v>190</v>
      </c>
      <c r="L139">
        <f t="shared" si="40"/>
        <v>-1470</v>
      </c>
      <c r="X139">
        <f>X138+1</f>
        <v>253.5</v>
      </c>
      <c r="Y139">
        <f t="shared" si="39"/>
        <v>-183.08056589006867</v>
      </c>
      <c r="Z139">
        <f>0+1129*SIN(X139*3.14/180)</f>
        <v>-1081.7855369453564</v>
      </c>
    </row>
    <row r="140" spans="1:26" x14ac:dyDescent="0.3">
      <c r="A140">
        <f t="shared" si="34"/>
        <v>46</v>
      </c>
      <c r="B140">
        <f t="shared" si="37"/>
        <v>1341.5704388713348</v>
      </c>
      <c r="C140">
        <f t="shared" si="38"/>
        <v>1243.2495648221832</v>
      </c>
      <c r="K140">
        <v>190</v>
      </c>
      <c r="L140">
        <f t="shared" si="40"/>
        <v>-1469</v>
      </c>
      <c r="X140">
        <f>X139+1</f>
        <v>254.5</v>
      </c>
      <c r="Y140">
        <f t="shared" si="39"/>
        <v>-164.16121842681071</v>
      </c>
      <c r="Z140">
        <f>0+1129*SIN(X140*3.14/180)</f>
        <v>-1087.25661791737</v>
      </c>
    </row>
    <row r="141" spans="1:26" x14ac:dyDescent="0.3">
      <c r="A141">
        <f t="shared" si="34"/>
        <v>45</v>
      </c>
      <c r="B141">
        <f t="shared" si="37"/>
        <v>1363.0743173900885</v>
      </c>
      <c r="C141">
        <f t="shared" si="38"/>
        <v>1222.1007381311776</v>
      </c>
      <c r="K141">
        <v>190</v>
      </c>
      <c r="L141">
        <f t="shared" si="40"/>
        <v>-1468</v>
      </c>
      <c r="X141">
        <v>255.08</v>
      </c>
      <c r="Y141">
        <f t="shared" si="39"/>
        <v>-153.14521699418191</v>
      </c>
      <c r="Z141">
        <f>0+1129*SIN(X141*3.14/180)</f>
        <v>-1090.2783505845807</v>
      </c>
    </row>
    <row r="142" spans="1:26" x14ac:dyDescent="0.3">
      <c r="A142">
        <f t="shared" si="34"/>
        <v>44</v>
      </c>
      <c r="B142">
        <f t="shared" si="37"/>
        <v>1384.2060132626254</v>
      </c>
      <c r="C142">
        <f t="shared" si="38"/>
        <v>1200.5800250550246</v>
      </c>
      <c r="K142">
        <v>190</v>
      </c>
      <c r="L142">
        <f t="shared" si="40"/>
        <v>-1467</v>
      </c>
    </row>
    <row r="143" spans="1:26" x14ac:dyDescent="0.3">
      <c r="A143">
        <f t="shared" si="34"/>
        <v>43</v>
      </c>
      <c r="B143">
        <f t="shared" si="37"/>
        <v>1404.9590960943433</v>
      </c>
      <c r="C143">
        <f t="shared" si="38"/>
        <v>1178.6939743666214</v>
      </c>
      <c r="K143">
        <v>190</v>
      </c>
      <c r="L143">
        <f t="shared" si="40"/>
        <v>-1466</v>
      </c>
    </row>
    <row r="144" spans="1:26" x14ac:dyDescent="0.3">
      <c r="A144">
        <f t="shared" si="34"/>
        <v>42</v>
      </c>
      <c r="B144">
        <f t="shared" si="37"/>
        <v>1425.3272507029385</v>
      </c>
      <c r="C144">
        <f t="shared" si="38"/>
        <v>1156.4492460114388</v>
      </c>
      <c r="K144">
        <v>190</v>
      </c>
      <c r="L144">
        <f t="shared" si="40"/>
        <v>-1465</v>
      </c>
    </row>
    <row r="145" spans="1:12" x14ac:dyDescent="0.3">
      <c r="A145">
        <f t="shared" si="34"/>
        <v>41</v>
      </c>
      <c r="B145">
        <f t="shared" si="37"/>
        <v>1445.3042790401214</v>
      </c>
      <c r="C145">
        <f t="shared" si="38"/>
        <v>1133.8526090808932</v>
      </c>
      <c r="K145">
        <v>190</v>
      </c>
      <c r="L145">
        <f t="shared" si="40"/>
        <v>-1464</v>
      </c>
    </row>
    <row r="146" spans="1:12" x14ac:dyDescent="0.3">
      <c r="A146">
        <f t="shared" si="34"/>
        <v>40</v>
      </c>
      <c r="B146">
        <f t="shared" si="37"/>
        <v>1464.8841020776888</v>
      </c>
      <c r="C146">
        <f t="shared" si="38"/>
        <v>1110.9109397525062</v>
      </c>
      <c r="K146">
        <v>190</v>
      </c>
      <c r="L146">
        <f t="shared" si="40"/>
        <v>-1463</v>
      </c>
    </row>
    <row r="147" spans="1:12" x14ac:dyDescent="0.3">
      <c r="A147">
        <f>A146-1</f>
        <v>39</v>
      </c>
      <c r="B147">
        <f t="shared" si="37"/>
        <v>1484.0607616573773</v>
      </c>
      <c r="C147">
        <f t="shared" si="38"/>
        <v>1087.6312191974771</v>
      </c>
      <c r="K147">
        <v>190</v>
      </c>
      <c r="L147">
        <f t="shared" si="40"/>
        <v>-1462</v>
      </c>
    </row>
    <row r="148" spans="1:12" x14ac:dyDescent="0.3">
      <c r="A148">
        <f t="shared" ref="A148:A211" si="41">A147-1</f>
        <v>38</v>
      </c>
      <c r="B148">
        <f t="shared" si="37"/>
        <v>1502.8284223039373</v>
      </c>
      <c r="C148">
        <f t="shared" si="38"/>
        <v>1064.0205314563066</v>
      </c>
      <c r="K148">
        <v>190</v>
      </c>
      <c r="L148">
        <f t="shared" si="40"/>
        <v>-1461</v>
      </c>
    </row>
    <row r="149" spans="1:12" x14ac:dyDescent="0.3">
      <c r="A149">
        <f t="shared" si="41"/>
        <v>37</v>
      </c>
      <c r="B149">
        <f t="shared" si="37"/>
        <v>1521.1813730008723</v>
      </c>
      <c r="C149">
        <f t="shared" si="38"/>
        <v>1040.0860612831157</v>
      </c>
      <c r="K149">
        <v>190</v>
      </c>
      <c r="L149">
        <f t="shared" si="40"/>
        <v>-1460</v>
      </c>
    </row>
    <row r="150" spans="1:12" x14ac:dyDescent="0.3">
      <c r="A150">
        <f t="shared" si="41"/>
        <v>36</v>
      </c>
      <c r="B150">
        <f t="shared" si="37"/>
        <v>1539.1140289283078</v>
      </c>
      <c r="C150">
        <f t="shared" si="38"/>
        <v>1015.835091959319</v>
      </c>
      <c r="K150">
        <v>190</v>
      </c>
      <c r="L150">
        <f t="shared" si="40"/>
        <v>-1459</v>
      </c>
    </row>
    <row r="151" spans="1:12" x14ac:dyDescent="0.3">
      <c r="A151">
        <f t="shared" si="41"/>
        <v>35</v>
      </c>
      <c r="B151">
        <f t="shared" si="37"/>
        <v>1556.6209331624555</v>
      </c>
      <c r="C151">
        <f t="shared" si="38"/>
        <v>991.27500307731623</v>
      </c>
      <c r="K151">
        <v>190</v>
      </c>
      <c r="L151">
        <f t="shared" si="40"/>
        <v>-1458</v>
      </c>
    </row>
    <row r="152" spans="1:12" x14ac:dyDescent="0.3">
      <c r="A152">
        <f t="shared" si="41"/>
        <v>34</v>
      </c>
      <c r="B152">
        <f t="shared" si="37"/>
        <v>1573.6967583361622</v>
      </c>
      <c r="C152">
        <f t="shared" si="38"/>
        <v>966.41326829487389</v>
      </c>
      <c r="K152">
        <v>190</v>
      </c>
      <c r="L152">
        <f t="shared" si="40"/>
        <v>-1457</v>
      </c>
    </row>
    <row r="153" spans="1:12" x14ac:dyDescent="0.3">
      <c r="A153">
        <f t="shared" si="41"/>
        <v>33</v>
      </c>
      <c r="B153">
        <f t="shared" si="37"/>
        <v>1590.336308260031</v>
      </c>
      <c r="C153">
        <f t="shared" si="38"/>
        <v>941.25745306088493</v>
      </c>
      <c r="K153">
        <v>190</v>
      </c>
      <c r="L153">
        <f t="shared" si="40"/>
        <v>-1456</v>
      </c>
    </row>
    <row r="154" spans="1:12" x14ac:dyDescent="0.3">
      <c r="A154">
        <f t="shared" si="41"/>
        <v>32</v>
      </c>
      <c r="B154">
        <f t="shared" si="37"/>
        <v>1606.5345195036271</v>
      </c>
      <c r="C154">
        <f t="shared" si="38"/>
        <v>915.81521231319653</v>
      </c>
      <c r="K154">
        <v>190</v>
      </c>
      <c r="L154">
        <f t="shared" si="40"/>
        <v>-1455</v>
      </c>
    </row>
    <row r="155" spans="1:12" x14ac:dyDescent="0.3">
      <c r="A155">
        <f t="shared" si="41"/>
        <v>31</v>
      </c>
      <c r="B155">
        <f t="shared" si="37"/>
        <v>1622.2864629362848</v>
      </c>
      <c r="C155">
        <f t="shared" si="38"/>
        <v>890.09428814920409</v>
      </c>
      <c r="K155">
        <v>190</v>
      </c>
      <c r="L155">
        <f t="shared" si="40"/>
        <v>-1454</v>
      </c>
    </row>
    <row r="156" spans="1:12" x14ac:dyDescent="0.3">
      <c r="A156">
        <f t="shared" si="41"/>
        <v>30</v>
      </c>
      <c r="B156">
        <f t="shared" si="37"/>
        <v>1637.5873452270455</v>
      </c>
      <c r="C156">
        <f t="shared" si="38"/>
        <v>864.10250746992403</v>
      </c>
      <c r="K156">
        <v>190</v>
      </c>
      <c r="L156">
        <f t="shared" si="40"/>
        <v>-1453</v>
      </c>
    </row>
    <row r="157" spans="1:12" x14ac:dyDescent="0.3">
      <c r="A157">
        <f t="shared" si="41"/>
        <v>29</v>
      </c>
      <c r="B157">
        <f t="shared" si="37"/>
        <v>1652.4325103032736</v>
      </c>
      <c r="C157">
        <f t="shared" si="38"/>
        <v>837.84777959826204</v>
      </c>
      <c r="K157">
        <v>190</v>
      </c>
      <c r="L157">
        <f t="shared" si="40"/>
        <v>-1452</v>
      </c>
    </row>
    <row r="158" spans="1:12" x14ac:dyDescent="0.3">
      <c r="A158">
        <f t="shared" si="41"/>
        <v>28</v>
      </c>
      <c r="B158">
        <f t="shared" si="37"/>
        <v>1666.8174407675042</v>
      </c>
      <c r="C158">
        <f t="shared" si="38"/>
        <v>811.3380938721964</v>
      </c>
      <c r="K158">
        <v>190</v>
      </c>
      <c r="L158">
        <f t="shared" si="40"/>
        <v>-1451</v>
      </c>
    </row>
    <row r="159" spans="1:12" x14ac:dyDescent="0.3">
      <c r="A159">
        <f t="shared" si="41"/>
        <v>27</v>
      </c>
      <c r="B159">
        <f t="shared" si="37"/>
        <v>1680.7377592720891</v>
      </c>
      <c r="C159">
        <f t="shared" si="38"/>
        <v>784.58151721361753</v>
      </c>
      <c r="K159">
        <v>190</v>
      </c>
      <c r="L159">
        <f t="shared" si="40"/>
        <v>-1450</v>
      </c>
    </row>
    <row r="160" spans="1:12" x14ac:dyDescent="0.3">
      <c r="A160">
        <f t="shared" si="41"/>
        <v>26</v>
      </c>
      <c r="B160">
        <f t="shared" si="37"/>
        <v>1694.1892298512305</v>
      </c>
      <c r="C160">
        <f t="shared" si="38"/>
        <v>757.58619167355414</v>
      </c>
      <c r="K160">
        <v>190</v>
      </c>
      <c r="L160">
        <f t="shared" si="40"/>
        <v>-1449</v>
      </c>
    </row>
    <row r="161" spans="1:12" x14ac:dyDescent="0.3">
      <c r="A161">
        <f t="shared" si="41"/>
        <v>25</v>
      </c>
      <c r="B161">
        <f t="shared" si="37"/>
        <v>1707.1677592099875</v>
      </c>
      <c r="C161">
        <f t="shared" si="38"/>
        <v>730.36033195454081</v>
      </c>
      <c r="K161">
        <v>190</v>
      </c>
      <c r="L161">
        <f t="shared" si="40"/>
        <v>-1448</v>
      </c>
    </row>
    <row r="162" spans="1:12" x14ac:dyDescent="0.3">
      <c r="A162">
        <f t="shared" si="41"/>
        <v>24</v>
      </c>
      <c r="B162">
        <f t="shared" si="37"/>
        <v>1719.6693979698698</v>
      </c>
      <c r="C162">
        <f t="shared" si="38"/>
        <v>702.91222291087615</v>
      </c>
      <c r="K162">
        <v>190</v>
      </c>
      <c r="L162">
        <f t="shared" si="40"/>
        <v>-1447</v>
      </c>
    </row>
    <row r="163" spans="1:12" x14ac:dyDescent="0.3">
      <c r="A163">
        <f t="shared" si="41"/>
        <v>23</v>
      </c>
      <c r="B163">
        <f t="shared" si="37"/>
        <v>1731.6903418706381</v>
      </c>
      <c r="C163">
        <f t="shared" si="38"/>
        <v>675.25021702753349</v>
      </c>
      <c r="K163">
        <v>190</v>
      </c>
      <c r="L163">
        <f t="shared" si="40"/>
        <v>-1446</v>
      </c>
    </row>
    <row r="164" spans="1:12" x14ac:dyDescent="0.3">
      <c r="A164">
        <f t="shared" si="41"/>
        <v>22</v>
      </c>
      <c r="B164">
        <f t="shared" si="37"/>
        <v>1743.2269329279434</v>
      </c>
      <c r="C164">
        <f t="shared" si="38"/>
        <v>647.38273187849268</v>
      </c>
      <c r="K164">
        <v>190</v>
      </c>
      <c r="L164">
        <f t="shared" si="40"/>
        <v>-1445</v>
      </c>
    </row>
    <row r="165" spans="1:12" x14ac:dyDescent="0.3">
      <c r="A165">
        <f t="shared" si="41"/>
        <v>21</v>
      </c>
      <c r="B165">
        <f t="shared" si="37"/>
        <v>1754.275660546454</v>
      </c>
      <c r="C165">
        <f t="shared" si="38"/>
        <v>619.31824756526407</v>
      </c>
      <c r="K165">
        <v>190</v>
      </c>
      <c r="L165">
        <f t="shared" si="40"/>
        <v>-1444</v>
      </c>
    </row>
    <row r="166" spans="1:12" x14ac:dyDescent="0.3">
      <c r="A166">
        <f t="shared" si="41"/>
        <v>20</v>
      </c>
      <c r="B166">
        <f t="shared" si="37"/>
        <v>1764.8331625881353</v>
      </c>
      <c r="C166">
        <f t="shared" si="38"/>
        <v>591.06530413638575</v>
      </c>
      <c r="K166">
        <v>190</v>
      </c>
      <c r="L166">
        <f t="shared" si="40"/>
        <v>-1443</v>
      </c>
    </row>
    <row r="167" spans="1:12" x14ac:dyDescent="0.3">
      <c r="A167">
        <f t="shared" si="41"/>
        <v>19</v>
      </c>
      <c r="B167">
        <f t="shared" si="37"/>
        <v>1774.8962263953495</v>
      </c>
      <c r="C167">
        <f t="shared" si="38"/>
        <v>562.63249898867934</v>
      </c>
      <c r="K167">
        <v>190</v>
      </c>
      <c r="L167">
        <f t="shared" si="40"/>
        <v>-1442</v>
      </c>
    </row>
    <row r="168" spans="1:12" x14ac:dyDescent="0.3">
      <c r="A168">
        <f t="shared" si="41"/>
        <v>18</v>
      </c>
      <c r="B168">
        <f t="shared" si="37"/>
        <v>1784.4617897684709</v>
      </c>
      <c r="C168">
        <f t="shared" si="38"/>
        <v>534.02848425105367</v>
      </c>
      <c r="K168">
        <v>190</v>
      </c>
      <c r="L168">
        <f t="shared" si="40"/>
        <v>-1441</v>
      </c>
    </row>
    <row r="169" spans="1:12" x14ac:dyDescent="0.3">
      <c r="A169">
        <f t="shared" si="41"/>
        <v>17</v>
      </c>
      <c r="B169">
        <f t="shared" si="37"/>
        <v>1793.5269418977159</v>
      </c>
      <c r="C169">
        <f t="shared" si="38"/>
        <v>505.26196415165441</v>
      </c>
      <c r="K169">
        <v>190</v>
      </c>
      <c r="L169">
        <f t="shared" si="40"/>
        <v>-1440</v>
      </c>
    </row>
    <row r="170" spans="1:12" x14ac:dyDescent="0.3">
      <c r="A170">
        <f t="shared" si="41"/>
        <v>16</v>
      </c>
      <c r="B170">
        <f t="shared" si="37"/>
        <v>1802.0889242489061</v>
      </c>
      <c r="C170">
        <f t="shared" si="38"/>
        <v>476.34169236915875</v>
      </c>
      <c r="K170">
        <v>190</v>
      </c>
      <c r="L170">
        <f t="shared" si="40"/>
        <v>-1439</v>
      </c>
    </row>
    <row r="171" spans="1:12" x14ac:dyDescent="0.3">
      <c r="A171">
        <f t="shared" si="41"/>
        <v>15</v>
      </c>
      <c r="B171">
        <f t="shared" si="37"/>
        <v>1810.1451314028911</v>
      </c>
      <c r="C171">
        <f t="shared" si="38"/>
        <v>447.27646936902363</v>
      </c>
      <c r="K171">
        <v>190</v>
      </c>
      <c r="L171">
        <f t="shared" si="40"/>
        <v>-1438</v>
      </c>
    </row>
    <row r="172" spans="1:12" x14ac:dyDescent="0.3">
      <c r="A172">
        <f t="shared" si="41"/>
        <v>14</v>
      </c>
      <c r="B172">
        <f t="shared" si="37"/>
        <v>1817.6931118483819</v>
      </c>
      <c r="C172">
        <f t="shared" si="38"/>
        <v>418.0751397254956</v>
      </c>
      <c r="K172">
        <v>190</v>
      </c>
      <c r="L172">
        <f t="shared" si="40"/>
        <v>-1437</v>
      </c>
    </row>
    <row r="173" spans="1:12" x14ac:dyDescent="0.3">
      <c r="A173">
        <f t="shared" si="41"/>
        <v>13</v>
      </c>
      <c r="B173">
        <f t="shared" si="37"/>
        <v>1824.7305687279461</v>
      </c>
      <c r="C173">
        <f t="shared" si="38"/>
        <v>388.74658943019841</v>
      </c>
      <c r="K173">
        <v>190</v>
      </c>
      <c r="L173">
        <f t="shared" si="40"/>
        <v>-1436</v>
      </c>
    </row>
    <row r="174" spans="1:12" x14ac:dyDescent="0.3">
      <c r="A174">
        <f t="shared" si="41"/>
        <v>12</v>
      </c>
      <c r="B174">
        <f t="shared" si="37"/>
        <v>1831.2553605369451</v>
      </c>
      <c r="C174">
        <f t="shared" si="38"/>
        <v>359.2997431881181</v>
      </c>
      <c r="K174">
        <v>190</v>
      </c>
      <c r="L174">
        <f t="shared" si="40"/>
        <v>-1435</v>
      </c>
    </row>
    <row r="175" spans="1:12" x14ac:dyDescent="0.3">
      <c r="A175">
        <f t="shared" si="41"/>
        <v>11</v>
      </c>
      <c r="B175">
        <f t="shared" si="37"/>
        <v>1837.2655017751958</v>
      </c>
      <c r="C175">
        <f t="shared" si="38"/>
        <v>329.74356170180658</v>
      </c>
      <c r="K175">
        <v>190</v>
      </c>
      <c r="L175">
        <f t="shared" si="40"/>
        <v>-1434</v>
      </c>
    </row>
    <row r="176" spans="1:12" x14ac:dyDescent="0.3">
      <c r="A176">
        <f t="shared" si="41"/>
        <v>10</v>
      </c>
      <c r="B176">
        <f t="shared" si="37"/>
        <v>1842.7591635511592</v>
      </c>
      <c r="C176">
        <f t="shared" si="38"/>
        <v>300.08703894463184</v>
      </c>
      <c r="K176">
        <v>190</v>
      </c>
      <c r="L176">
        <f t="shared" si="40"/>
        <v>-1433</v>
      </c>
    </row>
    <row r="177" spans="1:12" x14ac:dyDescent="0.3">
      <c r="A177">
        <f t="shared" si="41"/>
        <v>9</v>
      </c>
      <c r="B177">
        <f t="shared" si="37"/>
        <v>1847.7346741384749</v>
      </c>
      <c r="C177">
        <f t="shared" si="38"/>
        <v>270.33919942390344</v>
      </c>
      <c r="K177">
        <v>190</v>
      </c>
      <c r="L177">
        <f t="shared" si="40"/>
        <v>-1432</v>
      </c>
    </row>
    <row r="178" spans="1:12" x14ac:dyDescent="0.3">
      <c r="A178">
        <f t="shared" si="41"/>
        <v>8</v>
      </c>
      <c r="B178">
        <f t="shared" si="37"/>
        <v>1852.1905194846686</v>
      </c>
      <c r="C178">
        <f t="shared" si="38"/>
        <v>240.50909543470647</v>
      </c>
      <c r="K178">
        <v>190</v>
      </c>
      <c r="L178">
        <f t="shared" si="40"/>
        <v>-1431</v>
      </c>
    </row>
    <row r="179" spans="1:12" x14ac:dyDescent="0.3">
      <c r="A179">
        <f t="shared" si="41"/>
        <v>7</v>
      </c>
      <c r="B179">
        <f t="shared" si="37"/>
        <v>1856.1253436718794</v>
      </c>
      <c r="C179">
        <f t="shared" si="38"/>
        <v>210.60580430527983</v>
      </c>
      <c r="K179">
        <v>190</v>
      </c>
      <c r="L179">
        <f t="shared" si="40"/>
        <v>-1430</v>
      </c>
    </row>
    <row r="180" spans="1:12" x14ac:dyDescent="0.3">
      <c r="A180">
        <f t="shared" si="41"/>
        <v>6</v>
      </c>
      <c r="B180">
        <f t="shared" si="37"/>
        <v>1859.5379493294672</v>
      </c>
      <c r="C180">
        <f t="shared" si="38"/>
        <v>180.63842563477712</v>
      </c>
      <c r="K180">
        <v>190</v>
      </c>
      <c r="L180">
        <f t="shared" si="40"/>
        <v>-1429</v>
      </c>
    </row>
    <row r="181" spans="1:12" x14ac:dyDescent="0.3">
      <c r="A181">
        <f t="shared" si="41"/>
        <v>5</v>
      </c>
      <c r="B181">
        <f t="shared" si="37"/>
        <v>1862.4272979983732</v>
      </c>
      <c r="C181">
        <f t="shared" si="38"/>
        <v>150.6160785242497</v>
      </c>
      <c r="K181">
        <v>190</v>
      </c>
      <c r="L181">
        <f t="shared" si="40"/>
        <v>-1428</v>
      </c>
    </row>
    <row r="182" spans="1:12" x14ac:dyDescent="0.3">
      <c r="A182">
        <f t="shared" si="41"/>
        <v>4</v>
      </c>
      <c r="B182">
        <f t="shared" si="37"/>
        <v>1864.7925104471251</v>
      </c>
      <c r="C182">
        <f t="shared" si="38"/>
        <v>120.54789880169629</v>
      </c>
      <c r="K182">
        <v>190</v>
      </c>
      <c r="L182">
        <f t="shared" si="40"/>
        <v>-1427</v>
      </c>
    </row>
    <row r="183" spans="1:12" x14ac:dyDescent="0.3">
      <c r="A183">
        <f t="shared" si="41"/>
        <v>3</v>
      </c>
      <c r="B183">
        <f t="shared" si="37"/>
        <v>1866.6328669393863</v>
      </c>
      <c r="C183">
        <f t="shared" si="38"/>
        <v>90.443036242021734</v>
      </c>
      <c r="K183">
        <v>190</v>
      </c>
      <c r="L183">
        <f t="shared" si="40"/>
        <v>-1426</v>
      </c>
    </row>
    <row r="184" spans="1:12" x14ac:dyDescent="0.3">
      <c r="A184">
        <f t="shared" si="41"/>
        <v>2</v>
      </c>
      <c r="B184">
        <f t="shared" si="37"/>
        <v>1867.9478074529738</v>
      </c>
      <c r="C184">
        <f t="shared" si="38"/>
        <v>60.310651782752203</v>
      </c>
      <c r="K184">
        <v>190</v>
      </c>
      <c r="L184">
        <f t="shared" si="40"/>
        <v>-1425</v>
      </c>
    </row>
    <row r="185" spans="1:12" x14ac:dyDescent="0.3">
      <c r="A185">
        <f t="shared" si="41"/>
        <v>1</v>
      </c>
      <c r="B185">
        <f t="shared" si="37"/>
        <v>1868.7369318502731</v>
      </c>
      <c r="C185">
        <f t="shared" si="38"/>
        <v>30.159914736353318</v>
      </c>
      <c r="K185">
        <v>190</v>
      </c>
      <c r="L185">
        <f t="shared" si="40"/>
        <v>-1424</v>
      </c>
    </row>
    <row r="186" spans="1:12" x14ac:dyDescent="0.3">
      <c r="A186">
        <f t="shared" si="41"/>
        <v>0</v>
      </c>
      <c r="B186">
        <f t="shared" si="37"/>
        <v>1869</v>
      </c>
      <c r="C186">
        <f t="shared" si="38"/>
        <v>0</v>
      </c>
      <c r="K186">
        <v>190</v>
      </c>
      <c r="L186">
        <f t="shared" si="40"/>
        <v>-1423</v>
      </c>
    </row>
    <row r="187" spans="1:12" x14ac:dyDescent="0.3">
      <c r="A187">
        <f t="shared" si="41"/>
        <v>-1</v>
      </c>
      <c r="B187">
        <f t="shared" si="37"/>
        <v>1868.7369318502731</v>
      </c>
      <c r="C187">
        <f t="shared" si="38"/>
        <v>-30.159914736353318</v>
      </c>
      <c r="K187">
        <v>190</v>
      </c>
      <c r="L187">
        <f t="shared" si="40"/>
        <v>-1422</v>
      </c>
    </row>
    <row r="188" spans="1:12" x14ac:dyDescent="0.3">
      <c r="A188">
        <f t="shared" si="41"/>
        <v>-2</v>
      </c>
      <c r="B188">
        <f t="shared" si="37"/>
        <v>1867.9478074529738</v>
      </c>
      <c r="C188">
        <f t="shared" si="38"/>
        <v>-60.310651782752203</v>
      </c>
      <c r="K188">
        <v>190</v>
      </c>
      <c r="L188">
        <f t="shared" si="40"/>
        <v>-1421</v>
      </c>
    </row>
    <row r="189" spans="1:12" x14ac:dyDescent="0.3">
      <c r="A189">
        <f t="shared" si="41"/>
        <v>-3</v>
      </c>
      <c r="B189">
        <f t="shared" si="37"/>
        <v>1866.6328669393863</v>
      </c>
      <c r="C189">
        <f t="shared" si="38"/>
        <v>-90.443036242021734</v>
      </c>
      <c r="K189">
        <v>190</v>
      </c>
      <c r="L189">
        <f t="shared" si="40"/>
        <v>-1420</v>
      </c>
    </row>
    <row r="190" spans="1:12" x14ac:dyDescent="0.3">
      <c r="A190">
        <f t="shared" si="41"/>
        <v>-4</v>
      </c>
      <c r="B190">
        <f t="shared" si="37"/>
        <v>1864.7925104471251</v>
      </c>
      <c r="C190">
        <f t="shared" si="38"/>
        <v>-120.54789880169629</v>
      </c>
      <c r="K190">
        <v>190</v>
      </c>
      <c r="L190">
        <f t="shared" si="40"/>
        <v>-1419</v>
      </c>
    </row>
    <row r="191" spans="1:12" x14ac:dyDescent="0.3">
      <c r="A191">
        <f t="shared" si="41"/>
        <v>-5</v>
      </c>
      <c r="B191">
        <f t="shared" si="37"/>
        <v>1862.4272979983732</v>
      </c>
      <c r="C191">
        <f t="shared" si="38"/>
        <v>-150.6160785242497</v>
      </c>
      <c r="K191">
        <v>190</v>
      </c>
      <c r="L191">
        <f t="shared" si="40"/>
        <v>-1418</v>
      </c>
    </row>
    <row r="192" spans="1:12" x14ac:dyDescent="0.3">
      <c r="A192">
        <f t="shared" si="41"/>
        <v>-6</v>
      </c>
      <c r="B192">
        <f t="shared" si="37"/>
        <v>1859.5379493294672</v>
      </c>
      <c r="C192">
        <f t="shared" si="38"/>
        <v>-180.63842563477712</v>
      </c>
      <c r="K192">
        <v>190</v>
      </c>
      <c r="L192">
        <f t="shared" si="40"/>
        <v>-1417</v>
      </c>
    </row>
    <row r="193" spans="1:12" x14ac:dyDescent="0.3">
      <c r="A193">
        <f t="shared" si="41"/>
        <v>-7</v>
      </c>
      <c r="B193">
        <f t="shared" si="37"/>
        <v>1856.1253436718794</v>
      </c>
      <c r="C193">
        <f t="shared" si="38"/>
        <v>-210.60580430527983</v>
      </c>
      <c r="K193">
        <v>190</v>
      </c>
      <c r="L193">
        <f t="shared" si="40"/>
        <v>-1416</v>
      </c>
    </row>
    <row r="194" spans="1:12" x14ac:dyDescent="0.3">
      <c r="A194">
        <f t="shared" si="41"/>
        <v>-8</v>
      </c>
      <c r="B194">
        <f t="shared" ref="B194:B246" si="42" xml:space="preserve"> 140 + 1729*COS(A194*3.14/180)</f>
        <v>1852.1905194846686</v>
      </c>
      <c r="C194">
        <f t="shared" ref="C194:C246" si="43" xml:space="preserve"> 0 + 1729*SIN(A194*3.14/180)</f>
        <v>-240.50909543470647</v>
      </c>
      <c r="K194">
        <v>190</v>
      </c>
      <c r="L194">
        <f t="shared" si="40"/>
        <v>-1415</v>
      </c>
    </row>
    <row r="195" spans="1:12" x14ac:dyDescent="0.3">
      <c r="A195">
        <f t="shared" si="41"/>
        <v>-9</v>
      </c>
      <c r="B195">
        <f t="shared" si="42"/>
        <v>1847.7346741384749</v>
      </c>
      <c r="C195">
        <f t="shared" si="43"/>
        <v>-270.33919942390344</v>
      </c>
      <c r="K195">
        <v>190</v>
      </c>
      <c r="L195">
        <f t="shared" ref="L195:L258" si="44">L194+1</f>
        <v>-1414</v>
      </c>
    </row>
    <row r="196" spans="1:12" x14ac:dyDescent="0.3">
      <c r="A196">
        <f t="shared" si="41"/>
        <v>-10</v>
      </c>
      <c r="B196">
        <f t="shared" si="42"/>
        <v>1842.7591635511592</v>
      </c>
      <c r="C196">
        <f t="shared" si="43"/>
        <v>-300.08703894463184</v>
      </c>
      <c r="K196">
        <v>190</v>
      </c>
      <c r="L196">
        <f t="shared" si="44"/>
        <v>-1413</v>
      </c>
    </row>
    <row r="197" spans="1:12" x14ac:dyDescent="0.3">
      <c r="A197">
        <f t="shared" si="41"/>
        <v>-11</v>
      </c>
      <c r="B197">
        <f t="shared" si="42"/>
        <v>1837.2655017751958</v>
      </c>
      <c r="C197">
        <f t="shared" si="43"/>
        <v>-329.74356170180658</v>
      </c>
      <c r="K197">
        <v>190</v>
      </c>
      <c r="L197">
        <f t="shared" si="44"/>
        <v>-1412</v>
      </c>
    </row>
    <row r="198" spans="1:12" x14ac:dyDescent="0.3">
      <c r="A198">
        <f t="shared" si="41"/>
        <v>-12</v>
      </c>
      <c r="B198">
        <f t="shared" si="42"/>
        <v>1831.2553605369451</v>
      </c>
      <c r="C198">
        <f t="shared" si="43"/>
        <v>-359.2997431881181</v>
      </c>
      <c r="K198">
        <v>190</v>
      </c>
      <c r="L198">
        <f t="shared" si="44"/>
        <v>-1411</v>
      </c>
    </row>
    <row r="199" spans="1:12" x14ac:dyDescent="0.3">
      <c r="A199">
        <f t="shared" si="41"/>
        <v>-13</v>
      </c>
      <c r="B199">
        <f t="shared" si="42"/>
        <v>1824.7305687279461</v>
      </c>
      <c r="C199">
        <f t="shared" si="43"/>
        <v>-388.74658943019841</v>
      </c>
      <c r="K199">
        <v>190</v>
      </c>
      <c r="L199">
        <f t="shared" si="44"/>
        <v>-1410</v>
      </c>
    </row>
    <row r="200" spans="1:12" x14ac:dyDescent="0.3">
      <c r="A200">
        <f t="shared" si="41"/>
        <v>-14</v>
      </c>
      <c r="B200">
        <f t="shared" si="42"/>
        <v>1817.6931118483819</v>
      </c>
      <c r="C200">
        <f t="shared" si="43"/>
        <v>-418.0751397254956</v>
      </c>
      <c r="K200">
        <v>190</v>
      </c>
      <c r="L200">
        <f t="shared" si="44"/>
        <v>-1409</v>
      </c>
    </row>
    <row r="201" spans="1:12" x14ac:dyDescent="0.3">
      <c r="A201">
        <f t="shared" si="41"/>
        <v>-15</v>
      </c>
      <c r="B201">
        <f t="shared" si="42"/>
        <v>1810.1451314028911</v>
      </c>
      <c r="C201">
        <f t="shared" si="43"/>
        <v>-447.27646936902363</v>
      </c>
      <c r="K201">
        <v>190</v>
      </c>
      <c r="L201">
        <f t="shared" si="44"/>
        <v>-1408</v>
      </c>
    </row>
    <row r="202" spans="1:12" x14ac:dyDescent="0.3">
      <c r="A202">
        <f t="shared" si="41"/>
        <v>-16</v>
      </c>
      <c r="B202">
        <f t="shared" si="42"/>
        <v>1802.0889242489061</v>
      </c>
      <c r="C202">
        <f t="shared" si="43"/>
        <v>-476.34169236915875</v>
      </c>
      <c r="K202">
        <v>190</v>
      </c>
      <c r="L202">
        <f t="shared" si="44"/>
        <v>-1407</v>
      </c>
    </row>
    <row r="203" spans="1:12" x14ac:dyDescent="0.3">
      <c r="A203">
        <f t="shared" si="41"/>
        <v>-17</v>
      </c>
      <c r="B203">
        <f t="shared" si="42"/>
        <v>1793.5269418977159</v>
      </c>
      <c r="C203">
        <f t="shared" si="43"/>
        <v>-505.26196415165441</v>
      </c>
      <c r="K203">
        <v>190</v>
      </c>
      <c r="L203">
        <f t="shared" si="44"/>
        <v>-1406</v>
      </c>
    </row>
    <row r="204" spans="1:12" x14ac:dyDescent="0.3">
      <c r="A204">
        <f t="shared" si="41"/>
        <v>-18</v>
      </c>
      <c r="B204">
        <f t="shared" si="42"/>
        <v>1784.4617897684709</v>
      </c>
      <c r="C204">
        <f t="shared" si="43"/>
        <v>-534.02848425105367</v>
      </c>
      <c r="K204">
        <v>190</v>
      </c>
      <c r="L204">
        <f t="shared" si="44"/>
        <v>-1405</v>
      </c>
    </row>
    <row r="205" spans="1:12" x14ac:dyDescent="0.3">
      <c r="A205">
        <f t="shared" si="41"/>
        <v>-19</v>
      </c>
      <c r="B205">
        <f t="shared" si="42"/>
        <v>1774.8962263953495</v>
      </c>
      <c r="C205">
        <f t="shared" si="43"/>
        <v>-562.63249898867934</v>
      </c>
      <c r="K205">
        <v>190</v>
      </c>
      <c r="L205">
        <f t="shared" si="44"/>
        <v>-1404</v>
      </c>
    </row>
    <row r="206" spans="1:12" x14ac:dyDescent="0.3">
      <c r="A206">
        <f t="shared" si="41"/>
        <v>-20</v>
      </c>
      <c r="B206">
        <f t="shared" si="42"/>
        <v>1764.8331625881353</v>
      </c>
      <c r="C206">
        <f t="shared" si="43"/>
        <v>-591.06530413638575</v>
      </c>
      <c r="K206">
        <v>190</v>
      </c>
      <c r="L206">
        <f t="shared" si="44"/>
        <v>-1403</v>
      </c>
    </row>
    <row r="207" spans="1:12" x14ac:dyDescent="0.3">
      <c r="A207">
        <f t="shared" si="41"/>
        <v>-21</v>
      </c>
      <c r="B207">
        <f t="shared" si="42"/>
        <v>1754.275660546454</v>
      </c>
      <c r="C207">
        <f t="shared" si="43"/>
        <v>-619.31824756526407</v>
      </c>
      <c r="K207">
        <v>190</v>
      </c>
      <c r="L207">
        <f t="shared" si="44"/>
        <v>-1402</v>
      </c>
    </row>
    <row r="208" spans="1:12" x14ac:dyDescent="0.3">
      <c r="A208">
        <f t="shared" si="41"/>
        <v>-22</v>
      </c>
      <c r="B208">
        <f t="shared" si="42"/>
        <v>1743.2269329279434</v>
      </c>
      <c r="C208">
        <f t="shared" si="43"/>
        <v>-647.38273187849268</v>
      </c>
      <c r="K208">
        <v>190</v>
      </c>
      <c r="L208">
        <f t="shared" si="44"/>
        <v>-1401</v>
      </c>
    </row>
    <row r="209" spans="1:12" x14ac:dyDescent="0.3">
      <c r="A209">
        <f t="shared" si="41"/>
        <v>-23</v>
      </c>
      <c r="B209">
        <f t="shared" si="42"/>
        <v>1731.6903418706381</v>
      </c>
      <c r="C209">
        <f t="shared" si="43"/>
        <v>-675.25021702753349</v>
      </c>
      <c r="K209">
        <v>190</v>
      </c>
      <c r="L209">
        <f t="shared" si="44"/>
        <v>-1400</v>
      </c>
    </row>
    <row r="210" spans="1:12" x14ac:dyDescent="0.3">
      <c r="A210">
        <f t="shared" si="41"/>
        <v>-24</v>
      </c>
      <c r="B210">
        <f t="shared" si="42"/>
        <v>1719.6693979698698</v>
      </c>
      <c r="C210">
        <f t="shared" si="43"/>
        <v>-702.91222291087615</v>
      </c>
      <c r="K210">
        <v>190</v>
      </c>
      <c r="L210">
        <f t="shared" si="44"/>
        <v>-1399</v>
      </c>
    </row>
    <row r="211" spans="1:12" x14ac:dyDescent="0.3">
      <c r="A211">
        <f t="shared" si="41"/>
        <v>-25</v>
      </c>
      <c r="B211">
        <f t="shared" si="42"/>
        <v>1707.1677592099875</v>
      </c>
      <c r="C211">
        <f t="shared" si="43"/>
        <v>-730.36033195454081</v>
      </c>
      <c r="K211">
        <v>190</v>
      </c>
      <c r="L211">
        <f t="shared" si="44"/>
        <v>-1398</v>
      </c>
    </row>
    <row r="212" spans="1:12" x14ac:dyDescent="0.3">
      <c r="A212">
        <f t="shared" ref="A212:A246" si="45">A211-1</f>
        <v>-26</v>
      </c>
      <c r="B212">
        <f t="shared" si="42"/>
        <v>1694.1892298512305</v>
      </c>
      <c r="C212">
        <f t="shared" si="43"/>
        <v>-757.58619167355414</v>
      </c>
      <c r="K212">
        <v>190</v>
      </c>
      <c r="L212">
        <f t="shared" si="44"/>
        <v>-1397</v>
      </c>
    </row>
    <row r="213" spans="1:12" x14ac:dyDescent="0.3">
      <c r="A213">
        <f t="shared" si="45"/>
        <v>-27</v>
      </c>
      <c r="B213">
        <f t="shared" si="42"/>
        <v>1680.7377592720891</v>
      </c>
      <c r="C213">
        <f t="shared" si="43"/>
        <v>-784.58151721361753</v>
      </c>
      <c r="K213">
        <v>190</v>
      </c>
      <c r="L213">
        <f t="shared" si="44"/>
        <v>-1396</v>
      </c>
    </row>
    <row r="214" spans="1:12" x14ac:dyDescent="0.3">
      <c r="A214">
        <f t="shared" si="45"/>
        <v>-28</v>
      </c>
      <c r="B214">
        <f t="shared" si="42"/>
        <v>1666.8174407675042</v>
      </c>
      <c r="C214">
        <f t="shared" si="43"/>
        <v>-811.3380938721964</v>
      </c>
      <c r="K214">
        <v>190</v>
      </c>
      <c r="L214">
        <f t="shared" si="44"/>
        <v>-1395</v>
      </c>
    </row>
    <row r="215" spans="1:12" x14ac:dyDescent="0.3">
      <c r="A215">
        <f t="shared" si="45"/>
        <v>-29</v>
      </c>
      <c r="B215">
        <f t="shared" si="42"/>
        <v>1652.4325103032736</v>
      </c>
      <c r="C215">
        <f t="shared" si="43"/>
        <v>-837.84777959826204</v>
      </c>
      <c r="K215">
        <v>190</v>
      </c>
      <c r="L215">
        <f t="shared" si="44"/>
        <v>-1394</v>
      </c>
    </row>
    <row r="216" spans="1:12" x14ac:dyDescent="0.3">
      <c r="A216">
        <f t="shared" si="45"/>
        <v>-30</v>
      </c>
      <c r="B216">
        <f t="shared" si="42"/>
        <v>1637.5873452270455</v>
      </c>
      <c r="C216">
        <f t="shared" si="43"/>
        <v>-864.10250746992403</v>
      </c>
      <c r="K216">
        <v>190</v>
      </c>
      <c r="L216">
        <f t="shared" si="44"/>
        <v>-1393</v>
      </c>
    </row>
    <row r="217" spans="1:12" x14ac:dyDescent="0.3">
      <c r="A217">
        <f t="shared" si="45"/>
        <v>-31</v>
      </c>
      <c r="B217">
        <f t="shared" si="42"/>
        <v>1622.2864629362848</v>
      </c>
      <c r="C217">
        <f t="shared" si="43"/>
        <v>-890.09428814920409</v>
      </c>
      <c r="K217">
        <v>190</v>
      </c>
      <c r="L217">
        <f t="shared" si="44"/>
        <v>-1392</v>
      </c>
    </row>
    <row r="218" spans="1:12" x14ac:dyDescent="0.3">
      <c r="A218">
        <f t="shared" si="45"/>
        <v>-32</v>
      </c>
      <c r="B218">
        <f t="shared" si="42"/>
        <v>1606.5345195036271</v>
      </c>
      <c r="C218">
        <f t="shared" si="43"/>
        <v>-915.81521231319653</v>
      </c>
      <c r="K218">
        <v>190</v>
      </c>
      <c r="L218">
        <f t="shared" si="44"/>
        <v>-1391</v>
      </c>
    </row>
    <row r="219" spans="1:12" x14ac:dyDescent="0.3">
      <c r="A219">
        <f t="shared" si="45"/>
        <v>-33</v>
      </c>
      <c r="B219">
        <f t="shared" si="42"/>
        <v>1590.336308260031</v>
      </c>
      <c r="C219">
        <f t="shared" si="43"/>
        <v>-941.25745306088493</v>
      </c>
      <c r="K219">
        <v>190</v>
      </c>
      <c r="L219">
        <f t="shared" si="44"/>
        <v>-1390</v>
      </c>
    </row>
    <row r="220" spans="1:12" x14ac:dyDescent="0.3">
      <c r="A220">
        <f t="shared" si="45"/>
        <v>-34</v>
      </c>
      <c r="B220">
        <f t="shared" si="42"/>
        <v>1573.6967583361622</v>
      </c>
      <c r="C220">
        <f t="shared" si="43"/>
        <v>-966.41326829487389</v>
      </c>
      <c r="K220">
        <v>190</v>
      </c>
      <c r="L220">
        <f t="shared" si="44"/>
        <v>-1389</v>
      </c>
    </row>
    <row r="221" spans="1:12" x14ac:dyDescent="0.3">
      <c r="A221">
        <f t="shared" si="45"/>
        <v>-35</v>
      </c>
      <c r="B221">
        <f t="shared" si="42"/>
        <v>1556.6209331624555</v>
      </c>
      <c r="C221">
        <f t="shared" si="43"/>
        <v>-991.27500307731623</v>
      </c>
      <c r="K221">
        <v>190</v>
      </c>
      <c r="L221">
        <f t="shared" si="44"/>
        <v>-1388</v>
      </c>
    </row>
    <row r="222" spans="1:12" x14ac:dyDescent="0.3">
      <c r="A222">
        <f t="shared" si="45"/>
        <v>-36</v>
      </c>
      <c r="B222">
        <f t="shared" si="42"/>
        <v>1539.1140289283078</v>
      </c>
      <c r="C222">
        <f t="shared" si="43"/>
        <v>-1015.835091959319</v>
      </c>
      <c r="K222">
        <v>190</v>
      </c>
      <c r="L222">
        <f t="shared" si="44"/>
        <v>-1387</v>
      </c>
    </row>
    <row r="223" spans="1:12" x14ac:dyDescent="0.3">
      <c r="A223">
        <f t="shared" si="45"/>
        <v>-37</v>
      </c>
      <c r="B223">
        <f t="shared" si="42"/>
        <v>1521.1813730008723</v>
      </c>
      <c r="C223">
        <f t="shared" si="43"/>
        <v>-1040.0860612831157</v>
      </c>
      <c r="K223">
        <v>190</v>
      </c>
      <c r="L223">
        <f t="shared" si="44"/>
        <v>-1386</v>
      </c>
    </row>
    <row r="224" spans="1:12" x14ac:dyDescent="0.3">
      <c r="A224">
        <f t="shared" si="45"/>
        <v>-38</v>
      </c>
      <c r="B224">
        <f t="shared" si="42"/>
        <v>1502.8284223039373</v>
      </c>
      <c r="C224">
        <f t="shared" si="43"/>
        <v>-1064.0205314563066</v>
      </c>
      <c r="K224">
        <v>190</v>
      </c>
      <c r="L224">
        <f t="shared" si="44"/>
        <v>-1385</v>
      </c>
    </row>
    <row r="225" spans="1:12" x14ac:dyDescent="0.3">
      <c r="A225">
        <f t="shared" si="45"/>
        <v>-39</v>
      </c>
      <c r="B225">
        <f t="shared" si="42"/>
        <v>1484.0607616573773</v>
      </c>
      <c r="C225">
        <f t="shared" si="43"/>
        <v>-1087.6312191974771</v>
      </c>
      <c r="K225">
        <v>190</v>
      </c>
      <c r="L225">
        <f t="shared" si="44"/>
        <v>-1384</v>
      </c>
    </row>
    <row r="226" spans="1:12" x14ac:dyDescent="0.3">
      <c r="A226">
        <f t="shared" si="45"/>
        <v>-40</v>
      </c>
      <c r="B226">
        <f t="shared" si="42"/>
        <v>1464.8841020776888</v>
      </c>
      <c r="C226">
        <f t="shared" si="43"/>
        <v>-1110.9109397525062</v>
      </c>
      <c r="K226">
        <v>190</v>
      </c>
      <c r="L226">
        <f t="shared" si="44"/>
        <v>-1383</v>
      </c>
    </row>
    <row r="227" spans="1:12" x14ac:dyDescent="0.3">
      <c r="A227">
        <f t="shared" si="45"/>
        <v>-41</v>
      </c>
      <c r="B227">
        <f t="shared" si="42"/>
        <v>1445.3042790401214</v>
      </c>
      <c r="C227">
        <f t="shared" si="43"/>
        <v>-1133.8526090808932</v>
      </c>
      <c r="K227">
        <v>190</v>
      </c>
      <c r="L227">
        <f t="shared" si="44"/>
        <v>-1382</v>
      </c>
    </row>
    <row r="228" spans="1:12" x14ac:dyDescent="0.3">
      <c r="A228">
        <f t="shared" si="45"/>
        <v>-42</v>
      </c>
      <c r="B228">
        <f t="shared" si="42"/>
        <v>1425.3272507029385</v>
      </c>
      <c r="C228">
        <f t="shared" si="43"/>
        <v>-1156.4492460114388</v>
      </c>
      <c r="K228">
        <v>190</v>
      </c>
      <c r="L228">
        <f t="shared" si="44"/>
        <v>-1381</v>
      </c>
    </row>
    <row r="229" spans="1:12" x14ac:dyDescent="0.3">
      <c r="A229">
        <f t="shared" si="45"/>
        <v>-43</v>
      </c>
      <c r="B229">
        <f t="shared" si="42"/>
        <v>1404.9590960943433</v>
      </c>
      <c r="C229">
        <f t="shared" si="43"/>
        <v>-1178.6939743666214</v>
      </c>
      <c r="K229">
        <v>190</v>
      </c>
      <c r="L229">
        <f t="shared" si="44"/>
        <v>-1380</v>
      </c>
    </row>
    <row r="230" spans="1:12" x14ac:dyDescent="0.3">
      <c r="A230">
        <f t="shared" si="45"/>
        <v>-44</v>
      </c>
      <c r="B230">
        <f t="shared" si="42"/>
        <v>1384.2060132626254</v>
      </c>
      <c r="C230">
        <f t="shared" si="43"/>
        <v>-1200.5800250550246</v>
      </c>
      <c r="K230">
        <v>190</v>
      </c>
      <c r="L230">
        <f t="shared" si="44"/>
        <v>-1379</v>
      </c>
    </row>
    <row r="231" spans="1:12" x14ac:dyDescent="0.3">
      <c r="A231">
        <f t="shared" si="45"/>
        <v>-45</v>
      </c>
      <c r="B231">
        <f t="shared" si="42"/>
        <v>1363.0743173900885</v>
      </c>
      <c r="C231">
        <f t="shared" si="43"/>
        <v>-1222.1007381311776</v>
      </c>
      <c r="K231">
        <v>190</v>
      </c>
      <c r="L231">
        <f t="shared" si="44"/>
        <v>-1378</v>
      </c>
    </row>
    <row r="232" spans="1:12" x14ac:dyDescent="0.3">
      <c r="A232">
        <f t="shared" si="45"/>
        <v>-46</v>
      </c>
      <c r="B232">
        <f t="shared" si="42"/>
        <v>1341.5704388713348</v>
      </c>
      <c r="C232">
        <f t="shared" si="43"/>
        <v>-1243.2495648221832</v>
      </c>
      <c r="K232">
        <v>190</v>
      </c>
      <c r="L232">
        <f t="shared" si="44"/>
        <v>-1377</v>
      </c>
    </row>
    <row r="233" spans="1:12" x14ac:dyDescent="0.3">
      <c r="A233">
        <f t="shared" si="45"/>
        <v>-47</v>
      </c>
      <c r="B233">
        <f t="shared" si="42"/>
        <v>1319.7009213564902</v>
      </c>
      <c r="C233">
        <f t="shared" si="43"/>
        <v>-1264.0200695205151</v>
      </c>
      <c r="K233">
        <v>190</v>
      </c>
      <c r="L233">
        <f t="shared" si="44"/>
        <v>-1376</v>
      </c>
    </row>
    <row r="234" spans="1:12" x14ac:dyDescent="0.3">
      <c r="A234">
        <f t="shared" si="45"/>
        <v>-48</v>
      </c>
      <c r="B234">
        <f t="shared" si="42"/>
        <v>1297.4724197599662</v>
      </c>
      <c r="C234">
        <f t="shared" si="43"/>
        <v>-1284.4059317423792</v>
      </c>
      <c r="K234">
        <v>190</v>
      </c>
      <c r="L234">
        <f t="shared" si="44"/>
        <v>-1375</v>
      </c>
    </row>
    <row r="235" spans="1:12" x14ac:dyDescent="0.3">
      <c r="A235">
        <f t="shared" si="45"/>
        <v>-49</v>
      </c>
      <c r="B235">
        <f t="shared" si="42"/>
        <v>1274.8916982353608</v>
      </c>
      <c r="C235">
        <f t="shared" si="43"/>
        <v>-1304.4009480510426</v>
      </c>
      <c r="K235">
        <v>190</v>
      </c>
      <c r="L235">
        <f t="shared" si="44"/>
        <v>-1374</v>
      </c>
    </row>
    <row r="236" spans="1:12" x14ac:dyDescent="0.3">
      <c r="A236">
        <f t="shared" si="45"/>
        <v>-50</v>
      </c>
      <c r="B236">
        <f t="shared" si="42"/>
        <v>1251.9656281171231</v>
      </c>
      <c r="C236">
        <f t="shared" si="43"/>
        <v>-1323.9990339445462</v>
      </c>
      <c r="K236">
        <v>190</v>
      </c>
      <c r="L236">
        <f t="shared" si="44"/>
        <v>-1373</v>
      </c>
    </row>
    <row r="237" spans="1:12" x14ac:dyDescent="0.3">
      <c r="A237">
        <f t="shared" si="45"/>
        <v>-51</v>
      </c>
      <c r="B237">
        <f t="shared" si="42"/>
        <v>1228.7011858295982</v>
      </c>
      <c r="C237">
        <f t="shared" si="43"/>
        <v>-1343.1942257072233</v>
      </c>
      <c r="K237">
        <v>190</v>
      </c>
      <c r="L237">
        <f t="shared" si="44"/>
        <v>-1372</v>
      </c>
    </row>
    <row r="238" spans="1:12" x14ac:dyDescent="0.3">
      <c r="A238">
        <f t="shared" si="45"/>
        <v>-52</v>
      </c>
      <c r="B238">
        <f t="shared" si="42"/>
        <v>1205.1054507640958</v>
      </c>
      <c r="C238">
        <f t="shared" si="43"/>
        <v>-1361.9806822244623</v>
      </c>
      <c r="K238">
        <v>190</v>
      </c>
      <c r="L238">
        <f t="shared" si="44"/>
        <v>-1371</v>
      </c>
    </row>
    <row r="239" spans="1:12" x14ac:dyDescent="0.3">
      <c r="A239">
        <f t="shared" si="45"/>
        <v>-53</v>
      </c>
      <c r="B239">
        <f t="shared" si="42"/>
        <v>1181.1856031246241</v>
      </c>
      <c r="C239">
        <f t="shared" si="43"/>
        <v>-1380.3526867601674</v>
      </c>
      <c r="K239">
        <v>190</v>
      </c>
      <c r="L239">
        <f t="shared" si="44"/>
        <v>-1370</v>
      </c>
    </row>
    <row r="240" spans="1:12" x14ac:dyDescent="0.3">
      <c r="A240">
        <f t="shared" si="45"/>
        <v>-54</v>
      </c>
      <c r="B240">
        <f t="shared" si="42"/>
        <v>1156.9489217429475</v>
      </c>
      <c r="C240">
        <f t="shared" si="43"/>
        <v>-1398.3046486963622</v>
      </c>
      <c r="K240">
        <v>190</v>
      </c>
      <c r="L240">
        <f t="shared" si="44"/>
        <v>-1369</v>
      </c>
    </row>
    <row r="241" spans="1:12" x14ac:dyDescent="0.3">
      <c r="A241">
        <f t="shared" si="45"/>
        <v>-55</v>
      </c>
      <c r="B241">
        <f t="shared" si="42"/>
        <v>1132.4027818636307</v>
      </c>
      <c r="C241">
        <f t="shared" si="43"/>
        <v>-1415.8311052344227</v>
      </c>
      <c r="K241">
        <v>190</v>
      </c>
      <c r="L241">
        <f t="shared" si="44"/>
        <v>-1368</v>
      </c>
    </row>
    <row r="242" spans="1:12" x14ac:dyDescent="0.3">
      <c r="A242">
        <f t="shared" si="45"/>
        <v>-56</v>
      </c>
      <c r="B242">
        <f t="shared" si="42"/>
        <v>1107.5546528997465</v>
      </c>
      <c r="C242">
        <f t="shared" si="43"/>
        <v>-1432.9267230574112</v>
      </c>
      <c r="K242">
        <v>190</v>
      </c>
      <c r="L242">
        <f t="shared" si="44"/>
        <v>-1367</v>
      </c>
    </row>
    <row r="243" spans="1:12" x14ac:dyDescent="0.3">
      <c r="A243">
        <f t="shared" si="45"/>
        <v>-57</v>
      </c>
      <c r="B243">
        <f t="shared" si="42"/>
        <v>1082.4120961599249</v>
      </c>
      <c r="C243">
        <f t="shared" si="43"/>
        <v>-1449.5862999530095</v>
      </c>
      <c r="K243">
        <v>190</v>
      </c>
      <c r="L243">
        <f t="shared" si="44"/>
        <v>-1366</v>
      </c>
    </row>
    <row r="244" spans="1:12" x14ac:dyDescent="0.3">
      <c r="A244">
        <f t="shared" si="45"/>
        <v>-58</v>
      </c>
      <c r="B244">
        <f t="shared" si="42"/>
        <v>1056.9827625474404</v>
      </c>
      <c r="C244">
        <f t="shared" si="43"/>
        <v>-1465.8047663965569</v>
      </c>
      <c r="K244">
        <v>190</v>
      </c>
      <c r="L244">
        <f t="shared" si="44"/>
        <v>-1365</v>
      </c>
    </row>
    <row r="245" spans="1:12" x14ac:dyDescent="0.3">
      <c r="A245">
        <f t="shared" si="45"/>
        <v>-59</v>
      </c>
      <c r="B245">
        <f t="shared" si="42"/>
        <v>1031.2743902320356</v>
      </c>
      <c r="C245">
        <f t="shared" si="43"/>
        <v>-1481.577187093711</v>
      </c>
      <c r="K245">
        <v>190</v>
      </c>
      <c r="L245">
        <f t="shared" si="44"/>
        <v>-1364</v>
      </c>
    </row>
    <row r="246" spans="1:12" x14ac:dyDescent="0.3">
      <c r="A246">
        <f t="shared" si="45"/>
        <v>-60</v>
      </c>
      <c r="B246">
        <f t="shared" si="42"/>
        <v>1005.2948022951879</v>
      </c>
      <c r="C246">
        <f t="shared" si="43"/>
        <v>-1496.8987624822635</v>
      </c>
      <c r="K246">
        <v>190</v>
      </c>
      <c r="L246">
        <f t="shared" si="44"/>
        <v>-1363</v>
      </c>
    </row>
    <row r="247" spans="1:12" x14ac:dyDescent="0.3">
      <c r="K247">
        <v>190</v>
      </c>
      <c r="L247">
        <f t="shared" si="44"/>
        <v>-1362</v>
      </c>
    </row>
    <row r="248" spans="1:12" x14ac:dyDescent="0.3">
      <c r="K248">
        <v>190</v>
      </c>
      <c r="L248">
        <f t="shared" si="44"/>
        <v>-1361</v>
      </c>
    </row>
    <row r="249" spans="1:12" x14ac:dyDescent="0.3">
      <c r="K249">
        <v>190</v>
      </c>
      <c r="L249">
        <f t="shared" si="44"/>
        <v>-1360</v>
      </c>
    </row>
    <row r="250" spans="1:12" x14ac:dyDescent="0.3">
      <c r="K250">
        <v>190</v>
      </c>
      <c r="L250">
        <f t="shared" si="44"/>
        <v>-1359</v>
      </c>
    </row>
    <row r="251" spans="1:12" x14ac:dyDescent="0.3">
      <c r="K251">
        <v>190</v>
      </c>
      <c r="L251">
        <f t="shared" si="44"/>
        <v>-1358</v>
      </c>
    </row>
    <row r="252" spans="1:12" x14ac:dyDescent="0.3">
      <c r="K252">
        <v>190</v>
      </c>
      <c r="L252">
        <f t="shared" si="44"/>
        <v>-1357</v>
      </c>
    </row>
    <row r="253" spans="1:12" x14ac:dyDescent="0.3">
      <c r="K253">
        <v>190</v>
      </c>
      <c r="L253">
        <f t="shared" si="44"/>
        <v>-1356</v>
      </c>
    </row>
    <row r="254" spans="1:12" x14ac:dyDescent="0.3">
      <c r="K254">
        <v>190</v>
      </c>
      <c r="L254">
        <f t="shared" si="44"/>
        <v>-1355</v>
      </c>
    </row>
    <row r="255" spans="1:12" x14ac:dyDescent="0.3">
      <c r="K255">
        <v>190</v>
      </c>
      <c r="L255">
        <f t="shared" si="44"/>
        <v>-1354</v>
      </c>
    </row>
    <row r="256" spans="1:12" x14ac:dyDescent="0.3">
      <c r="K256">
        <v>190</v>
      </c>
      <c r="L256">
        <f t="shared" si="44"/>
        <v>-1353</v>
      </c>
    </row>
    <row r="257" spans="11:12" x14ac:dyDescent="0.3">
      <c r="K257">
        <v>190</v>
      </c>
      <c r="L257">
        <f t="shared" si="44"/>
        <v>-1352</v>
      </c>
    </row>
    <row r="258" spans="11:12" x14ac:dyDescent="0.3">
      <c r="K258">
        <v>190</v>
      </c>
      <c r="L258">
        <f t="shared" si="44"/>
        <v>-1351</v>
      </c>
    </row>
    <row r="259" spans="11:12" x14ac:dyDescent="0.3">
      <c r="K259">
        <v>190</v>
      </c>
      <c r="L259">
        <f t="shared" ref="L259:L322" si="46">L258+1</f>
        <v>-1350</v>
      </c>
    </row>
    <row r="260" spans="11:12" x14ac:dyDescent="0.3">
      <c r="K260">
        <v>190</v>
      </c>
      <c r="L260">
        <f t="shared" si="46"/>
        <v>-1349</v>
      </c>
    </row>
    <row r="261" spans="11:12" x14ac:dyDescent="0.3">
      <c r="K261">
        <v>190</v>
      </c>
      <c r="L261">
        <f t="shared" si="46"/>
        <v>-1348</v>
      </c>
    </row>
    <row r="262" spans="11:12" x14ac:dyDescent="0.3">
      <c r="K262">
        <v>190</v>
      </c>
      <c r="L262">
        <f t="shared" si="46"/>
        <v>-1347</v>
      </c>
    </row>
    <row r="263" spans="11:12" x14ac:dyDescent="0.3">
      <c r="K263">
        <v>190</v>
      </c>
      <c r="L263">
        <f t="shared" si="46"/>
        <v>-1346</v>
      </c>
    </row>
    <row r="264" spans="11:12" x14ac:dyDescent="0.3">
      <c r="K264">
        <v>190</v>
      </c>
      <c r="L264">
        <f t="shared" si="46"/>
        <v>-1345</v>
      </c>
    </row>
    <row r="265" spans="11:12" x14ac:dyDescent="0.3">
      <c r="K265">
        <v>190</v>
      </c>
      <c r="L265">
        <f t="shared" si="46"/>
        <v>-1344</v>
      </c>
    </row>
    <row r="266" spans="11:12" x14ac:dyDescent="0.3">
      <c r="K266">
        <v>190</v>
      </c>
      <c r="L266">
        <f t="shared" si="46"/>
        <v>-1343</v>
      </c>
    </row>
    <row r="267" spans="11:12" x14ac:dyDescent="0.3">
      <c r="K267">
        <v>190</v>
      </c>
      <c r="L267">
        <f t="shared" si="46"/>
        <v>-1342</v>
      </c>
    </row>
    <row r="268" spans="11:12" x14ac:dyDescent="0.3">
      <c r="K268">
        <v>190</v>
      </c>
      <c r="L268">
        <f t="shared" si="46"/>
        <v>-1341</v>
      </c>
    </row>
    <row r="269" spans="11:12" x14ac:dyDescent="0.3">
      <c r="K269">
        <v>190</v>
      </c>
      <c r="L269">
        <f t="shared" si="46"/>
        <v>-1340</v>
      </c>
    </row>
    <row r="270" spans="11:12" x14ac:dyDescent="0.3">
      <c r="K270">
        <v>190</v>
      </c>
      <c r="L270">
        <f t="shared" si="46"/>
        <v>-1339</v>
      </c>
    </row>
    <row r="271" spans="11:12" x14ac:dyDescent="0.3">
      <c r="K271">
        <v>190</v>
      </c>
      <c r="L271">
        <f t="shared" si="46"/>
        <v>-1338</v>
      </c>
    </row>
    <row r="272" spans="11:12" x14ac:dyDescent="0.3">
      <c r="K272">
        <v>190</v>
      </c>
      <c r="L272">
        <f t="shared" si="46"/>
        <v>-1337</v>
      </c>
    </row>
    <row r="273" spans="11:12" x14ac:dyDescent="0.3">
      <c r="K273">
        <v>190</v>
      </c>
      <c r="L273">
        <f t="shared" si="46"/>
        <v>-1336</v>
      </c>
    </row>
    <row r="274" spans="11:12" x14ac:dyDescent="0.3">
      <c r="K274">
        <v>190</v>
      </c>
      <c r="L274">
        <f t="shared" si="46"/>
        <v>-1335</v>
      </c>
    </row>
    <row r="275" spans="11:12" x14ac:dyDescent="0.3">
      <c r="K275">
        <v>190</v>
      </c>
      <c r="L275">
        <f t="shared" si="46"/>
        <v>-1334</v>
      </c>
    </row>
    <row r="276" spans="11:12" x14ac:dyDescent="0.3">
      <c r="K276">
        <v>190</v>
      </c>
      <c r="L276">
        <f t="shared" si="46"/>
        <v>-1333</v>
      </c>
    </row>
    <row r="277" spans="11:12" x14ac:dyDescent="0.3">
      <c r="K277">
        <v>190</v>
      </c>
      <c r="L277">
        <f t="shared" si="46"/>
        <v>-1332</v>
      </c>
    </row>
    <row r="278" spans="11:12" x14ac:dyDescent="0.3">
      <c r="K278">
        <v>190</v>
      </c>
      <c r="L278">
        <f t="shared" si="46"/>
        <v>-1331</v>
      </c>
    </row>
    <row r="279" spans="11:12" x14ac:dyDescent="0.3">
      <c r="K279">
        <v>190</v>
      </c>
      <c r="L279">
        <f t="shared" si="46"/>
        <v>-1330</v>
      </c>
    </row>
    <row r="280" spans="11:12" x14ac:dyDescent="0.3">
      <c r="K280">
        <v>190</v>
      </c>
      <c r="L280">
        <f t="shared" si="46"/>
        <v>-1329</v>
      </c>
    </row>
    <row r="281" spans="11:12" x14ac:dyDescent="0.3">
      <c r="K281">
        <v>190</v>
      </c>
      <c r="L281">
        <f t="shared" si="46"/>
        <v>-1328</v>
      </c>
    </row>
    <row r="282" spans="11:12" x14ac:dyDescent="0.3">
      <c r="K282">
        <v>190</v>
      </c>
      <c r="L282">
        <f t="shared" si="46"/>
        <v>-1327</v>
      </c>
    </row>
    <row r="283" spans="11:12" x14ac:dyDescent="0.3">
      <c r="K283">
        <v>190</v>
      </c>
      <c r="L283">
        <f t="shared" si="46"/>
        <v>-1326</v>
      </c>
    </row>
    <row r="284" spans="11:12" x14ac:dyDescent="0.3">
      <c r="K284">
        <v>190</v>
      </c>
      <c r="L284">
        <f t="shared" si="46"/>
        <v>-1325</v>
      </c>
    </row>
    <row r="285" spans="11:12" x14ac:dyDescent="0.3">
      <c r="K285">
        <v>190</v>
      </c>
      <c r="L285">
        <f t="shared" si="46"/>
        <v>-1324</v>
      </c>
    </row>
    <row r="286" spans="11:12" x14ac:dyDescent="0.3">
      <c r="K286">
        <v>190</v>
      </c>
      <c r="L286">
        <f t="shared" si="46"/>
        <v>-1323</v>
      </c>
    </row>
    <row r="287" spans="11:12" x14ac:dyDescent="0.3">
      <c r="K287">
        <v>190</v>
      </c>
      <c r="L287">
        <f t="shared" si="46"/>
        <v>-1322</v>
      </c>
    </row>
    <row r="288" spans="11:12" x14ac:dyDescent="0.3">
      <c r="K288">
        <v>190</v>
      </c>
      <c r="L288">
        <f t="shared" si="46"/>
        <v>-1321</v>
      </c>
    </row>
    <row r="289" spans="11:12" x14ac:dyDescent="0.3">
      <c r="K289">
        <v>190</v>
      </c>
      <c r="L289">
        <f t="shared" si="46"/>
        <v>-1320</v>
      </c>
    </row>
    <row r="290" spans="11:12" x14ac:dyDescent="0.3">
      <c r="K290">
        <v>190</v>
      </c>
      <c r="L290">
        <f t="shared" si="46"/>
        <v>-1319</v>
      </c>
    </row>
    <row r="291" spans="11:12" x14ac:dyDescent="0.3">
      <c r="K291">
        <v>190</v>
      </c>
      <c r="L291">
        <f t="shared" si="46"/>
        <v>-1318</v>
      </c>
    </row>
    <row r="292" spans="11:12" x14ac:dyDescent="0.3">
      <c r="K292">
        <v>190</v>
      </c>
      <c r="L292">
        <f t="shared" si="46"/>
        <v>-1317</v>
      </c>
    </row>
    <row r="293" spans="11:12" x14ac:dyDescent="0.3">
      <c r="K293">
        <v>190</v>
      </c>
      <c r="L293">
        <f t="shared" si="46"/>
        <v>-1316</v>
      </c>
    </row>
    <row r="294" spans="11:12" x14ac:dyDescent="0.3">
      <c r="K294">
        <v>190</v>
      </c>
      <c r="L294">
        <f t="shared" si="46"/>
        <v>-1315</v>
      </c>
    </row>
    <row r="295" spans="11:12" x14ac:dyDescent="0.3">
      <c r="K295">
        <v>190</v>
      </c>
      <c r="L295">
        <f t="shared" si="46"/>
        <v>-1314</v>
      </c>
    </row>
    <row r="296" spans="11:12" x14ac:dyDescent="0.3">
      <c r="K296">
        <v>190</v>
      </c>
      <c r="L296">
        <f t="shared" si="46"/>
        <v>-1313</v>
      </c>
    </row>
    <row r="297" spans="11:12" x14ac:dyDescent="0.3">
      <c r="K297">
        <v>190</v>
      </c>
      <c r="L297">
        <f t="shared" si="46"/>
        <v>-1312</v>
      </c>
    </row>
    <row r="298" spans="11:12" x14ac:dyDescent="0.3">
      <c r="K298">
        <v>190</v>
      </c>
      <c r="L298">
        <f t="shared" si="46"/>
        <v>-1311</v>
      </c>
    </row>
    <row r="299" spans="11:12" x14ac:dyDescent="0.3">
      <c r="K299">
        <v>190</v>
      </c>
      <c r="L299">
        <f t="shared" si="46"/>
        <v>-1310</v>
      </c>
    </row>
    <row r="300" spans="11:12" x14ac:dyDescent="0.3">
      <c r="K300">
        <v>190</v>
      </c>
      <c r="L300">
        <f t="shared" si="46"/>
        <v>-1309</v>
      </c>
    </row>
    <row r="301" spans="11:12" x14ac:dyDescent="0.3">
      <c r="K301">
        <v>190</v>
      </c>
      <c r="L301">
        <f t="shared" si="46"/>
        <v>-1308</v>
      </c>
    </row>
    <row r="302" spans="11:12" x14ac:dyDescent="0.3">
      <c r="K302">
        <v>190</v>
      </c>
      <c r="L302">
        <f t="shared" si="46"/>
        <v>-1307</v>
      </c>
    </row>
    <row r="303" spans="11:12" x14ac:dyDescent="0.3">
      <c r="K303">
        <v>190</v>
      </c>
      <c r="L303">
        <f t="shared" si="46"/>
        <v>-1306</v>
      </c>
    </row>
    <row r="304" spans="11:12" x14ac:dyDescent="0.3">
      <c r="K304">
        <v>190</v>
      </c>
      <c r="L304">
        <f t="shared" si="46"/>
        <v>-1305</v>
      </c>
    </row>
    <row r="305" spans="11:12" x14ac:dyDescent="0.3">
      <c r="K305">
        <v>190</v>
      </c>
      <c r="L305">
        <f t="shared" si="46"/>
        <v>-1304</v>
      </c>
    </row>
    <row r="306" spans="11:12" x14ac:dyDescent="0.3">
      <c r="K306">
        <v>190</v>
      </c>
      <c r="L306">
        <f t="shared" si="46"/>
        <v>-1303</v>
      </c>
    </row>
    <row r="307" spans="11:12" x14ac:dyDescent="0.3">
      <c r="K307">
        <v>190</v>
      </c>
      <c r="L307">
        <f t="shared" si="46"/>
        <v>-1302</v>
      </c>
    </row>
    <row r="308" spans="11:12" x14ac:dyDescent="0.3">
      <c r="K308">
        <v>190</v>
      </c>
      <c r="L308">
        <f t="shared" si="46"/>
        <v>-1301</v>
      </c>
    </row>
    <row r="309" spans="11:12" x14ac:dyDescent="0.3">
      <c r="K309">
        <v>190</v>
      </c>
      <c r="L309">
        <f t="shared" si="46"/>
        <v>-1300</v>
      </c>
    </row>
    <row r="310" spans="11:12" x14ac:dyDescent="0.3">
      <c r="K310">
        <v>190</v>
      </c>
      <c r="L310">
        <f t="shared" si="46"/>
        <v>-1299</v>
      </c>
    </row>
    <row r="311" spans="11:12" x14ac:dyDescent="0.3">
      <c r="K311">
        <v>190</v>
      </c>
      <c r="L311">
        <f t="shared" si="46"/>
        <v>-1298</v>
      </c>
    </row>
    <row r="312" spans="11:12" x14ac:dyDescent="0.3">
      <c r="K312">
        <v>190</v>
      </c>
      <c r="L312">
        <f t="shared" si="46"/>
        <v>-1297</v>
      </c>
    </row>
    <row r="313" spans="11:12" x14ac:dyDescent="0.3">
      <c r="K313">
        <v>190</v>
      </c>
      <c r="L313">
        <f t="shared" si="46"/>
        <v>-1296</v>
      </c>
    </row>
    <row r="314" spans="11:12" x14ac:dyDescent="0.3">
      <c r="K314">
        <v>190</v>
      </c>
      <c r="L314">
        <f t="shared" si="46"/>
        <v>-1295</v>
      </c>
    </row>
    <row r="315" spans="11:12" x14ac:dyDescent="0.3">
      <c r="K315">
        <v>190</v>
      </c>
      <c r="L315">
        <f t="shared" si="46"/>
        <v>-1294</v>
      </c>
    </row>
    <row r="316" spans="11:12" x14ac:dyDescent="0.3">
      <c r="K316">
        <v>190</v>
      </c>
      <c r="L316">
        <f t="shared" si="46"/>
        <v>-1293</v>
      </c>
    </row>
    <row r="317" spans="11:12" x14ac:dyDescent="0.3">
      <c r="K317">
        <v>190</v>
      </c>
      <c r="L317">
        <f t="shared" si="46"/>
        <v>-1292</v>
      </c>
    </row>
    <row r="318" spans="11:12" x14ac:dyDescent="0.3">
      <c r="K318">
        <v>190</v>
      </c>
      <c r="L318">
        <f t="shared" si="46"/>
        <v>-1291</v>
      </c>
    </row>
    <row r="319" spans="11:12" x14ac:dyDescent="0.3">
      <c r="K319">
        <v>190</v>
      </c>
      <c r="L319">
        <f t="shared" si="46"/>
        <v>-1290</v>
      </c>
    </row>
    <row r="320" spans="11:12" x14ac:dyDescent="0.3">
      <c r="K320">
        <v>190</v>
      </c>
      <c r="L320">
        <f t="shared" si="46"/>
        <v>-1289</v>
      </c>
    </row>
    <row r="321" spans="11:12" x14ac:dyDescent="0.3">
      <c r="K321">
        <v>190</v>
      </c>
      <c r="L321">
        <f t="shared" si="46"/>
        <v>-1288</v>
      </c>
    </row>
    <row r="322" spans="11:12" x14ac:dyDescent="0.3">
      <c r="K322">
        <v>190</v>
      </c>
      <c r="L322">
        <f t="shared" si="46"/>
        <v>-1287</v>
      </c>
    </row>
    <row r="323" spans="11:12" x14ac:dyDescent="0.3">
      <c r="K323">
        <v>190</v>
      </c>
      <c r="L323">
        <f t="shared" ref="L323:L386" si="47">L322+1</f>
        <v>-1286</v>
      </c>
    </row>
    <row r="324" spans="11:12" x14ac:dyDescent="0.3">
      <c r="K324">
        <v>190</v>
      </c>
      <c r="L324">
        <f t="shared" si="47"/>
        <v>-1285</v>
      </c>
    </row>
    <row r="325" spans="11:12" x14ac:dyDescent="0.3">
      <c r="K325">
        <v>190</v>
      </c>
      <c r="L325">
        <f t="shared" si="47"/>
        <v>-1284</v>
      </c>
    </row>
    <row r="326" spans="11:12" x14ac:dyDescent="0.3">
      <c r="K326">
        <v>190</v>
      </c>
      <c r="L326">
        <f t="shared" si="47"/>
        <v>-1283</v>
      </c>
    </row>
    <row r="327" spans="11:12" x14ac:dyDescent="0.3">
      <c r="K327">
        <v>190</v>
      </c>
      <c r="L327">
        <f t="shared" si="47"/>
        <v>-1282</v>
      </c>
    </row>
    <row r="328" spans="11:12" x14ac:dyDescent="0.3">
      <c r="K328">
        <v>190</v>
      </c>
      <c r="L328">
        <f t="shared" si="47"/>
        <v>-1281</v>
      </c>
    </row>
    <row r="329" spans="11:12" x14ac:dyDescent="0.3">
      <c r="K329">
        <v>190</v>
      </c>
      <c r="L329">
        <f t="shared" si="47"/>
        <v>-1280</v>
      </c>
    </row>
    <row r="330" spans="11:12" x14ac:dyDescent="0.3">
      <c r="K330">
        <v>190</v>
      </c>
      <c r="L330">
        <f t="shared" si="47"/>
        <v>-1279</v>
      </c>
    </row>
    <row r="331" spans="11:12" x14ac:dyDescent="0.3">
      <c r="K331">
        <v>190</v>
      </c>
      <c r="L331">
        <f t="shared" si="47"/>
        <v>-1278</v>
      </c>
    </row>
    <row r="332" spans="11:12" x14ac:dyDescent="0.3">
      <c r="K332">
        <v>190</v>
      </c>
      <c r="L332">
        <f t="shared" si="47"/>
        <v>-1277</v>
      </c>
    </row>
    <row r="333" spans="11:12" x14ac:dyDescent="0.3">
      <c r="K333">
        <v>190</v>
      </c>
      <c r="L333">
        <f t="shared" si="47"/>
        <v>-1276</v>
      </c>
    </row>
    <row r="334" spans="11:12" x14ac:dyDescent="0.3">
      <c r="K334">
        <v>190</v>
      </c>
      <c r="L334">
        <f t="shared" si="47"/>
        <v>-1275</v>
      </c>
    </row>
    <row r="335" spans="11:12" x14ac:dyDescent="0.3">
      <c r="K335">
        <v>190</v>
      </c>
      <c r="L335">
        <f t="shared" si="47"/>
        <v>-1274</v>
      </c>
    </row>
    <row r="336" spans="11:12" x14ac:dyDescent="0.3">
      <c r="K336">
        <v>190</v>
      </c>
      <c r="L336">
        <f t="shared" si="47"/>
        <v>-1273</v>
      </c>
    </row>
    <row r="337" spans="11:12" x14ac:dyDescent="0.3">
      <c r="K337">
        <v>190</v>
      </c>
      <c r="L337">
        <f t="shared" si="47"/>
        <v>-1272</v>
      </c>
    </row>
    <row r="338" spans="11:12" x14ac:dyDescent="0.3">
      <c r="K338">
        <v>190</v>
      </c>
      <c r="L338">
        <f t="shared" si="47"/>
        <v>-1271</v>
      </c>
    </row>
    <row r="339" spans="11:12" x14ac:dyDescent="0.3">
      <c r="K339">
        <v>190</v>
      </c>
      <c r="L339">
        <f t="shared" si="47"/>
        <v>-1270</v>
      </c>
    </row>
    <row r="340" spans="11:12" x14ac:dyDescent="0.3">
      <c r="K340">
        <v>190</v>
      </c>
      <c r="L340">
        <f t="shared" si="47"/>
        <v>-1269</v>
      </c>
    </row>
    <row r="341" spans="11:12" x14ac:dyDescent="0.3">
      <c r="K341">
        <v>190</v>
      </c>
      <c r="L341">
        <f t="shared" si="47"/>
        <v>-1268</v>
      </c>
    </row>
    <row r="342" spans="11:12" x14ac:dyDescent="0.3">
      <c r="K342">
        <v>190</v>
      </c>
      <c r="L342">
        <f t="shared" si="47"/>
        <v>-1267</v>
      </c>
    </row>
    <row r="343" spans="11:12" x14ac:dyDescent="0.3">
      <c r="K343">
        <v>190</v>
      </c>
      <c r="L343">
        <f t="shared" si="47"/>
        <v>-1266</v>
      </c>
    </row>
    <row r="344" spans="11:12" x14ac:dyDescent="0.3">
      <c r="K344">
        <v>190</v>
      </c>
      <c r="L344">
        <f t="shared" si="47"/>
        <v>-1265</v>
      </c>
    </row>
    <row r="345" spans="11:12" x14ac:dyDescent="0.3">
      <c r="K345">
        <v>190</v>
      </c>
      <c r="L345">
        <f t="shared" si="47"/>
        <v>-1264</v>
      </c>
    </row>
    <row r="346" spans="11:12" x14ac:dyDescent="0.3">
      <c r="K346">
        <v>190</v>
      </c>
      <c r="L346">
        <f t="shared" si="47"/>
        <v>-1263</v>
      </c>
    </row>
    <row r="347" spans="11:12" x14ac:dyDescent="0.3">
      <c r="K347">
        <v>190</v>
      </c>
      <c r="L347">
        <f t="shared" si="47"/>
        <v>-1262</v>
      </c>
    </row>
    <row r="348" spans="11:12" x14ac:dyDescent="0.3">
      <c r="K348">
        <v>190</v>
      </c>
      <c r="L348">
        <f t="shared" si="47"/>
        <v>-1261</v>
      </c>
    </row>
    <row r="349" spans="11:12" x14ac:dyDescent="0.3">
      <c r="K349">
        <v>190</v>
      </c>
      <c r="L349">
        <f t="shared" si="47"/>
        <v>-1260</v>
      </c>
    </row>
    <row r="350" spans="11:12" x14ac:dyDescent="0.3">
      <c r="K350">
        <v>190</v>
      </c>
      <c r="L350">
        <f t="shared" si="47"/>
        <v>-1259</v>
      </c>
    </row>
    <row r="351" spans="11:12" x14ac:dyDescent="0.3">
      <c r="K351">
        <v>190</v>
      </c>
      <c r="L351">
        <f t="shared" si="47"/>
        <v>-1258</v>
      </c>
    </row>
    <row r="352" spans="11:12" x14ac:dyDescent="0.3">
      <c r="K352">
        <v>190</v>
      </c>
      <c r="L352">
        <f t="shared" si="47"/>
        <v>-1257</v>
      </c>
    </row>
    <row r="353" spans="11:12" x14ac:dyDescent="0.3">
      <c r="K353">
        <v>190</v>
      </c>
      <c r="L353">
        <f t="shared" si="47"/>
        <v>-1256</v>
      </c>
    </row>
    <row r="354" spans="11:12" x14ac:dyDescent="0.3">
      <c r="K354">
        <v>190</v>
      </c>
      <c r="L354">
        <f t="shared" si="47"/>
        <v>-1255</v>
      </c>
    </row>
    <row r="355" spans="11:12" x14ac:dyDescent="0.3">
      <c r="K355">
        <v>190</v>
      </c>
      <c r="L355">
        <f t="shared" si="47"/>
        <v>-1254</v>
      </c>
    </row>
    <row r="356" spans="11:12" x14ac:dyDescent="0.3">
      <c r="K356">
        <v>190</v>
      </c>
      <c r="L356">
        <f t="shared" si="47"/>
        <v>-1253</v>
      </c>
    </row>
    <row r="357" spans="11:12" x14ac:dyDescent="0.3">
      <c r="K357">
        <v>190</v>
      </c>
      <c r="L357">
        <f t="shared" si="47"/>
        <v>-1252</v>
      </c>
    </row>
    <row r="358" spans="11:12" x14ac:dyDescent="0.3">
      <c r="K358">
        <v>190</v>
      </c>
      <c r="L358">
        <f t="shared" si="47"/>
        <v>-1251</v>
      </c>
    </row>
    <row r="359" spans="11:12" x14ac:dyDescent="0.3">
      <c r="K359">
        <v>190</v>
      </c>
      <c r="L359">
        <f t="shared" si="47"/>
        <v>-1250</v>
      </c>
    </row>
    <row r="360" spans="11:12" x14ac:dyDescent="0.3">
      <c r="K360">
        <v>190</v>
      </c>
      <c r="L360">
        <f t="shared" si="47"/>
        <v>-1249</v>
      </c>
    </row>
    <row r="361" spans="11:12" x14ac:dyDescent="0.3">
      <c r="K361">
        <v>190</v>
      </c>
      <c r="L361">
        <f t="shared" si="47"/>
        <v>-1248</v>
      </c>
    </row>
    <row r="362" spans="11:12" x14ac:dyDescent="0.3">
      <c r="K362">
        <v>190</v>
      </c>
      <c r="L362">
        <f t="shared" si="47"/>
        <v>-1247</v>
      </c>
    </row>
    <row r="363" spans="11:12" x14ac:dyDescent="0.3">
      <c r="K363">
        <v>190</v>
      </c>
      <c r="L363">
        <f t="shared" si="47"/>
        <v>-1246</v>
      </c>
    </row>
    <row r="364" spans="11:12" x14ac:dyDescent="0.3">
      <c r="K364">
        <v>190</v>
      </c>
      <c r="L364">
        <f t="shared" si="47"/>
        <v>-1245</v>
      </c>
    </row>
    <row r="365" spans="11:12" x14ac:dyDescent="0.3">
      <c r="K365">
        <v>190</v>
      </c>
      <c r="L365">
        <f t="shared" si="47"/>
        <v>-1244</v>
      </c>
    </row>
    <row r="366" spans="11:12" x14ac:dyDescent="0.3">
      <c r="K366">
        <v>190</v>
      </c>
      <c r="L366">
        <f t="shared" si="47"/>
        <v>-1243</v>
      </c>
    </row>
    <row r="367" spans="11:12" x14ac:dyDescent="0.3">
      <c r="K367">
        <v>190</v>
      </c>
      <c r="L367">
        <f t="shared" si="47"/>
        <v>-1242</v>
      </c>
    </row>
    <row r="368" spans="11:12" x14ac:dyDescent="0.3">
      <c r="K368">
        <v>190</v>
      </c>
      <c r="L368">
        <f t="shared" si="47"/>
        <v>-1241</v>
      </c>
    </row>
    <row r="369" spans="11:12" x14ac:dyDescent="0.3">
      <c r="K369">
        <v>190</v>
      </c>
      <c r="L369">
        <f t="shared" si="47"/>
        <v>-1240</v>
      </c>
    </row>
    <row r="370" spans="11:12" x14ac:dyDescent="0.3">
      <c r="K370">
        <v>190</v>
      </c>
      <c r="L370">
        <f t="shared" si="47"/>
        <v>-1239</v>
      </c>
    </row>
    <row r="371" spans="11:12" x14ac:dyDescent="0.3">
      <c r="K371">
        <v>190</v>
      </c>
      <c r="L371">
        <f t="shared" si="47"/>
        <v>-1238</v>
      </c>
    </row>
    <row r="372" spans="11:12" x14ac:dyDescent="0.3">
      <c r="K372">
        <v>190</v>
      </c>
      <c r="L372">
        <f t="shared" si="47"/>
        <v>-1237</v>
      </c>
    </row>
    <row r="373" spans="11:12" x14ac:dyDescent="0.3">
      <c r="K373">
        <v>190</v>
      </c>
      <c r="L373">
        <f t="shared" si="47"/>
        <v>-1236</v>
      </c>
    </row>
    <row r="374" spans="11:12" x14ac:dyDescent="0.3">
      <c r="K374">
        <v>190</v>
      </c>
      <c r="L374">
        <f t="shared" si="47"/>
        <v>-1235</v>
      </c>
    </row>
    <row r="375" spans="11:12" x14ac:dyDescent="0.3">
      <c r="K375">
        <v>190</v>
      </c>
      <c r="L375">
        <f t="shared" si="47"/>
        <v>-1234</v>
      </c>
    </row>
    <row r="376" spans="11:12" x14ac:dyDescent="0.3">
      <c r="K376">
        <v>190</v>
      </c>
      <c r="L376">
        <f t="shared" si="47"/>
        <v>-1233</v>
      </c>
    </row>
    <row r="377" spans="11:12" x14ac:dyDescent="0.3">
      <c r="K377">
        <v>190</v>
      </c>
      <c r="L377">
        <f t="shared" si="47"/>
        <v>-1232</v>
      </c>
    </row>
    <row r="378" spans="11:12" x14ac:dyDescent="0.3">
      <c r="K378">
        <v>190</v>
      </c>
      <c r="L378">
        <f t="shared" si="47"/>
        <v>-1231</v>
      </c>
    </row>
    <row r="379" spans="11:12" x14ac:dyDescent="0.3">
      <c r="K379">
        <v>190</v>
      </c>
      <c r="L379">
        <f t="shared" si="47"/>
        <v>-1230</v>
      </c>
    </row>
    <row r="380" spans="11:12" x14ac:dyDescent="0.3">
      <c r="K380">
        <v>190</v>
      </c>
      <c r="L380">
        <f t="shared" si="47"/>
        <v>-1229</v>
      </c>
    </row>
    <row r="381" spans="11:12" x14ac:dyDescent="0.3">
      <c r="K381">
        <v>190</v>
      </c>
      <c r="L381">
        <f t="shared" si="47"/>
        <v>-1228</v>
      </c>
    </row>
    <row r="382" spans="11:12" x14ac:dyDescent="0.3">
      <c r="K382">
        <v>190</v>
      </c>
      <c r="L382">
        <f t="shared" si="47"/>
        <v>-1227</v>
      </c>
    </row>
    <row r="383" spans="11:12" x14ac:dyDescent="0.3">
      <c r="K383">
        <v>190</v>
      </c>
      <c r="L383">
        <f t="shared" si="47"/>
        <v>-1226</v>
      </c>
    </row>
    <row r="384" spans="11:12" x14ac:dyDescent="0.3">
      <c r="K384">
        <v>190</v>
      </c>
      <c r="L384">
        <f t="shared" si="47"/>
        <v>-1225</v>
      </c>
    </row>
    <row r="385" spans="11:12" x14ac:dyDescent="0.3">
      <c r="K385">
        <v>190</v>
      </c>
      <c r="L385">
        <f t="shared" si="47"/>
        <v>-1224</v>
      </c>
    </row>
    <row r="386" spans="11:12" x14ac:dyDescent="0.3">
      <c r="K386">
        <v>190</v>
      </c>
      <c r="L386">
        <f t="shared" si="47"/>
        <v>-1223</v>
      </c>
    </row>
    <row r="387" spans="11:12" x14ac:dyDescent="0.3">
      <c r="K387">
        <v>190</v>
      </c>
      <c r="L387">
        <f t="shared" ref="L387:L450" si="48">L386+1</f>
        <v>-1222</v>
      </c>
    </row>
    <row r="388" spans="11:12" x14ac:dyDescent="0.3">
      <c r="K388">
        <v>190</v>
      </c>
      <c r="L388">
        <f t="shared" si="48"/>
        <v>-1221</v>
      </c>
    </row>
    <row r="389" spans="11:12" x14ac:dyDescent="0.3">
      <c r="K389">
        <v>190</v>
      </c>
      <c r="L389">
        <f t="shared" si="48"/>
        <v>-1220</v>
      </c>
    </row>
    <row r="390" spans="11:12" x14ac:dyDescent="0.3">
      <c r="K390">
        <v>190</v>
      </c>
      <c r="L390">
        <f t="shared" si="48"/>
        <v>-1219</v>
      </c>
    </row>
    <row r="391" spans="11:12" x14ac:dyDescent="0.3">
      <c r="K391">
        <v>190</v>
      </c>
      <c r="L391">
        <f t="shared" si="48"/>
        <v>-1218</v>
      </c>
    </row>
    <row r="392" spans="11:12" x14ac:dyDescent="0.3">
      <c r="K392">
        <v>190</v>
      </c>
      <c r="L392">
        <f t="shared" si="48"/>
        <v>-1217</v>
      </c>
    </row>
    <row r="393" spans="11:12" x14ac:dyDescent="0.3">
      <c r="K393">
        <v>190</v>
      </c>
      <c r="L393">
        <f t="shared" si="48"/>
        <v>-1216</v>
      </c>
    </row>
    <row r="394" spans="11:12" x14ac:dyDescent="0.3">
      <c r="K394">
        <v>190</v>
      </c>
      <c r="L394">
        <f t="shared" si="48"/>
        <v>-1215</v>
      </c>
    </row>
    <row r="395" spans="11:12" x14ac:dyDescent="0.3">
      <c r="K395">
        <v>190</v>
      </c>
      <c r="L395">
        <f t="shared" si="48"/>
        <v>-1214</v>
      </c>
    </row>
    <row r="396" spans="11:12" x14ac:dyDescent="0.3">
      <c r="K396">
        <v>190</v>
      </c>
      <c r="L396">
        <f t="shared" si="48"/>
        <v>-1213</v>
      </c>
    </row>
    <row r="397" spans="11:12" x14ac:dyDescent="0.3">
      <c r="K397">
        <v>190</v>
      </c>
      <c r="L397">
        <f t="shared" si="48"/>
        <v>-1212</v>
      </c>
    </row>
    <row r="398" spans="11:12" x14ac:dyDescent="0.3">
      <c r="K398">
        <v>190</v>
      </c>
      <c r="L398">
        <f t="shared" si="48"/>
        <v>-1211</v>
      </c>
    </row>
    <row r="399" spans="11:12" x14ac:dyDescent="0.3">
      <c r="K399">
        <v>190</v>
      </c>
      <c r="L399">
        <f t="shared" si="48"/>
        <v>-1210</v>
      </c>
    </row>
    <row r="400" spans="11:12" x14ac:dyDescent="0.3">
      <c r="K400">
        <v>190</v>
      </c>
      <c r="L400">
        <f t="shared" si="48"/>
        <v>-1209</v>
      </c>
    </row>
    <row r="401" spans="11:12" x14ac:dyDescent="0.3">
      <c r="K401">
        <v>190</v>
      </c>
      <c r="L401">
        <f t="shared" si="48"/>
        <v>-1208</v>
      </c>
    </row>
    <row r="402" spans="11:12" x14ac:dyDescent="0.3">
      <c r="K402">
        <v>190</v>
      </c>
      <c r="L402">
        <f t="shared" si="48"/>
        <v>-1207</v>
      </c>
    </row>
    <row r="403" spans="11:12" x14ac:dyDescent="0.3">
      <c r="K403">
        <v>190</v>
      </c>
      <c r="L403">
        <f t="shared" si="48"/>
        <v>-1206</v>
      </c>
    </row>
    <row r="404" spans="11:12" x14ac:dyDescent="0.3">
      <c r="K404">
        <v>190</v>
      </c>
      <c r="L404">
        <f t="shared" si="48"/>
        <v>-1205</v>
      </c>
    </row>
    <row r="405" spans="11:12" x14ac:dyDescent="0.3">
      <c r="K405">
        <v>190</v>
      </c>
      <c r="L405">
        <f t="shared" si="48"/>
        <v>-1204</v>
      </c>
    </row>
    <row r="406" spans="11:12" x14ac:dyDescent="0.3">
      <c r="K406">
        <v>190</v>
      </c>
      <c r="L406">
        <f t="shared" si="48"/>
        <v>-1203</v>
      </c>
    </row>
    <row r="407" spans="11:12" x14ac:dyDescent="0.3">
      <c r="K407">
        <v>190</v>
      </c>
      <c r="L407">
        <f t="shared" si="48"/>
        <v>-1202</v>
      </c>
    </row>
    <row r="408" spans="11:12" x14ac:dyDescent="0.3">
      <c r="K408">
        <v>190</v>
      </c>
      <c r="L408">
        <f t="shared" si="48"/>
        <v>-1201</v>
      </c>
    </row>
    <row r="409" spans="11:12" x14ac:dyDescent="0.3">
      <c r="K409">
        <v>190</v>
      </c>
      <c r="L409">
        <f t="shared" si="48"/>
        <v>-1200</v>
      </c>
    </row>
    <row r="410" spans="11:12" x14ac:dyDescent="0.3">
      <c r="K410">
        <v>190</v>
      </c>
      <c r="L410">
        <f t="shared" si="48"/>
        <v>-1199</v>
      </c>
    </row>
    <row r="411" spans="11:12" x14ac:dyDescent="0.3">
      <c r="K411">
        <v>190</v>
      </c>
      <c r="L411">
        <f t="shared" si="48"/>
        <v>-1198</v>
      </c>
    </row>
    <row r="412" spans="11:12" x14ac:dyDescent="0.3">
      <c r="K412">
        <v>190</v>
      </c>
      <c r="L412">
        <f t="shared" si="48"/>
        <v>-1197</v>
      </c>
    </row>
    <row r="413" spans="11:12" x14ac:dyDescent="0.3">
      <c r="K413">
        <v>190</v>
      </c>
      <c r="L413">
        <f t="shared" si="48"/>
        <v>-1196</v>
      </c>
    </row>
    <row r="414" spans="11:12" x14ac:dyDescent="0.3">
      <c r="K414">
        <v>190</v>
      </c>
      <c r="L414">
        <f t="shared" si="48"/>
        <v>-1195</v>
      </c>
    </row>
    <row r="415" spans="11:12" x14ac:dyDescent="0.3">
      <c r="K415">
        <v>190</v>
      </c>
      <c r="L415">
        <f t="shared" si="48"/>
        <v>-1194</v>
      </c>
    </row>
    <row r="416" spans="11:12" x14ac:dyDescent="0.3">
      <c r="K416">
        <v>190</v>
      </c>
      <c r="L416">
        <f t="shared" si="48"/>
        <v>-1193</v>
      </c>
    </row>
    <row r="417" spans="11:12" x14ac:dyDescent="0.3">
      <c r="K417">
        <v>190</v>
      </c>
      <c r="L417">
        <f t="shared" si="48"/>
        <v>-1192</v>
      </c>
    </row>
    <row r="418" spans="11:12" x14ac:dyDescent="0.3">
      <c r="K418">
        <v>190</v>
      </c>
      <c r="L418">
        <f t="shared" si="48"/>
        <v>-1191</v>
      </c>
    </row>
    <row r="419" spans="11:12" x14ac:dyDescent="0.3">
      <c r="K419">
        <v>190</v>
      </c>
      <c r="L419">
        <f t="shared" si="48"/>
        <v>-1190</v>
      </c>
    </row>
    <row r="420" spans="11:12" x14ac:dyDescent="0.3">
      <c r="K420">
        <v>190</v>
      </c>
      <c r="L420">
        <f t="shared" si="48"/>
        <v>-1189</v>
      </c>
    </row>
    <row r="421" spans="11:12" x14ac:dyDescent="0.3">
      <c r="K421">
        <v>190</v>
      </c>
      <c r="L421">
        <f t="shared" si="48"/>
        <v>-1188</v>
      </c>
    </row>
    <row r="422" spans="11:12" x14ac:dyDescent="0.3">
      <c r="K422">
        <v>190</v>
      </c>
      <c r="L422">
        <f t="shared" si="48"/>
        <v>-1187</v>
      </c>
    </row>
    <row r="423" spans="11:12" x14ac:dyDescent="0.3">
      <c r="K423">
        <v>190</v>
      </c>
      <c r="L423">
        <f t="shared" si="48"/>
        <v>-1186</v>
      </c>
    </row>
    <row r="424" spans="11:12" x14ac:dyDescent="0.3">
      <c r="K424">
        <v>190</v>
      </c>
      <c r="L424">
        <f t="shared" si="48"/>
        <v>-1185</v>
      </c>
    </row>
    <row r="425" spans="11:12" x14ac:dyDescent="0.3">
      <c r="K425">
        <v>190</v>
      </c>
      <c r="L425">
        <f t="shared" si="48"/>
        <v>-1184</v>
      </c>
    </row>
    <row r="426" spans="11:12" x14ac:dyDescent="0.3">
      <c r="K426">
        <v>190</v>
      </c>
      <c r="L426">
        <f t="shared" si="48"/>
        <v>-1183</v>
      </c>
    </row>
    <row r="427" spans="11:12" x14ac:dyDescent="0.3">
      <c r="K427">
        <v>190</v>
      </c>
      <c r="L427">
        <f t="shared" si="48"/>
        <v>-1182</v>
      </c>
    </row>
    <row r="428" spans="11:12" x14ac:dyDescent="0.3">
      <c r="K428">
        <v>190</v>
      </c>
      <c r="L428">
        <f t="shared" si="48"/>
        <v>-1181</v>
      </c>
    </row>
    <row r="429" spans="11:12" x14ac:dyDescent="0.3">
      <c r="K429">
        <v>190</v>
      </c>
      <c r="L429">
        <f t="shared" si="48"/>
        <v>-1180</v>
      </c>
    </row>
    <row r="430" spans="11:12" x14ac:dyDescent="0.3">
      <c r="K430">
        <v>190</v>
      </c>
      <c r="L430">
        <f t="shared" si="48"/>
        <v>-1179</v>
      </c>
    </row>
    <row r="431" spans="11:12" x14ac:dyDescent="0.3">
      <c r="K431">
        <v>190</v>
      </c>
      <c r="L431">
        <f t="shared" si="48"/>
        <v>-1178</v>
      </c>
    </row>
    <row r="432" spans="11:12" x14ac:dyDescent="0.3">
      <c r="K432">
        <v>190</v>
      </c>
      <c r="L432">
        <f t="shared" si="48"/>
        <v>-1177</v>
      </c>
    </row>
    <row r="433" spans="11:12" x14ac:dyDescent="0.3">
      <c r="K433">
        <v>190</v>
      </c>
      <c r="L433">
        <f t="shared" si="48"/>
        <v>-1176</v>
      </c>
    </row>
    <row r="434" spans="11:12" x14ac:dyDescent="0.3">
      <c r="K434">
        <v>190</v>
      </c>
      <c r="L434">
        <f t="shared" si="48"/>
        <v>-1175</v>
      </c>
    </row>
    <row r="435" spans="11:12" x14ac:dyDescent="0.3">
      <c r="K435">
        <v>190</v>
      </c>
      <c r="L435">
        <f t="shared" si="48"/>
        <v>-1174</v>
      </c>
    </row>
    <row r="436" spans="11:12" x14ac:dyDescent="0.3">
      <c r="K436">
        <v>190</v>
      </c>
      <c r="L436">
        <f t="shared" si="48"/>
        <v>-1173</v>
      </c>
    </row>
    <row r="437" spans="11:12" x14ac:dyDescent="0.3">
      <c r="K437">
        <v>190</v>
      </c>
      <c r="L437">
        <f t="shared" si="48"/>
        <v>-1172</v>
      </c>
    </row>
    <row r="438" spans="11:12" x14ac:dyDescent="0.3">
      <c r="K438">
        <v>190</v>
      </c>
      <c r="L438">
        <f t="shared" si="48"/>
        <v>-1171</v>
      </c>
    </row>
    <row r="439" spans="11:12" x14ac:dyDescent="0.3">
      <c r="K439">
        <v>190</v>
      </c>
      <c r="L439">
        <f t="shared" si="48"/>
        <v>-1170</v>
      </c>
    </row>
    <row r="440" spans="11:12" x14ac:dyDescent="0.3">
      <c r="K440">
        <v>190</v>
      </c>
      <c r="L440">
        <f t="shared" si="48"/>
        <v>-1169</v>
      </c>
    </row>
    <row r="441" spans="11:12" x14ac:dyDescent="0.3">
      <c r="K441">
        <v>190</v>
      </c>
      <c r="L441">
        <f t="shared" si="48"/>
        <v>-1168</v>
      </c>
    </row>
    <row r="442" spans="11:12" x14ac:dyDescent="0.3">
      <c r="K442">
        <v>190</v>
      </c>
      <c r="L442">
        <f t="shared" si="48"/>
        <v>-1167</v>
      </c>
    </row>
    <row r="443" spans="11:12" x14ac:dyDescent="0.3">
      <c r="K443">
        <v>190</v>
      </c>
      <c r="L443">
        <f t="shared" si="48"/>
        <v>-1166</v>
      </c>
    </row>
    <row r="444" spans="11:12" x14ac:dyDescent="0.3">
      <c r="K444">
        <v>190</v>
      </c>
      <c r="L444">
        <f t="shared" si="48"/>
        <v>-1165</v>
      </c>
    </row>
    <row r="445" spans="11:12" x14ac:dyDescent="0.3">
      <c r="K445">
        <v>190</v>
      </c>
      <c r="L445">
        <f t="shared" si="48"/>
        <v>-1164</v>
      </c>
    </row>
    <row r="446" spans="11:12" x14ac:dyDescent="0.3">
      <c r="K446">
        <v>190</v>
      </c>
      <c r="L446">
        <f t="shared" si="48"/>
        <v>-1163</v>
      </c>
    </row>
    <row r="447" spans="11:12" x14ac:dyDescent="0.3">
      <c r="K447">
        <v>190</v>
      </c>
      <c r="L447">
        <f t="shared" si="48"/>
        <v>-1162</v>
      </c>
    </row>
    <row r="448" spans="11:12" x14ac:dyDescent="0.3">
      <c r="K448">
        <v>190</v>
      </c>
      <c r="L448">
        <f t="shared" si="48"/>
        <v>-1161</v>
      </c>
    </row>
    <row r="449" spans="11:12" x14ac:dyDescent="0.3">
      <c r="K449">
        <v>190</v>
      </c>
      <c r="L449">
        <f t="shared" si="48"/>
        <v>-1160</v>
      </c>
    </row>
    <row r="450" spans="11:12" x14ac:dyDescent="0.3">
      <c r="K450">
        <v>190</v>
      </c>
      <c r="L450">
        <f t="shared" si="48"/>
        <v>-1159</v>
      </c>
    </row>
    <row r="451" spans="11:12" x14ac:dyDescent="0.3">
      <c r="K451">
        <v>190</v>
      </c>
      <c r="L451">
        <f t="shared" ref="L451:L514" si="49">L450+1</f>
        <v>-1158</v>
      </c>
    </row>
    <row r="452" spans="11:12" x14ac:dyDescent="0.3">
      <c r="K452">
        <v>190</v>
      </c>
      <c r="L452">
        <f t="shared" si="49"/>
        <v>-1157</v>
      </c>
    </row>
    <row r="453" spans="11:12" x14ac:dyDescent="0.3">
      <c r="K453">
        <v>190</v>
      </c>
      <c r="L453">
        <f t="shared" si="49"/>
        <v>-1156</v>
      </c>
    </row>
    <row r="454" spans="11:12" x14ac:dyDescent="0.3">
      <c r="K454">
        <v>190</v>
      </c>
      <c r="L454">
        <f t="shared" si="49"/>
        <v>-1155</v>
      </c>
    </row>
    <row r="455" spans="11:12" x14ac:dyDescent="0.3">
      <c r="K455">
        <v>190</v>
      </c>
      <c r="L455">
        <f t="shared" si="49"/>
        <v>-1154</v>
      </c>
    </row>
    <row r="456" spans="11:12" x14ac:dyDescent="0.3">
      <c r="K456">
        <v>190</v>
      </c>
      <c r="L456">
        <f t="shared" si="49"/>
        <v>-1153</v>
      </c>
    </row>
    <row r="457" spans="11:12" x14ac:dyDescent="0.3">
      <c r="K457">
        <v>190</v>
      </c>
      <c r="L457">
        <f t="shared" si="49"/>
        <v>-1152</v>
      </c>
    </row>
    <row r="458" spans="11:12" x14ac:dyDescent="0.3">
      <c r="K458">
        <v>190</v>
      </c>
      <c r="L458">
        <f t="shared" si="49"/>
        <v>-1151</v>
      </c>
    </row>
    <row r="459" spans="11:12" x14ac:dyDescent="0.3">
      <c r="K459">
        <v>190</v>
      </c>
      <c r="L459">
        <f t="shared" si="49"/>
        <v>-1150</v>
      </c>
    </row>
    <row r="460" spans="11:12" x14ac:dyDescent="0.3">
      <c r="K460">
        <v>190</v>
      </c>
      <c r="L460">
        <f t="shared" si="49"/>
        <v>-1149</v>
      </c>
    </row>
    <row r="461" spans="11:12" x14ac:dyDescent="0.3">
      <c r="K461">
        <v>190</v>
      </c>
      <c r="L461">
        <f t="shared" si="49"/>
        <v>-1148</v>
      </c>
    </row>
    <row r="462" spans="11:12" x14ac:dyDescent="0.3">
      <c r="K462">
        <v>190</v>
      </c>
      <c r="L462">
        <f t="shared" si="49"/>
        <v>-1147</v>
      </c>
    </row>
    <row r="463" spans="11:12" x14ac:dyDescent="0.3">
      <c r="K463">
        <v>190</v>
      </c>
      <c r="L463">
        <f t="shared" si="49"/>
        <v>-1146</v>
      </c>
    </row>
    <row r="464" spans="11:12" x14ac:dyDescent="0.3">
      <c r="K464">
        <v>190</v>
      </c>
      <c r="L464">
        <f t="shared" si="49"/>
        <v>-1145</v>
      </c>
    </row>
    <row r="465" spans="11:12" x14ac:dyDescent="0.3">
      <c r="K465">
        <v>190</v>
      </c>
      <c r="L465">
        <f t="shared" si="49"/>
        <v>-1144</v>
      </c>
    </row>
    <row r="466" spans="11:12" x14ac:dyDescent="0.3">
      <c r="K466">
        <v>190</v>
      </c>
      <c r="L466">
        <f t="shared" si="49"/>
        <v>-1143</v>
      </c>
    </row>
    <row r="467" spans="11:12" x14ac:dyDescent="0.3">
      <c r="K467">
        <v>190</v>
      </c>
      <c r="L467">
        <f t="shared" si="49"/>
        <v>-1142</v>
      </c>
    </row>
    <row r="468" spans="11:12" x14ac:dyDescent="0.3">
      <c r="K468">
        <v>190</v>
      </c>
      <c r="L468">
        <f t="shared" si="49"/>
        <v>-1141</v>
      </c>
    </row>
    <row r="469" spans="11:12" x14ac:dyDescent="0.3">
      <c r="K469">
        <v>190</v>
      </c>
      <c r="L469">
        <f t="shared" si="49"/>
        <v>-1140</v>
      </c>
    </row>
    <row r="470" spans="11:12" x14ac:dyDescent="0.3">
      <c r="K470">
        <v>190</v>
      </c>
      <c r="L470">
        <f t="shared" si="49"/>
        <v>-1139</v>
      </c>
    </row>
    <row r="471" spans="11:12" x14ac:dyDescent="0.3">
      <c r="K471">
        <v>190</v>
      </c>
      <c r="L471">
        <f t="shared" si="49"/>
        <v>-1138</v>
      </c>
    </row>
    <row r="472" spans="11:12" x14ac:dyDescent="0.3">
      <c r="K472">
        <v>190</v>
      </c>
      <c r="L472">
        <f t="shared" si="49"/>
        <v>-1137</v>
      </c>
    </row>
    <row r="473" spans="11:12" x14ac:dyDescent="0.3">
      <c r="K473">
        <v>190</v>
      </c>
      <c r="L473">
        <f t="shared" si="49"/>
        <v>-1136</v>
      </c>
    </row>
    <row r="474" spans="11:12" x14ac:dyDescent="0.3">
      <c r="K474">
        <v>190</v>
      </c>
      <c r="L474">
        <f t="shared" si="49"/>
        <v>-1135</v>
      </c>
    </row>
    <row r="475" spans="11:12" x14ac:dyDescent="0.3">
      <c r="K475">
        <v>190</v>
      </c>
      <c r="L475">
        <f t="shared" si="49"/>
        <v>-1134</v>
      </c>
    </row>
    <row r="476" spans="11:12" x14ac:dyDescent="0.3">
      <c r="K476">
        <v>190</v>
      </c>
      <c r="L476">
        <f t="shared" si="49"/>
        <v>-1133</v>
      </c>
    </row>
    <row r="477" spans="11:12" x14ac:dyDescent="0.3">
      <c r="K477">
        <v>190</v>
      </c>
      <c r="L477">
        <f t="shared" si="49"/>
        <v>-1132</v>
      </c>
    </row>
    <row r="478" spans="11:12" x14ac:dyDescent="0.3">
      <c r="K478">
        <v>190</v>
      </c>
      <c r="L478">
        <f t="shared" si="49"/>
        <v>-1131</v>
      </c>
    </row>
    <row r="479" spans="11:12" x14ac:dyDescent="0.3">
      <c r="K479">
        <v>190</v>
      </c>
      <c r="L479">
        <f t="shared" si="49"/>
        <v>-1130</v>
      </c>
    </row>
    <row r="480" spans="11:12" x14ac:dyDescent="0.3">
      <c r="K480">
        <v>190</v>
      </c>
      <c r="L480">
        <f t="shared" si="49"/>
        <v>-1129</v>
      </c>
    </row>
    <row r="481" spans="11:12" x14ac:dyDescent="0.3">
      <c r="K481">
        <v>190</v>
      </c>
      <c r="L481">
        <f t="shared" si="49"/>
        <v>-1128</v>
      </c>
    </row>
    <row r="482" spans="11:12" x14ac:dyDescent="0.3">
      <c r="K482">
        <v>190</v>
      </c>
      <c r="L482">
        <f t="shared" si="49"/>
        <v>-1127</v>
      </c>
    </row>
    <row r="483" spans="11:12" x14ac:dyDescent="0.3">
      <c r="K483">
        <v>190</v>
      </c>
      <c r="L483">
        <f t="shared" si="49"/>
        <v>-1126</v>
      </c>
    </row>
    <row r="484" spans="11:12" x14ac:dyDescent="0.3">
      <c r="K484">
        <v>190</v>
      </c>
      <c r="L484">
        <f t="shared" si="49"/>
        <v>-1125</v>
      </c>
    </row>
    <row r="485" spans="11:12" x14ac:dyDescent="0.3">
      <c r="K485">
        <v>190</v>
      </c>
      <c r="L485">
        <f t="shared" si="49"/>
        <v>-1124</v>
      </c>
    </row>
    <row r="486" spans="11:12" x14ac:dyDescent="0.3">
      <c r="K486">
        <v>190</v>
      </c>
      <c r="L486">
        <f t="shared" si="49"/>
        <v>-1123</v>
      </c>
    </row>
    <row r="487" spans="11:12" x14ac:dyDescent="0.3">
      <c r="K487">
        <v>190</v>
      </c>
      <c r="L487">
        <f t="shared" si="49"/>
        <v>-1122</v>
      </c>
    </row>
    <row r="488" spans="11:12" x14ac:dyDescent="0.3">
      <c r="K488">
        <v>190</v>
      </c>
      <c r="L488">
        <f t="shared" si="49"/>
        <v>-1121</v>
      </c>
    </row>
    <row r="489" spans="11:12" x14ac:dyDescent="0.3">
      <c r="K489">
        <v>190</v>
      </c>
      <c r="L489">
        <f t="shared" si="49"/>
        <v>-1120</v>
      </c>
    </row>
    <row r="490" spans="11:12" x14ac:dyDescent="0.3">
      <c r="K490">
        <v>190</v>
      </c>
      <c r="L490">
        <f t="shared" si="49"/>
        <v>-1119</v>
      </c>
    </row>
    <row r="491" spans="11:12" x14ac:dyDescent="0.3">
      <c r="K491">
        <v>190</v>
      </c>
      <c r="L491">
        <f t="shared" si="49"/>
        <v>-1118</v>
      </c>
    </row>
    <row r="492" spans="11:12" x14ac:dyDescent="0.3">
      <c r="K492">
        <v>190</v>
      </c>
      <c r="L492">
        <f t="shared" si="49"/>
        <v>-1117</v>
      </c>
    </row>
    <row r="493" spans="11:12" x14ac:dyDescent="0.3">
      <c r="K493">
        <v>190</v>
      </c>
      <c r="L493">
        <f t="shared" si="49"/>
        <v>-1116</v>
      </c>
    </row>
    <row r="494" spans="11:12" x14ac:dyDescent="0.3">
      <c r="K494">
        <v>190</v>
      </c>
      <c r="L494">
        <f t="shared" si="49"/>
        <v>-1115</v>
      </c>
    </row>
    <row r="495" spans="11:12" x14ac:dyDescent="0.3">
      <c r="K495">
        <v>190</v>
      </c>
      <c r="L495">
        <f t="shared" si="49"/>
        <v>-1114</v>
      </c>
    </row>
    <row r="496" spans="11:12" x14ac:dyDescent="0.3">
      <c r="K496">
        <v>190</v>
      </c>
      <c r="L496">
        <f t="shared" si="49"/>
        <v>-1113</v>
      </c>
    </row>
    <row r="497" spans="11:12" x14ac:dyDescent="0.3">
      <c r="K497">
        <v>190</v>
      </c>
      <c r="L497">
        <f t="shared" si="49"/>
        <v>-1112</v>
      </c>
    </row>
    <row r="498" spans="11:12" x14ac:dyDescent="0.3">
      <c r="K498">
        <v>190</v>
      </c>
      <c r="L498">
        <f t="shared" si="49"/>
        <v>-1111</v>
      </c>
    </row>
    <row r="499" spans="11:12" x14ac:dyDescent="0.3">
      <c r="K499">
        <v>190</v>
      </c>
      <c r="L499">
        <f t="shared" si="49"/>
        <v>-1110</v>
      </c>
    </row>
    <row r="500" spans="11:12" x14ac:dyDescent="0.3">
      <c r="K500">
        <v>190</v>
      </c>
      <c r="L500">
        <f t="shared" si="49"/>
        <v>-1109</v>
      </c>
    </row>
    <row r="501" spans="11:12" x14ac:dyDescent="0.3">
      <c r="K501">
        <v>190</v>
      </c>
      <c r="L501">
        <f t="shared" si="49"/>
        <v>-1108</v>
      </c>
    </row>
    <row r="502" spans="11:12" x14ac:dyDescent="0.3">
      <c r="K502">
        <v>190</v>
      </c>
      <c r="L502">
        <f t="shared" si="49"/>
        <v>-1107</v>
      </c>
    </row>
    <row r="503" spans="11:12" x14ac:dyDescent="0.3">
      <c r="K503">
        <v>190</v>
      </c>
      <c r="L503">
        <f t="shared" si="49"/>
        <v>-1106</v>
      </c>
    </row>
    <row r="504" spans="11:12" x14ac:dyDescent="0.3">
      <c r="K504">
        <v>190</v>
      </c>
      <c r="L504">
        <f t="shared" si="49"/>
        <v>-1105</v>
      </c>
    </row>
    <row r="505" spans="11:12" x14ac:dyDescent="0.3">
      <c r="K505">
        <v>190</v>
      </c>
      <c r="L505">
        <f t="shared" si="49"/>
        <v>-1104</v>
      </c>
    </row>
    <row r="506" spans="11:12" x14ac:dyDescent="0.3">
      <c r="K506">
        <v>190</v>
      </c>
      <c r="L506">
        <f t="shared" si="49"/>
        <v>-1103</v>
      </c>
    </row>
    <row r="507" spans="11:12" x14ac:dyDescent="0.3">
      <c r="K507">
        <v>190</v>
      </c>
      <c r="L507">
        <f t="shared" si="49"/>
        <v>-1102</v>
      </c>
    </row>
    <row r="508" spans="11:12" x14ac:dyDescent="0.3">
      <c r="K508">
        <v>190</v>
      </c>
      <c r="L508">
        <f t="shared" si="49"/>
        <v>-1101</v>
      </c>
    </row>
    <row r="509" spans="11:12" x14ac:dyDescent="0.3">
      <c r="K509">
        <v>190</v>
      </c>
      <c r="L509">
        <f t="shared" si="49"/>
        <v>-1100</v>
      </c>
    </row>
    <row r="510" spans="11:12" x14ac:dyDescent="0.3">
      <c r="K510">
        <v>190</v>
      </c>
      <c r="L510">
        <f t="shared" si="49"/>
        <v>-1099</v>
      </c>
    </row>
    <row r="511" spans="11:12" x14ac:dyDescent="0.3">
      <c r="K511">
        <v>190</v>
      </c>
      <c r="L511">
        <f t="shared" si="49"/>
        <v>-1098</v>
      </c>
    </row>
    <row r="512" spans="11:12" x14ac:dyDescent="0.3">
      <c r="K512">
        <v>190</v>
      </c>
      <c r="L512">
        <f t="shared" si="49"/>
        <v>-1097</v>
      </c>
    </row>
    <row r="513" spans="11:12" x14ac:dyDescent="0.3">
      <c r="K513">
        <v>190</v>
      </c>
      <c r="L513">
        <f t="shared" si="49"/>
        <v>-1096</v>
      </c>
    </row>
    <row r="514" spans="11:12" x14ac:dyDescent="0.3">
      <c r="K514">
        <v>190</v>
      </c>
      <c r="L514">
        <f t="shared" si="49"/>
        <v>-1095</v>
      </c>
    </row>
    <row r="515" spans="11:12" x14ac:dyDescent="0.3">
      <c r="K515">
        <v>190</v>
      </c>
      <c r="L515">
        <f t="shared" ref="L515:L578" si="50">L514+1</f>
        <v>-1094</v>
      </c>
    </row>
    <row r="516" spans="11:12" x14ac:dyDescent="0.3">
      <c r="K516">
        <v>190</v>
      </c>
      <c r="L516">
        <f t="shared" si="50"/>
        <v>-1093</v>
      </c>
    </row>
    <row r="517" spans="11:12" x14ac:dyDescent="0.3">
      <c r="K517">
        <v>190</v>
      </c>
      <c r="L517">
        <f t="shared" si="50"/>
        <v>-1092</v>
      </c>
    </row>
    <row r="518" spans="11:12" x14ac:dyDescent="0.3">
      <c r="K518">
        <v>190</v>
      </c>
      <c r="L518">
        <f t="shared" si="50"/>
        <v>-1091</v>
      </c>
    </row>
    <row r="519" spans="11:12" x14ac:dyDescent="0.3">
      <c r="K519">
        <v>190</v>
      </c>
      <c r="L519">
        <f t="shared" si="50"/>
        <v>-1090</v>
      </c>
    </row>
    <row r="520" spans="11:12" x14ac:dyDescent="0.3">
      <c r="K520">
        <v>190</v>
      </c>
      <c r="L520">
        <f t="shared" si="50"/>
        <v>-1089</v>
      </c>
    </row>
    <row r="521" spans="11:12" x14ac:dyDescent="0.3">
      <c r="K521">
        <v>190</v>
      </c>
      <c r="L521">
        <f t="shared" si="50"/>
        <v>-1088</v>
      </c>
    </row>
    <row r="522" spans="11:12" x14ac:dyDescent="0.3">
      <c r="K522">
        <v>190</v>
      </c>
      <c r="L522">
        <f t="shared" si="50"/>
        <v>-1087</v>
      </c>
    </row>
    <row r="523" spans="11:12" x14ac:dyDescent="0.3">
      <c r="K523">
        <v>190</v>
      </c>
      <c r="L523">
        <f t="shared" si="50"/>
        <v>-1086</v>
      </c>
    </row>
    <row r="524" spans="11:12" x14ac:dyDescent="0.3">
      <c r="K524">
        <v>190</v>
      </c>
      <c r="L524">
        <f t="shared" si="50"/>
        <v>-1085</v>
      </c>
    </row>
    <row r="525" spans="11:12" x14ac:dyDescent="0.3">
      <c r="K525">
        <v>190</v>
      </c>
      <c r="L525">
        <f t="shared" si="50"/>
        <v>-1084</v>
      </c>
    </row>
    <row r="526" spans="11:12" x14ac:dyDescent="0.3">
      <c r="K526">
        <v>190</v>
      </c>
      <c r="L526">
        <f t="shared" si="50"/>
        <v>-1083</v>
      </c>
    </row>
    <row r="527" spans="11:12" x14ac:dyDescent="0.3">
      <c r="K527">
        <v>190</v>
      </c>
      <c r="L527">
        <f t="shared" si="50"/>
        <v>-1082</v>
      </c>
    </row>
    <row r="528" spans="11:12" x14ac:dyDescent="0.3">
      <c r="K528">
        <v>190</v>
      </c>
      <c r="L528">
        <f t="shared" si="50"/>
        <v>-1081</v>
      </c>
    </row>
    <row r="529" spans="11:12" x14ac:dyDescent="0.3">
      <c r="K529">
        <v>190</v>
      </c>
      <c r="L529">
        <f t="shared" si="50"/>
        <v>-1080</v>
      </c>
    </row>
    <row r="530" spans="11:12" x14ac:dyDescent="0.3">
      <c r="K530">
        <v>190</v>
      </c>
      <c r="L530">
        <f t="shared" si="50"/>
        <v>-1079</v>
      </c>
    </row>
    <row r="531" spans="11:12" x14ac:dyDescent="0.3">
      <c r="K531">
        <v>190</v>
      </c>
      <c r="L531">
        <f t="shared" si="50"/>
        <v>-1078</v>
      </c>
    </row>
    <row r="532" spans="11:12" x14ac:dyDescent="0.3">
      <c r="K532">
        <v>190</v>
      </c>
      <c r="L532">
        <f t="shared" si="50"/>
        <v>-1077</v>
      </c>
    </row>
    <row r="533" spans="11:12" x14ac:dyDescent="0.3">
      <c r="K533">
        <v>190</v>
      </c>
      <c r="L533">
        <f t="shared" si="50"/>
        <v>-1076</v>
      </c>
    </row>
    <row r="534" spans="11:12" x14ac:dyDescent="0.3">
      <c r="K534">
        <v>190</v>
      </c>
      <c r="L534">
        <f t="shared" si="50"/>
        <v>-1075</v>
      </c>
    </row>
    <row r="535" spans="11:12" x14ac:dyDescent="0.3">
      <c r="K535">
        <v>190</v>
      </c>
      <c r="L535">
        <f t="shared" si="50"/>
        <v>-1074</v>
      </c>
    </row>
    <row r="536" spans="11:12" x14ac:dyDescent="0.3">
      <c r="K536">
        <v>190</v>
      </c>
      <c r="L536">
        <f t="shared" si="50"/>
        <v>-1073</v>
      </c>
    </row>
    <row r="537" spans="11:12" x14ac:dyDescent="0.3">
      <c r="K537">
        <v>190</v>
      </c>
      <c r="L537">
        <f t="shared" si="50"/>
        <v>-1072</v>
      </c>
    </row>
    <row r="538" spans="11:12" x14ac:dyDescent="0.3">
      <c r="K538">
        <v>190</v>
      </c>
      <c r="L538">
        <f t="shared" si="50"/>
        <v>-1071</v>
      </c>
    </row>
    <row r="539" spans="11:12" x14ac:dyDescent="0.3">
      <c r="K539">
        <v>190</v>
      </c>
      <c r="L539">
        <f t="shared" si="50"/>
        <v>-1070</v>
      </c>
    </row>
    <row r="540" spans="11:12" x14ac:dyDescent="0.3">
      <c r="K540">
        <v>190</v>
      </c>
      <c r="L540">
        <f t="shared" si="50"/>
        <v>-1069</v>
      </c>
    </row>
    <row r="541" spans="11:12" x14ac:dyDescent="0.3">
      <c r="K541">
        <v>190</v>
      </c>
      <c r="L541">
        <f t="shared" si="50"/>
        <v>-1068</v>
      </c>
    </row>
    <row r="542" spans="11:12" x14ac:dyDescent="0.3">
      <c r="K542">
        <v>190</v>
      </c>
      <c r="L542">
        <f t="shared" si="50"/>
        <v>-1067</v>
      </c>
    </row>
    <row r="543" spans="11:12" x14ac:dyDescent="0.3">
      <c r="K543">
        <v>190</v>
      </c>
      <c r="L543">
        <f t="shared" si="50"/>
        <v>-1066</v>
      </c>
    </row>
    <row r="544" spans="11:12" x14ac:dyDescent="0.3">
      <c r="K544">
        <v>190</v>
      </c>
      <c r="L544">
        <f t="shared" si="50"/>
        <v>-1065</v>
      </c>
    </row>
    <row r="545" spans="11:12" x14ac:dyDescent="0.3">
      <c r="K545">
        <v>190</v>
      </c>
      <c r="L545">
        <f t="shared" si="50"/>
        <v>-1064</v>
      </c>
    </row>
    <row r="546" spans="11:12" x14ac:dyDescent="0.3">
      <c r="K546">
        <v>190</v>
      </c>
      <c r="L546">
        <f t="shared" si="50"/>
        <v>-1063</v>
      </c>
    </row>
    <row r="547" spans="11:12" x14ac:dyDescent="0.3">
      <c r="K547">
        <v>190</v>
      </c>
      <c r="L547">
        <f t="shared" si="50"/>
        <v>-1062</v>
      </c>
    </row>
    <row r="548" spans="11:12" x14ac:dyDescent="0.3">
      <c r="K548">
        <v>190</v>
      </c>
      <c r="L548">
        <f t="shared" si="50"/>
        <v>-1061</v>
      </c>
    </row>
    <row r="549" spans="11:12" x14ac:dyDescent="0.3">
      <c r="K549">
        <v>190</v>
      </c>
      <c r="L549">
        <f t="shared" si="50"/>
        <v>-1060</v>
      </c>
    </row>
    <row r="550" spans="11:12" x14ac:dyDescent="0.3">
      <c r="K550">
        <v>190</v>
      </c>
      <c r="L550">
        <f t="shared" si="50"/>
        <v>-1059</v>
      </c>
    </row>
    <row r="551" spans="11:12" x14ac:dyDescent="0.3">
      <c r="K551">
        <v>190</v>
      </c>
      <c r="L551">
        <f t="shared" si="50"/>
        <v>-1058</v>
      </c>
    </row>
    <row r="552" spans="11:12" x14ac:dyDescent="0.3">
      <c r="K552">
        <v>190</v>
      </c>
      <c r="L552">
        <f t="shared" si="50"/>
        <v>-1057</v>
      </c>
    </row>
    <row r="553" spans="11:12" x14ac:dyDescent="0.3">
      <c r="K553">
        <v>190</v>
      </c>
      <c r="L553">
        <f t="shared" si="50"/>
        <v>-1056</v>
      </c>
    </row>
    <row r="554" spans="11:12" x14ac:dyDescent="0.3">
      <c r="K554">
        <v>190</v>
      </c>
      <c r="L554">
        <f t="shared" si="50"/>
        <v>-1055</v>
      </c>
    </row>
    <row r="555" spans="11:12" x14ac:dyDescent="0.3">
      <c r="K555">
        <v>190</v>
      </c>
      <c r="L555">
        <f t="shared" si="50"/>
        <v>-1054</v>
      </c>
    </row>
    <row r="556" spans="11:12" x14ac:dyDescent="0.3">
      <c r="K556">
        <v>190</v>
      </c>
      <c r="L556">
        <f t="shared" si="50"/>
        <v>-1053</v>
      </c>
    </row>
    <row r="557" spans="11:12" x14ac:dyDescent="0.3">
      <c r="K557">
        <v>190</v>
      </c>
      <c r="L557">
        <f t="shared" si="50"/>
        <v>-1052</v>
      </c>
    </row>
    <row r="558" spans="11:12" x14ac:dyDescent="0.3">
      <c r="K558">
        <v>190</v>
      </c>
      <c r="L558">
        <f t="shared" si="50"/>
        <v>-1051</v>
      </c>
    </row>
    <row r="559" spans="11:12" x14ac:dyDescent="0.3">
      <c r="K559">
        <v>190</v>
      </c>
      <c r="L559">
        <f t="shared" si="50"/>
        <v>-1050</v>
      </c>
    </row>
    <row r="560" spans="11:12" x14ac:dyDescent="0.3">
      <c r="K560">
        <v>190</v>
      </c>
      <c r="L560">
        <f t="shared" si="50"/>
        <v>-1049</v>
      </c>
    </row>
    <row r="561" spans="11:12" x14ac:dyDescent="0.3">
      <c r="K561">
        <v>190</v>
      </c>
      <c r="L561">
        <f t="shared" si="50"/>
        <v>-1048</v>
      </c>
    </row>
    <row r="562" spans="11:12" x14ac:dyDescent="0.3">
      <c r="K562">
        <v>190</v>
      </c>
      <c r="L562">
        <f t="shared" si="50"/>
        <v>-1047</v>
      </c>
    </row>
    <row r="563" spans="11:12" x14ac:dyDescent="0.3">
      <c r="K563">
        <v>190</v>
      </c>
      <c r="L563">
        <f t="shared" si="50"/>
        <v>-1046</v>
      </c>
    </row>
    <row r="564" spans="11:12" x14ac:dyDescent="0.3">
      <c r="K564">
        <v>190</v>
      </c>
      <c r="L564">
        <f t="shared" si="50"/>
        <v>-1045</v>
      </c>
    </row>
    <row r="565" spans="11:12" x14ac:dyDescent="0.3">
      <c r="K565">
        <v>190</v>
      </c>
      <c r="L565">
        <f t="shared" si="50"/>
        <v>-1044</v>
      </c>
    </row>
    <row r="566" spans="11:12" x14ac:dyDescent="0.3">
      <c r="K566">
        <v>190</v>
      </c>
      <c r="L566">
        <f t="shared" si="50"/>
        <v>-1043</v>
      </c>
    </row>
    <row r="567" spans="11:12" x14ac:dyDescent="0.3">
      <c r="K567">
        <v>190</v>
      </c>
      <c r="L567">
        <f t="shared" si="50"/>
        <v>-1042</v>
      </c>
    </row>
    <row r="568" spans="11:12" x14ac:dyDescent="0.3">
      <c r="K568">
        <v>190</v>
      </c>
      <c r="L568">
        <f t="shared" si="50"/>
        <v>-1041</v>
      </c>
    </row>
    <row r="569" spans="11:12" x14ac:dyDescent="0.3">
      <c r="K569">
        <v>190</v>
      </c>
      <c r="L569">
        <f t="shared" si="50"/>
        <v>-1040</v>
      </c>
    </row>
    <row r="570" spans="11:12" x14ac:dyDescent="0.3">
      <c r="K570">
        <v>190</v>
      </c>
      <c r="L570">
        <f t="shared" si="50"/>
        <v>-1039</v>
      </c>
    </row>
    <row r="571" spans="11:12" x14ac:dyDescent="0.3">
      <c r="K571">
        <v>190</v>
      </c>
      <c r="L571">
        <f t="shared" si="50"/>
        <v>-1038</v>
      </c>
    </row>
    <row r="572" spans="11:12" x14ac:dyDescent="0.3">
      <c r="K572">
        <v>190</v>
      </c>
      <c r="L572">
        <f t="shared" si="50"/>
        <v>-1037</v>
      </c>
    </row>
    <row r="573" spans="11:12" x14ac:dyDescent="0.3">
      <c r="K573">
        <v>190</v>
      </c>
      <c r="L573">
        <f t="shared" si="50"/>
        <v>-1036</v>
      </c>
    </row>
    <row r="574" spans="11:12" x14ac:dyDescent="0.3">
      <c r="K574">
        <v>190</v>
      </c>
      <c r="L574">
        <f t="shared" si="50"/>
        <v>-1035</v>
      </c>
    </row>
    <row r="575" spans="11:12" x14ac:dyDescent="0.3">
      <c r="K575">
        <v>190</v>
      </c>
      <c r="L575">
        <f t="shared" si="50"/>
        <v>-1034</v>
      </c>
    </row>
    <row r="576" spans="11:12" x14ac:dyDescent="0.3">
      <c r="K576">
        <v>190</v>
      </c>
      <c r="L576">
        <f t="shared" si="50"/>
        <v>-1033</v>
      </c>
    </row>
    <row r="577" spans="11:12" x14ac:dyDescent="0.3">
      <c r="K577">
        <v>190</v>
      </c>
      <c r="L577">
        <f t="shared" si="50"/>
        <v>-1032</v>
      </c>
    </row>
    <row r="578" spans="11:12" x14ac:dyDescent="0.3">
      <c r="K578">
        <v>190</v>
      </c>
      <c r="L578">
        <f t="shared" si="50"/>
        <v>-1031</v>
      </c>
    </row>
    <row r="579" spans="11:12" x14ac:dyDescent="0.3">
      <c r="K579">
        <v>190</v>
      </c>
      <c r="L579">
        <f t="shared" ref="L579:L642" si="51">L578+1</f>
        <v>-1030</v>
      </c>
    </row>
    <row r="580" spans="11:12" x14ac:dyDescent="0.3">
      <c r="K580">
        <v>190</v>
      </c>
      <c r="L580">
        <f t="shared" si="51"/>
        <v>-1029</v>
      </c>
    </row>
    <row r="581" spans="11:12" x14ac:dyDescent="0.3">
      <c r="K581">
        <v>190</v>
      </c>
      <c r="L581">
        <f t="shared" si="51"/>
        <v>-1028</v>
      </c>
    </row>
    <row r="582" spans="11:12" x14ac:dyDescent="0.3">
      <c r="K582">
        <v>190</v>
      </c>
      <c r="L582">
        <f t="shared" si="51"/>
        <v>-1027</v>
      </c>
    </row>
    <row r="583" spans="11:12" x14ac:dyDescent="0.3">
      <c r="K583">
        <v>190</v>
      </c>
      <c r="L583">
        <f t="shared" si="51"/>
        <v>-1026</v>
      </c>
    </row>
    <row r="584" spans="11:12" x14ac:dyDescent="0.3">
      <c r="K584">
        <v>190</v>
      </c>
      <c r="L584">
        <f t="shared" si="51"/>
        <v>-1025</v>
      </c>
    </row>
    <row r="585" spans="11:12" x14ac:dyDescent="0.3">
      <c r="K585">
        <v>190</v>
      </c>
      <c r="L585">
        <f t="shared" si="51"/>
        <v>-1024</v>
      </c>
    </row>
    <row r="586" spans="11:12" x14ac:dyDescent="0.3">
      <c r="K586">
        <v>190</v>
      </c>
      <c r="L586">
        <f t="shared" si="51"/>
        <v>-1023</v>
      </c>
    </row>
    <row r="587" spans="11:12" x14ac:dyDescent="0.3">
      <c r="K587">
        <v>190</v>
      </c>
      <c r="L587">
        <f t="shared" si="51"/>
        <v>-1022</v>
      </c>
    </row>
    <row r="588" spans="11:12" x14ac:dyDescent="0.3">
      <c r="K588">
        <v>190</v>
      </c>
      <c r="L588">
        <f t="shared" si="51"/>
        <v>-1021</v>
      </c>
    </row>
    <row r="589" spans="11:12" x14ac:dyDescent="0.3">
      <c r="K589">
        <v>190</v>
      </c>
      <c r="L589">
        <f t="shared" si="51"/>
        <v>-1020</v>
      </c>
    </row>
    <row r="590" spans="11:12" x14ac:dyDescent="0.3">
      <c r="K590">
        <v>190</v>
      </c>
      <c r="L590">
        <f t="shared" si="51"/>
        <v>-1019</v>
      </c>
    </row>
    <row r="591" spans="11:12" x14ac:dyDescent="0.3">
      <c r="K591">
        <v>190</v>
      </c>
      <c r="L591">
        <f t="shared" si="51"/>
        <v>-1018</v>
      </c>
    </row>
    <row r="592" spans="11:12" x14ac:dyDescent="0.3">
      <c r="K592">
        <v>190</v>
      </c>
      <c r="L592">
        <f t="shared" si="51"/>
        <v>-1017</v>
      </c>
    </row>
    <row r="593" spans="11:12" x14ac:dyDescent="0.3">
      <c r="K593">
        <v>190</v>
      </c>
      <c r="L593">
        <f t="shared" si="51"/>
        <v>-1016</v>
      </c>
    </row>
    <row r="594" spans="11:12" x14ac:dyDescent="0.3">
      <c r="K594">
        <v>190</v>
      </c>
      <c r="L594">
        <f t="shared" si="51"/>
        <v>-1015</v>
      </c>
    </row>
    <row r="595" spans="11:12" x14ac:dyDescent="0.3">
      <c r="K595">
        <v>190</v>
      </c>
      <c r="L595">
        <f t="shared" si="51"/>
        <v>-1014</v>
      </c>
    </row>
    <row r="596" spans="11:12" x14ac:dyDescent="0.3">
      <c r="K596">
        <v>190</v>
      </c>
      <c r="L596">
        <f t="shared" si="51"/>
        <v>-1013</v>
      </c>
    </row>
    <row r="597" spans="11:12" x14ac:dyDescent="0.3">
      <c r="K597">
        <v>190</v>
      </c>
      <c r="L597">
        <f t="shared" si="51"/>
        <v>-1012</v>
      </c>
    </row>
    <row r="598" spans="11:12" x14ac:dyDescent="0.3">
      <c r="K598">
        <v>190</v>
      </c>
      <c r="L598">
        <f t="shared" si="51"/>
        <v>-1011</v>
      </c>
    </row>
    <row r="599" spans="11:12" x14ac:dyDescent="0.3">
      <c r="K599">
        <v>190</v>
      </c>
      <c r="L599">
        <f t="shared" si="51"/>
        <v>-1010</v>
      </c>
    </row>
    <row r="600" spans="11:12" x14ac:dyDescent="0.3">
      <c r="K600">
        <v>190</v>
      </c>
      <c r="L600">
        <f t="shared" si="51"/>
        <v>-1009</v>
      </c>
    </row>
    <row r="601" spans="11:12" x14ac:dyDescent="0.3">
      <c r="K601">
        <v>190</v>
      </c>
      <c r="L601">
        <f t="shared" si="51"/>
        <v>-1008</v>
      </c>
    </row>
    <row r="602" spans="11:12" x14ac:dyDescent="0.3">
      <c r="K602">
        <v>190</v>
      </c>
      <c r="L602">
        <f t="shared" si="51"/>
        <v>-1007</v>
      </c>
    </row>
    <row r="603" spans="11:12" x14ac:dyDescent="0.3">
      <c r="K603">
        <v>190</v>
      </c>
      <c r="L603">
        <f t="shared" si="51"/>
        <v>-1006</v>
      </c>
    </row>
    <row r="604" spans="11:12" x14ac:dyDescent="0.3">
      <c r="K604">
        <v>190</v>
      </c>
      <c r="L604">
        <f t="shared" si="51"/>
        <v>-1005</v>
      </c>
    </row>
    <row r="605" spans="11:12" x14ac:dyDescent="0.3">
      <c r="K605">
        <v>190</v>
      </c>
      <c r="L605">
        <f t="shared" si="51"/>
        <v>-1004</v>
      </c>
    </row>
    <row r="606" spans="11:12" x14ac:dyDescent="0.3">
      <c r="K606">
        <v>190</v>
      </c>
      <c r="L606">
        <f t="shared" si="51"/>
        <v>-1003</v>
      </c>
    </row>
    <row r="607" spans="11:12" x14ac:dyDescent="0.3">
      <c r="K607">
        <v>190</v>
      </c>
      <c r="L607">
        <f t="shared" si="51"/>
        <v>-1002</v>
      </c>
    </row>
    <row r="608" spans="11:12" x14ac:dyDescent="0.3">
      <c r="K608">
        <v>190</v>
      </c>
      <c r="L608">
        <f t="shared" si="51"/>
        <v>-1001</v>
      </c>
    </row>
    <row r="609" spans="11:12" x14ac:dyDescent="0.3">
      <c r="K609">
        <v>190</v>
      </c>
      <c r="L609">
        <f t="shared" si="51"/>
        <v>-1000</v>
      </c>
    </row>
    <row r="610" spans="11:12" x14ac:dyDescent="0.3">
      <c r="K610">
        <v>190</v>
      </c>
      <c r="L610">
        <f t="shared" si="51"/>
        <v>-999</v>
      </c>
    </row>
    <row r="611" spans="11:12" x14ac:dyDescent="0.3">
      <c r="K611">
        <v>190</v>
      </c>
      <c r="L611">
        <f t="shared" si="51"/>
        <v>-998</v>
      </c>
    </row>
    <row r="612" spans="11:12" x14ac:dyDescent="0.3">
      <c r="K612">
        <v>190</v>
      </c>
      <c r="L612">
        <f t="shared" si="51"/>
        <v>-997</v>
      </c>
    </row>
    <row r="613" spans="11:12" x14ac:dyDescent="0.3">
      <c r="K613">
        <v>190</v>
      </c>
      <c r="L613">
        <f t="shared" si="51"/>
        <v>-996</v>
      </c>
    </row>
    <row r="614" spans="11:12" x14ac:dyDescent="0.3">
      <c r="K614">
        <v>190</v>
      </c>
      <c r="L614">
        <f t="shared" si="51"/>
        <v>-995</v>
      </c>
    </row>
    <row r="615" spans="11:12" x14ac:dyDescent="0.3">
      <c r="K615">
        <v>190</v>
      </c>
      <c r="L615">
        <f t="shared" si="51"/>
        <v>-994</v>
      </c>
    </row>
    <row r="616" spans="11:12" x14ac:dyDescent="0.3">
      <c r="K616">
        <v>190</v>
      </c>
      <c r="L616">
        <f t="shared" si="51"/>
        <v>-993</v>
      </c>
    </row>
    <row r="617" spans="11:12" x14ac:dyDescent="0.3">
      <c r="K617">
        <v>190</v>
      </c>
      <c r="L617">
        <f t="shared" si="51"/>
        <v>-992</v>
      </c>
    </row>
    <row r="618" spans="11:12" x14ac:dyDescent="0.3">
      <c r="K618">
        <v>190</v>
      </c>
      <c r="L618">
        <f t="shared" si="51"/>
        <v>-991</v>
      </c>
    </row>
    <row r="619" spans="11:12" x14ac:dyDescent="0.3">
      <c r="K619">
        <v>190</v>
      </c>
      <c r="L619">
        <f t="shared" si="51"/>
        <v>-990</v>
      </c>
    </row>
    <row r="620" spans="11:12" x14ac:dyDescent="0.3">
      <c r="K620">
        <v>190</v>
      </c>
      <c r="L620">
        <f t="shared" si="51"/>
        <v>-989</v>
      </c>
    </row>
    <row r="621" spans="11:12" x14ac:dyDescent="0.3">
      <c r="K621">
        <v>190</v>
      </c>
      <c r="L621">
        <f t="shared" si="51"/>
        <v>-988</v>
      </c>
    </row>
    <row r="622" spans="11:12" x14ac:dyDescent="0.3">
      <c r="K622">
        <v>190</v>
      </c>
      <c r="L622">
        <f t="shared" si="51"/>
        <v>-987</v>
      </c>
    </row>
    <row r="623" spans="11:12" x14ac:dyDescent="0.3">
      <c r="K623">
        <v>190</v>
      </c>
      <c r="L623">
        <f t="shared" si="51"/>
        <v>-986</v>
      </c>
    </row>
    <row r="624" spans="11:12" x14ac:dyDescent="0.3">
      <c r="K624">
        <v>190</v>
      </c>
      <c r="L624">
        <f t="shared" si="51"/>
        <v>-985</v>
      </c>
    </row>
    <row r="625" spans="11:12" x14ac:dyDescent="0.3">
      <c r="K625">
        <v>190</v>
      </c>
      <c r="L625">
        <f t="shared" si="51"/>
        <v>-984</v>
      </c>
    </row>
    <row r="626" spans="11:12" x14ac:dyDescent="0.3">
      <c r="K626">
        <v>190</v>
      </c>
      <c r="L626">
        <f t="shared" si="51"/>
        <v>-983</v>
      </c>
    </row>
    <row r="627" spans="11:12" x14ac:dyDescent="0.3">
      <c r="K627">
        <v>190</v>
      </c>
      <c r="L627">
        <f t="shared" si="51"/>
        <v>-982</v>
      </c>
    </row>
    <row r="628" spans="11:12" x14ac:dyDescent="0.3">
      <c r="K628">
        <v>190</v>
      </c>
      <c r="L628">
        <f t="shared" si="51"/>
        <v>-981</v>
      </c>
    </row>
    <row r="629" spans="11:12" x14ac:dyDescent="0.3">
      <c r="K629">
        <v>190</v>
      </c>
      <c r="L629">
        <f t="shared" si="51"/>
        <v>-980</v>
      </c>
    </row>
    <row r="630" spans="11:12" x14ac:dyDescent="0.3">
      <c r="K630">
        <v>190</v>
      </c>
      <c r="L630">
        <f t="shared" si="51"/>
        <v>-979</v>
      </c>
    </row>
    <row r="631" spans="11:12" x14ac:dyDescent="0.3">
      <c r="K631">
        <v>190</v>
      </c>
      <c r="L631">
        <f t="shared" si="51"/>
        <v>-978</v>
      </c>
    </row>
    <row r="632" spans="11:12" x14ac:dyDescent="0.3">
      <c r="K632">
        <v>190</v>
      </c>
      <c r="L632">
        <f t="shared" si="51"/>
        <v>-977</v>
      </c>
    </row>
    <row r="633" spans="11:12" x14ac:dyDescent="0.3">
      <c r="K633">
        <v>190</v>
      </c>
      <c r="L633">
        <f t="shared" si="51"/>
        <v>-976</v>
      </c>
    </row>
    <row r="634" spans="11:12" x14ac:dyDescent="0.3">
      <c r="K634">
        <v>190</v>
      </c>
      <c r="L634">
        <f t="shared" si="51"/>
        <v>-975</v>
      </c>
    </row>
    <row r="635" spans="11:12" x14ac:dyDescent="0.3">
      <c r="K635">
        <v>190</v>
      </c>
      <c r="L635">
        <f t="shared" si="51"/>
        <v>-974</v>
      </c>
    </row>
    <row r="636" spans="11:12" x14ac:dyDescent="0.3">
      <c r="K636">
        <v>190</v>
      </c>
      <c r="L636">
        <f t="shared" si="51"/>
        <v>-973</v>
      </c>
    </row>
    <row r="637" spans="11:12" x14ac:dyDescent="0.3">
      <c r="K637">
        <v>190</v>
      </c>
      <c r="L637">
        <f t="shared" si="51"/>
        <v>-972</v>
      </c>
    </row>
    <row r="638" spans="11:12" x14ac:dyDescent="0.3">
      <c r="K638">
        <v>190</v>
      </c>
      <c r="L638">
        <f t="shared" si="51"/>
        <v>-971</v>
      </c>
    </row>
    <row r="639" spans="11:12" x14ac:dyDescent="0.3">
      <c r="K639">
        <v>190</v>
      </c>
      <c r="L639">
        <f t="shared" si="51"/>
        <v>-970</v>
      </c>
    </row>
    <row r="640" spans="11:12" x14ac:dyDescent="0.3">
      <c r="K640">
        <v>190</v>
      </c>
      <c r="L640">
        <f t="shared" si="51"/>
        <v>-969</v>
      </c>
    </row>
    <row r="641" spans="11:12" x14ac:dyDescent="0.3">
      <c r="K641">
        <v>190</v>
      </c>
      <c r="L641">
        <f t="shared" si="51"/>
        <v>-968</v>
      </c>
    </row>
    <row r="642" spans="11:12" x14ac:dyDescent="0.3">
      <c r="K642">
        <v>190</v>
      </c>
      <c r="L642">
        <f t="shared" si="51"/>
        <v>-967</v>
      </c>
    </row>
    <row r="643" spans="11:12" x14ac:dyDescent="0.3">
      <c r="K643">
        <v>190</v>
      </c>
      <c r="L643">
        <f t="shared" ref="L643:L706" si="52">L642+1</f>
        <v>-966</v>
      </c>
    </row>
    <row r="644" spans="11:12" x14ac:dyDescent="0.3">
      <c r="K644">
        <v>190</v>
      </c>
      <c r="L644">
        <f t="shared" si="52"/>
        <v>-965</v>
      </c>
    </row>
    <row r="645" spans="11:12" x14ac:dyDescent="0.3">
      <c r="K645">
        <v>190</v>
      </c>
      <c r="L645">
        <f t="shared" si="52"/>
        <v>-964</v>
      </c>
    </row>
    <row r="646" spans="11:12" x14ac:dyDescent="0.3">
      <c r="K646">
        <v>190</v>
      </c>
      <c r="L646">
        <f t="shared" si="52"/>
        <v>-963</v>
      </c>
    </row>
    <row r="647" spans="11:12" x14ac:dyDescent="0.3">
      <c r="K647">
        <v>190</v>
      </c>
      <c r="L647">
        <f t="shared" si="52"/>
        <v>-962</v>
      </c>
    </row>
    <row r="648" spans="11:12" x14ac:dyDescent="0.3">
      <c r="K648">
        <v>190</v>
      </c>
      <c r="L648">
        <f t="shared" si="52"/>
        <v>-961</v>
      </c>
    </row>
    <row r="649" spans="11:12" x14ac:dyDescent="0.3">
      <c r="K649">
        <v>190</v>
      </c>
      <c r="L649">
        <f t="shared" si="52"/>
        <v>-960</v>
      </c>
    </row>
    <row r="650" spans="11:12" x14ac:dyDescent="0.3">
      <c r="K650">
        <v>190</v>
      </c>
      <c r="L650">
        <f t="shared" si="52"/>
        <v>-959</v>
      </c>
    </row>
    <row r="651" spans="11:12" x14ac:dyDescent="0.3">
      <c r="K651">
        <v>190</v>
      </c>
      <c r="L651">
        <f t="shared" si="52"/>
        <v>-958</v>
      </c>
    </row>
    <row r="652" spans="11:12" x14ac:dyDescent="0.3">
      <c r="K652">
        <v>190</v>
      </c>
      <c r="L652">
        <f t="shared" si="52"/>
        <v>-957</v>
      </c>
    </row>
    <row r="653" spans="11:12" x14ac:dyDescent="0.3">
      <c r="K653">
        <v>190</v>
      </c>
      <c r="L653">
        <f t="shared" si="52"/>
        <v>-956</v>
      </c>
    </row>
    <row r="654" spans="11:12" x14ac:dyDescent="0.3">
      <c r="K654">
        <v>190</v>
      </c>
      <c r="L654">
        <f t="shared" si="52"/>
        <v>-955</v>
      </c>
    </row>
    <row r="655" spans="11:12" x14ac:dyDescent="0.3">
      <c r="K655">
        <v>190</v>
      </c>
      <c r="L655">
        <f t="shared" si="52"/>
        <v>-954</v>
      </c>
    </row>
    <row r="656" spans="11:12" x14ac:dyDescent="0.3">
      <c r="K656">
        <v>190</v>
      </c>
      <c r="L656">
        <f t="shared" si="52"/>
        <v>-953</v>
      </c>
    </row>
    <row r="657" spans="11:12" x14ac:dyDescent="0.3">
      <c r="K657">
        <v>190</v>
      </c>
      <c r="L657">
        <f t="shared" si="52"/>
        <v>-952</v>
      </c>
    </row>
    <row r="658" spans="11:12" x14ac:dyDescent="0.3">
      <c r="K658">
        <v>190</v>
      </c>
      <c r="L658">
        <f t="shared" si="52"/>
        <v>-951</v>
      </c>
    </row>
    <row r="659" spans="11:12" x14ac:dyDescent="0.3">
      <c r="K659">
        <v>190</v>
      </c>
      <c r="L659">
        <f t="shared" si="52"/>
        <v>-950</v>
      </c>
    </row>
    <row r="660" spans="11:12" x14ac:dyDescent="0.3">
      <c r="K660">
        <v>190</v>
      </c>
      <c r="L660">
        <f t="shared" si="52"/>
        <v>-949</v>
      </c>
    </row>
    <row r="661" spans="11:12" x14ac:dyDescent="0.3">
      <c r="K661">
        <v>190</v>
      </c>
      <c r="L661">
        <f t="shared" si="52"/>
        <v>-948</v>
      </c>
    </row>
    <row r="662" spans="11:12" x14ac:dyDescent="0.3">
      <c r="K662">
        <v>190</v>
      </c>
      <c r="L662">
        <f t="shared" si="52"/>
        <v>-947</v>
      </c>
    </row>
    <row r="663" spans="11:12" x14ac:dyDescent="0.3">
      <c r="K663">
        <v>190</v>
      </c>
      <c r="L663">
        <f t="shared" si="52"/>
        <v>-946</v>
      </c>
    </row>
    <row r="664" spans="11:12" x14ac:dyDescent="0.3">
      <c r="K664">
        <v>190</v>
      </c>
      <c r="L664">
        <f t="shared" si="52"/>
        <v>-945</v>
      </c>
    </row>
    <row r="665" spans="11:12" x14ac:dyDescent="0.3">
      <c r="K665">
        <v>190</v>
      </c>
      <c r="L665">
        <f t="shared" si="52"/>
        <v>-944</v>
      </c>
    </row>
    <row r="666" spans="11:12" x14ac:dyDescent="0.3">
      <c r="K666">
        <v>190</v>
      </c>
      <c r="L666">
        <f t="shared" si="52"/>
        <v>-943</v>
      </c>
    </row>
    <row r="667" spans="11:12" x14ac:dyDescent="0.3">
      <c r="K667">
        <v>190</v>
      </c>
      <c r="L667">
        <f t="shared" si="52"/>
        <v>-942</v>
      </c>
    </row>
    <row r="668" spans="11:12" x14ac:dyDescent="0.3">
      <c r="K668">
        <v>190</v>
      </c>
      <c r="L668">
        <f t="shared" si="52"/>
        <v>-941</v>
      </c>
    </row>
    <row r="669" spans="11:12" x14ac:dyDescent="0.3">
      <c r="K669">
        <v>190</v>
      </c>
      <c r="L669">
        <f t="shared" si="52"/>
        <v>-940</v>
      </c>
    </row>
    <row r="670" spans="11:12" x14ac:dyDescent="0.3">
      <c r="K670">
        <v>190</v>
      </c>
      <c r="L670">
        <f t="shared" si="52"/>
        <v>-939</v>
      </c>
    </row>
    <row r="671" spans="11:12" x14ac:dyDescent="0.3">
      <c r="K671">
        <v>190</v>
      </c>
      <c r="L671">
        <f t="shared" si="52"/>
        <v>-938</v>
      </c>
    </row>
    <row r="672" spans="11:12" x14ac:dyDescent="0.3">
      <c r="K672">
        <v>190</v>
      </c>
      <c r="L672">
        <f t="shared" si="52"/>
        <v>-937</v>
      </c>
    </row>
    <row r="673" spans="11:12" x14ac:dyDescent="0.3">
      <c r="K673">
        <v>190</v>
      </c>
      <c r="L673">
        <f t="shared" si="52"/>
        <v>-936</v>
      </c>
    </row>
    <row r="674" spans="11:12" x14ac:dyDescent="0.3">
      <c r="K674">
        <v>190</v>
      </c>
      <c r="L674">
        <f t="shared" si="52"/>
        <v>-935</v>
      </c>
    </row>
    <row r="675" spans="11:12" x14ac:dyDescent="0.3">
      <c r="K675">
        <v>190</v>
      </c>
      <c r="L675">
        <f t="shared" si="52"/>
        <v>-934</v>
      </c>
    </row>
    <row r="676" spans="11:12" x14ac:dyDescent="0.3">
      <c r="K676">
        <v>190</v>
      </c>
      <c r="L676">
        <f t="shared" si="52"/>
        <v>-933</v>
      </c>
    </row>
    <row r="677" spans="11:12" x14ac:dyDescent="0.3">
      <c r="K677">
        <v>190</v>
      </c>
      <c r="L677">
        <f t="shared" si="52"/>
        <v>-932</v>
      </c>
    </row>
    <row r="678" spans="11:12" x14ac:dyDescent="0.3">
      <c r="K678">
        <v>190</v>
      </c>
      <c r="L678">
        <f t="shared" si="52"/>
        <v>-931</v>
      </c>
    </row>
    <row r="679" spans="11:12" x14ac:dyDescent="0.3">
      <c r="K679">
        <v>190</v>
      </c>
      <c r="L679">
        <f t="shared" si="52"/>
        <v>-930</v>
      </c>
    </row>
    <row r="680" spans="11:12" x14ac:dyDescent="0.3">
      <c r="K680">
        <v>190</v>
      </c>
      <c r="L680">
        <f t="shared" si="52"/>
        <v>-929</v>
      </c>
    </row>
    <row r="681" spans="11:12" x14ac:dyDescent="0.3">
      <c r="K681">
        <v>190</v>
      </c>
      <c r="L681">
        <f t="shared" si="52"/>
        <v>-928</v>
      </c>
    </row>
    <row r="682" spans="11:12" x14ac:dyDescent="0.3">
      <c r="K682">
        <v>190</v>
      </c>
      <c r="L682">
        <f t="shared" si="52"/>
        <v>-927</v>
      </c>
    </row>
    <row r="683" spans="11:12" x14ac:dyDescent="0.3">
      <c r="K683">
        <v>190</v>
      </c>
      <c r="L683">
        <f t="shared" si="52"/>
        <v>-926</v>
      </c>
    </row>
    <row r="684" spans="11:12" x14ac:dyDescent="0.3">
      <c r="K684">
        <v>190</v>
      </c>
      <c r="L684">
        <f t="shared" si="52"/>
        <v>-925</v>
      </c>
    </row>
    <row r="685" spans="11:12" x14ac:dyDescent="0.3">
      <c r="K685">
        <v>190</v>
      </c>
      <c r="L685">
        <f t="shared" si="52"/>
        <v>-924</v>
      </c>
    </row>
    <row r="686" spans="11:12" x14ac:dyDescent="0.3">
      <c r="K686">
        <v>190</v>
      </c>
      <c r="L686">
        <f t="shared" si="52"/>
        <v>-923</v>
      </c>
    </row>
    <row r="687" spans="11:12" x14ac:dyDescent="0.3">
      <c r="K687">
        <v>190</v>
      </c>
      <c r="L687">
        <f t="shared" si="52"/>
        <v>-922</v>
      </c>
    </row>
    <row r="688" spans="11:12" x14ac:dyDescent="0.3">
      <c r="K688">
        <v>190</v>
      </c>
      <c r="L688">
        <f t="shared" si="52"/>
        <v>-921</v>
      </c>
    </row>
    <row r="689" spans="11:12" x14ac:dyDescent="0.3">
      <c r="K689">
        <v>190</v>
      </c>
      <c r="L689">
        <f t="shared" si="52"/>
        <v>-920</v>
      </c>
    </row>
    <row r="690" spans="11:12" x14ac:dyDescent="0.3">
      <c r="K690">
        <v>190</v>
      </c>
      <c r="L690">
        <f t="shared" si="52"/>
        <v>-919</v>
      </c>
    </row>
    <row r="691" spans="11:12" x14ac:dyDescent="0.3">
      <c r="K691">
        <v>190</v>
      </c>
      <c r="L691">
        <f t="shared" si="52"/>
        <v>-918</v>
      </c>
    </row>
    <row r="692" spans="11:12" x14ac:dyDescent="0.3">
      <c r="K692">
        <v>190</v>
      </c>
      <c r="L692">
        <f t="shared" si="52"/>
        <v>-917</v>
      </c>
    </row>
    <row r="693" spans="11:12" x14ac:dyDescent="0.3">
      <c r="K693">
        <v>190</v>
      </c>
      <c r="L693">
        <f t="shared" si="52"/>
        <v>-916</v>
      </c>
    </row>
    <row r="694" spans="11:12" x14ac:dyDescent="0.3">
      <c r="K694">
        <v>190</v>
      </c>
      <c r="L694">
        <f t="shared" si="52"/>
        <v>-915</v>
      </c>
    </row>
    <row r="695" spans="11:12" x14ac:dyDescent="0.3">
      <c r="K695">
        <v>190</v>
      </c>
      <c r="L695">
        <f t="shared" si="52"/>
        <v>-914</v>
      </c>
    </row>
    <row r="696" spans="11:12" x14ac:dyDescent="0.3">
      <c r="K696">
        <v>190</v>
      </c>
      <c r="L696">
        <f t="shared" si="52"/>
        <v>-913</v>
      </c>
    </row>
    <row r="697" spans="11:12" x14ac:dyDescent="0.3">
      <c r="K697">
        <v>190</v>
      </c>
      <c r="L697">
        <f t="shared" si="52"/>
        <v>-912</v>
      </c>
    </row>
    <row r="698" spans="11:12" x14ac:dyDescent="0.3">
      <c r="K698">
        <v>190</v>
      </c>
      <c r="L698">
        <f t="shared" si="52"/>
        <v>-911</v>
      </c>
    </row>
    <row r="699" spans="11:12" x14ac:dyDescent="0.3">
      <c r="K699">
        <v>190</v>
      </c>
      <c r="L699">
        <f t="shared" si="52"/>
        <v>-910</v>
      </c>
    </row>
    <row r="700" spans="11:12" x14ac:dyDescent="0.3">
      <c r="K700">
        <v>190</v>
      </c>
      <c r="L700">
        <f t="shared" si="52"/>
        <v>-909</v>
      </c>
    </row>
    <row r="701" spans="11:12" x14ac:dyDescent="0.3">
      <c r="K701">
        <v>190</v>
      </c>
      <c r="L701">
        <f t="shared" si="52"/>
        <v>-908</v>
      </c>
    </row>
    <row r="702" spans="11:12" x14ac:dyDescent="0.3">
      <c r="K702">
        <v>190</v>
      </c>
      <c r="L702">
        <f t="shared" si="52"/>
        <v>-907</v>
      </c>
    </row>
    <row r="703" spans="11:12" x14ac:dyDescent="0.3">
      <c r="K703">
        <v>190</v>
      </c>
      <c r="L703">
        <f t="shared" si="52"/>
        <v>-906</v>
      </c>
    </row>
    <row r="704" spans="11:12" x14ac:dyDescent="0.3">
      <c r="K704">
        <v>190</v>
      </c>
      <c r="L704">
        <f t="shared" si="52"/>
        <v>-905</v>
      </c>
    </row>
    <row r="705" spans="11:12" x14ac:dyDescent="0.3">
      <c r="K705">
        <v>190</v>
      </c>
      <c r="L705">
        <f t="shared" si="52"/>
        <v>-904</v>
      </c>
    </row>
    <row r="706" spans="11:12" x14ac:dyDescent="0.3">
      <c r="K706">
        <v>190</v>
      </c>
      <c r="L706">
        <f t="shared" si="52"/>
        <v>-903</v>
      </c>
    </row>
    <row r="707" spans="11:12" x14ac:dyDescent="0.3">
      <c r="K707">
        <v>190</v>
      </c>
      <c r="L707">
        <f t="shared" ref="L707:L770" si="53">L706+1</f>
        <v>-902</v>
      </c>
    </row>
    <row r="708" spans="11:12" x14ac:dyDescent="0.3">
      <c r="K708">
        <v>190</v>
      </c>
      <c r="L708">
        <f t="shared" si="53"/>
        <v>-901</v>
      </c>
    </row>
    <row r="709" spans="11:12" x14ac:dyDescent="0.3">
      <c r="K709">
        <v>190</v>
      </c>
      <c r="L709">
        <f t="shared" si="53"/>
        <v>-900</v>
      </c>
    </row>
    <row r="710" spans="11:12" x14ac:dyDescent="0.3">
      <c r="K710">
        <v>190</v>
      </c>
      <c r="L710">
        <f t="shared" si="53"/>
        <v>-899</v>
      </c>
    </row>
    <row r="711" spans="11:12" x14ac:dyDescent="0.3">
      <c r="K711">
        <v>190</v>
      </c>
      <c r="L711">
        <f t="shared" si="53"/>
        <v>-898</v>
      </c>
    </row>
    <row r="712" spans="11:12" x14ac:dyDescent="0.3">
      <c r="K712">
        <v>190</v>
      </c>
      <c r="L712">
        <f t="shared" si="53"/>
        <v>-897</v>
      </c>
    </row>
    <row r="713" spans="11:12" x14ac:dyDescent="0.3">
      <c r="K713">
        <v>190</v>
      </c>
      <c r="L713">
        <f t="shared" si="53"/>
        <v>-896</v>
      </c>
    </row>
    <row r="714" spans="11:12" x14ac:dyDescent="0.3">
      <c r="K714">
        <v>190</v>
      </c>
      <c r="L714">
        <f t="shared" si="53"/>
        <v>-895</v>
      </c>
    </row>
    <row r="715" spans="11:12" x14ac:dyDescent="0.3">
      <c r="K715">
        <v>190</v>
      </c>
      <c r="L715">
        <f t="shared" si="53"/>
        <v>-894</v>
      </c>
    </row>
    <row r="716" spans="11:12" x14ac:dyDescent="0.3">
      <c r="K716">
        <v>190</v>
      </c>
      <c r="L716">
        <f t="shared" si="53"/>
        <v>-893</v>
      </c>
    </row>
    <row r="717" spans="11:12" x14ac:dyDescent="0.3">
      <c r="K717">
        <v>190</v>
      </c>
      <c r="L717">
        <f t="shared" si="53"/>
        <v>-892</v>
      </c>
    </row>
    <row r="718" spans="11:12" x14ac:dyDescent="0.3">
      <c r="K718">
        <v>190</v>
      </c>
      <c r="L718">
        <f t="shared" si="53"/>
        <v>-891</v>
      </c>
    </row>
    <row r="719" spans="11:12" x14ac:dyDescent="0.3">
      <c r="K719">
        <v>190</v>
      </c>
      <c r="L719">
        <f t="shared" si="53"/>
        <v>-890</v>
      </c>
    </row>
    <row r="720" spans="11:12" x14ac:dyDescent="0.3">
      <c r="K720">
        <v>190</v>
      </c>
      <c r="L720">
        <f t="shared" si="53"/>
        <v>-889</v>
      </c>
    </row>
    <row r="721" spans="11:12" x14ac:dyDescent="0.3">
      <c r="K721">
        <v>190</v>
      </c>
      <c r="L721">
        <f t="shared" si="53"/>
        <v>-888</v>
      </c>
    </row>
    <row r="722" spans="11:12" x14ac:dyDescent="0.3">
      <c r="K722">
        <v>190</v>
      </c>
      <c r="L722">
        <f t="shared" si="53"/>
        <v>-887</v>
      </c>
    </row>
    <row r="723" spans="11:12" x14ac:dyDescent="0.3">
      <c r="K723">
        <v>190</v>
      </c>
      <c r="L723">
        <f t="shared" si="53"/>
        <v>-886</v>
      </c>
    </row>
    <row r="724" spans="11:12" x14ac:dyDescent="0.3">
      <c r="K724">
        <v>190</v>
      </c>
      <c r="L724">
        <f t="shared" si="53"/>
        <v>-885</v>
      </c>
    </row>
    <row r="725" spans="11:12" x14ac:dyDescent="0.3">
      <c r="K725">
        <v>190</v>
      </c>
      <c r="L725">
        <f t="shared" si="53"/>
        <v>-884</v>
      </c>
    </row>
    <row r="726" spans="11:12" x14ac:dyDescent="0.3">
      <c r="K726">
        <v>190</v>
      </c>
      <c r="L726">
        <f t="shared" si="53"/>
        <v>-883</v>
      </c>
    </row>
    <row r="727" spans="11:12" x14ac:dyDescent="0.3">
      <c r="K727">
        <v>190</v>
      </c>
      <c r="L727">
        <f t="shared" si="53"/>
        <v>-882</v>
      </c>
    </row>
    <row r="728" spans="11:12" x14ac:dyDescent="0.3">
      <c r="K728">
        <v>190</v>
      </c>
      <c r="L728">
        <f t="shared" si="53"/>
        <v>-881</v>
      </c>
    </row>
    <row r="729" spans="11:12" x14ac:dyDescent="0.3">
      <c r="K729">
        <v>190</v>
      </c>
      <c r="L729">
        <f t="shared" si="53"/>
        <v>-880</v>
      </c>
    </row>
    <row r="730" spans="11:12" x14ac:dyDescent="0.3">
      <c r="K730">
        <v>190</v>
      </c>
      <c r="L730">
        <f t="shared" si="53"/>
        <v>-879</v>
      </c>
    </row>
    <row r="731" spans="11:12" x14ac:dyDescent="0.3">
      <c r="K731">
        <v>190</v>
      </c>
      <c r="L731">
        <f t="shared" si="53"/>
        <v>-878</v>
      </c>
    </row>
    <row r="732" spans="11:12" x14ac:dyDescent="0.3">
      <c r="K732">
        <v>190</v>
      </c>
      <c r="L732">
        <f t="shared" si="53"/>
        <v>-877</v>
      </c>
    </row>
    <row r="733" spans="11:12" x14ac:dyDescent="0.3">
      <c r="K733">
        <v>190</v>
      </c>
      <c r="L733">
        <f t="shared" si="53"/>
        <v>-876</v>
      </c>
    </row>
    <row r="734" spans="11:12" x14ac:dyDescent="0.3">
      <c r="K734">
        <v>190</v>
      </c>
      <c r="L734">
        <f t="shared" si="53"/>
        <v>-875</v>
      </c>
    </row>
    <row r="735" spans="11:12" x14ac:dyDescent="0.3">
      <c r="K735">
        <v>190</v>
      </c>
      <c r="L735">
        <f t="shared" si="53"/>
        <v>-874</v>
      </c>
    </row>
    <row r="736" spans="11:12" x14ac:dyDescent="0.3">
      <c r="K736">
        <v>190</v>
      </c>
      <c r="L736">
        <f t="shared" si="53"/>
        <v>-873</v>
      </c>
    </row>
    <row r="737" spans="11:12" x14ac:dyDescent="0.3">
      <c r="K737">
        <v>190</v>
      </c>
      <c r="L737">
        <f t="shared" si="53"/>
        <v>-872</v>
      </c>
    </row>
    <row r="738" spans="11:12" x14ac:dyDescent="0.3">
      <c r="K738">
        <v>190</v>
      </c>
      <c r="L738">
        <f t="shared" si="53"/>
        <v>-871</v>
      </c>
    </row>
    <row r="739" spans="11:12" x14ac:dyDescent="0.3">
      <c r="K739">
        <v>190</v>
      </c>
      <c r="L739">
        <f t="shared" si="53"/>
        <v>-870</v>
      </c>
    </row>
    <row r="740" spans="11:12" x14ac:dyDescent="0.3">
      <c r="K740">
        <v>190</v>
      </c>
      <c r="L740">
        <f t="shared" si="53"/>
        <v>-869</v>
      </c>
    </row>
    <row r="741" spans="11:12" x14ac:dyDescent="0.3">
      <c r="K741">
        <v>190</v>
      </c>
      <c r="L741">
        <f t="shared" si="53"/>
        <v>-868</v>
      </c>
    </row>
    <row r="742" spans="11:12" x14ac:dyDescent="0.3">
      <c r="K742">
        <v>190</v>
      </c>
      <c r="L742">
        <f t="shared" si="53"/>
        <v>-867</v>
      </c>
    </row>
    <row r="743" spans="11:12" x14ac:dyDescent="0.3">
      <c r="K743">
        <v>190</v>
      </c>
      <c r="L743">
        <f t="shared" si="53"/>
        <v>-866</v>
      </c>
    </row>
    <row r="744" spans="11:12" x14ac:dyDescent="0.3">
      <c r="K744">
        <v>190</v>
      </c>
      <c r="L744">
        <f t="shared" si="53"/>
        <v>-865</v>
      </c>
    </row>
    <row r="745" spans="11:12" x14ac:dyDescent="0.3">
      <c r="K745">
        <v>190</v>
      </c>
      <c r="L745">
        <f t="shared" si="53"/>
        <v>-864</v>
      </c>
    </row>
    <row r="746" spans="11:12" x14ac:dyDescent="0.3">
      <c r="K746">
        <v>190</v>
      </c>
      <c r="L746">
        <f t="shared" si="53"/>
        <v>-863</v>
      </c>
    </row>
    <row r="747" spans="11:12" x14ac:dyDescent="0.3">
      <c r="K747">
        <v>190</v>
      </c>
      <c r="L747">
        <f t="shared" si="53"/>
        <v>-862</v>
      </c>
    </row>
    <row r="748" spans="11:12" x14ac:dyDescent="0.3">
      <c r="K748">
        <v>190</v>
      </c>
      <c r="L748">
        <f t="shared" si="53"/>
        <v>-861</v>
      </c>
    </row>
    <row r="749" spans="11:12" x14ac:dyDescent="0.3">
      <c r="K749">
        <v>190</v>
      </c>
      <c r="L749">
        <f t="shared" si="53"/>
        <v>-860</v>
      </c>
    </row>
    <row r="750" spans="11:12" x14ac:dyDescent="0.3">
      <c r="K750">
        <v>190</v>
      </c>
      <c r="L750">
        <f t="shared" si="53"/>
        <v>-859</v>
      </c>
    </row>
    <row r="751" spans="11:12" x14ac:dyDescent="0.3">
      <c r="K751">
        <v>190</v>
      </c>
      <c r="L751">
        <f t="shared" si="53"/>
        <v>-858</v>
      </c>
    </row>
    <row r="752" spans="11:12" x14ac:dyDescent="0.3">
      <c r="K752">
        <v>190</v>
      </c>
      <c r="L752">
        <f t="shared" si="53"/>
        <v>-857</v>
      </c>
    </row>
    <row r="753" spans="11:12" x14ac:dyDescent="0.3">
      <c r="K753">
        <v>190</v>
      </c>
      <c r="L753">
        <f t="shared" si="53"/>
        <v>-856</v>
      </c>
    </row>
    <row r="754" spans="11:12" x14ac:dyDescent="0.3">
      <c r="K754">
        <v>190</v>
      </c>
      <c r="L754">
        <f t="shared" si="53"/>
        <v>-855</v>
      </c>
    </row>
    <row r="755" spans="11:12" x14ac:dyDescent="0.3">
      <c r="K755">
        <v>190</v>
      </c>
      <c r="L755">
        <f t="shared" si="53"/>
        <v>-854</v>
      </c>
    </row>
    <row r="756" spans="11:12" x14ac:dyDescent="0.3">
      <c r="K756">
        <v>190</v>
      </c>
      <c r="L756">
        <f t="shared" si="53"/>
        <v>-853</v>
      </c>
    </row>
    <row r="757" spans="11:12" x14ac:dyDescent="0.3">
      <c r="K757">
        <v>190</v>
      </c>
      <c r="L757">
        <f t="shared" si="53"/>
        <v>-852</v>
      </c>
    </row>
    <row r="758" spans="11:12" x14ac:dyDescent="0.3">
      <c r="K758">
        <v>190</v>
      </c>
      <c r="L758">
        <f t="shared" si="53"/>
        <v>-851</v>
      </c>
    </row>
    <row r="759" spans="11:12" x14ac:dyDescent="0.3">
      <c r="K759">
        <v>190</v>
      </c>
      <c r="L759">
        <f t="shared" si="53"/>
        <v>-850</v>
      </c>
    </row>
    <row r="760" spans="11:12" x14ac:dyDescent="0.3">
      <c r="K760">
        <v>190</v>
      </c>
      <c r="L760">
        <f t="shared" si="53"/>
        <v>-849</v>
      </c>
    </row>
    <row r="761" spans="11:12" x14ac:dyDescent="0.3">
      <c r="K761">
        <v>190</v>
      </c>
      <c r="L761">
        <f t="shared" si="53"/>
        <v>-848</v>
      </c>
    </row>
    <row r="762" spans="11:12" x14ac:dyDescent="0.3">
      <c r="K762">
        <v>190</v>
      </c>
      <c r="L762">
        <f t="shared" si="53"/>
        <v>-847</v>
      </c>
    </row>
    <row r="763" spans="11:12" x14ac:dyDescent="0.3">
      <c r="K763">
        <v>190</v>
      </c>
      <c r="L763">
        <f t="shared" si="53"/>
        <v>-846</v>
      </c>
    </row>
    <row r="764" spans="11:12" x14ac:dyDescent="0.3">
      <c r="K764">
        <v>190</v>
      </c>
      <c r="L764">
        <f t="shared" si="53"/>
        <v>-845</v>
      </c>
    </row>
    <row r="765" spans="11:12" x14ac:dyDescent="0.3">
      <c r="K765">
        <v>190</v>
      </c>
      <c r="L765">
        <f t="shared" si="53"/>
        <v>-844</v>
      </c>
    </row>
    <row r="766" spans="11:12" x14ac:dyDescent="0.3">
      <c r="K766">
        <v>190</v>
      </c>
      <c r="L766">
        <f t="shared" si="53"/>
        <v>-843</v>
      </c>
    </row>
    <row r="767" spans="11:12" x14ac:dyDescent="0.3">
      <c r="K767">
        <v>190</v>
      </c>
      <c r="L767">
        <f t="shared" si="53"/>
        <v>-842</v>
      </c>
    </row>
    <row r="768" spans="11:12" x14ac:dyDescent="0.3">
      <c r="K768">
        <v>190</v>
      </c>
      <c r="L768">
        <f t="shared" si="53"/>
        <v>-841</v>
      </c>
    </row>
    <row r="769" spans="11:12" x14ac:dyDescent="0.3">
      <c r="K769">
        <v>190</v>
      </c>
      <c r="L769">
        <f t="shared" si="53"/>
        <v>-840</v>
      </c>
    </row>
    <row r="770" spans="11:12" x14ac:dyDescent="0.3">
      <c r="K770">
        <v>190</v>
      </c>
      <c r="L770">
        <f t="shared" si="53"/>
        <v>-839</v>
      </c>
    </row>
    <row r="771" spans="11:12" x14ac:dyDescent="0.3">
      <c r="K771">
        <v>190</v>
      </c>
      <c r="L771">
        <f t="shared" ref="L771:L834" si="54">L770+1</f>
        <v>-838</v>
      </c>
    </row>
    <row r="772" spans="11:12" x14ac:dyDescent="0.3">
      <c r="K772">
        <v>190</v>
      </c>
      <c r="L772">
        <f t="shared" si="54"/>
        <v>-837</v>
      </c>
    </row>
    <row r="773" spans="11:12" x14ac:dyDescent="0.3">
      <c r="K773">
        <v>190</v>
      </c>
      <c r="L773">
        <f t="shared" si="54"/>
        <v>-836</v>
      </c>
    </row>
    <row r="774" spans="11:12" x14ac:dyDescent="0.3">
      <c r="K774">
        <v>190</v>
      </c>
      <c r="L774">
        <f t="shared" si="54"/>
        <v>-835</v>
      </c>
    </row>
    <row r="775" spans="11:12" x14ac:dyDescent="0.3">
      <c r="K775">
        <v>190</v>
      </c>
      <c r="L775">
        <f t="shared" si="54"/>
        <v>-834</v>
      </c>
    </row>
    <row r="776" spans="11:12" x14ac:dyDescent="0.3">
      <c r="K776">
        <v>190</v>
      </c>
      <c r="L776">
        <f t="shared" si="54"/>
        <v>-833</v>
      </c>
    </row>
    <row r="777" spans="11:12" x14ac:dyDescent="0.3">
      <c r="K777">
        <v>190</v>
      </c>
      <c r="L777">
        <f t="shared" si="54"/>
        <v>-832</v>
      </c>
    </row>
    <row r="778" spans="11:12" x14ac:dyDescent="0.3">
      <c r="K778">
        <v>190</v>
      </c>
      <c r="L778">
        <f t="shared" si="54"/>
        <v>-831</v>
      </c>
    </row>
    <row r="779" spans="11:12" x14ac:dyDescent="0.3">
      <c r="K779">
        <v>190</v>
      </c>
      <c r="L779">
        <f t="shared" si="54"/>
        <v>-830</v>
      </c>
    </row>
    <row r="780" spans="11:12" x14ac:dyDescent="0.3">
      <c r="K780">
        <v>190</v>
      </c>
      <c r="L780">
        <f t="shared" si="54"/>
        <v>-829</v>
      </c>
    </row>
    <row r="781" spans="11:12" x14ac:dyDescent="0.3">
      <c r="K781">
        <v>190</v>
      </c>
      <c r="L781">
        <f t="shared" si="54"/>
        <v>-828</v>
      </c>
    </row>
    <row r="782" spans="11:12" x14ac:dyDescent="0.3">
      <c r="K782">
        <v>190</v>
      </c>
      <c r="L782">
        <f t="shared" si="54"/>
        <v>-827</v>
      </c>
    </row>
    <row r="783" spans="11:12" x14ac:dyDescent="0.3">
      <c r="K783">
        <v>190</v>
      </c>
      <c r="L783">
        <f t="shared" si="54"/>
        <v>-826</v>
      </c>
    </row>
    <row r="784" spans="11:12" x14ac:dyDescent="0.3">
      <c r="K784">
        <v>190</v>
      </c>
      <c r="L784">
        <f t="shared" si="54"/>
        <v>-825</v>
      </c>
    </row>
    <row r="785" spans="11:12" x14ac:dyDescent="0.3">
      <c r="K785">
        <v>190</v>
      </c>
      <c r="L785">
        <f t="shared" si="54"/>
        <v>-824</v>
      </c>
    </row>
    <row r="786" spans="11:12" x14ac:dyDescent="0.3">
      <c r="K786">
        <v>190</v>
      </c>
      <c r="L786">
        <f t="shared" si="54"/>
        <v>-823</v>
      </c>
    </row>
    <row r="787" spans="11:12" x14ac:dyDescent="0.3">
      <c r="K787">
        <v>190</v>
      </c>
      <c r="L787">
        <f t="shared" si="54"/>
        <v>-822</v>
      </c>
    </row>
    <row r="788" spans="11:12" x14ac:dyDescent="0.3">
      <c r="K788">
        <v>190</v>
      </c>
      <c r="L788">
        <f t="shared" si="54"/>
        <v>-821</v>
      </c>
    </row>
    <row r="789" spans="11:12" x14ac:dyDescent="0.3">
      <c r="K789">
        <v>190</v>
      </c>
      <c r="L789">
        <f t="shared" si="54"/>
        <v>-820</v>
      </c>
    </row>
    <row r="790" spans="11:12" x14ac:dyDescent="0.3">
      <c r="K790">
        <v>190</v>
      </c>
      <c r="L790">
        <f t="shared" si="54"/>
        <v>-819</v>
      </c>
    </row>
    <row r="791" spans="11:12" x14ac:dyDescent="0.3">
      <c r="K791">
        <v>190</v>
      </c>
      <c r="L791">
        <f t="shared" si="54"/>
        <v>-818</v>
      </c>
    </row>
    <row r="792" spans="11:12" x14ac:dyDescent="0.3">
      <c r="K792">
        <v>190</v>
      </c>
      <c r="L792">
        <f t="shared" si="54"/>
        <v>-817</v>
      </c>
    </row>
    <row r="793" spans="11:12" x14ac:dyDescent="0.3">
      <c r="K793">
        <v>190</v>
      </c>
      <c r="L793">
        <f t="shared" si="54"/>
        <v>-816</v>
      </c>
    </row>
    <row r="794" spans="11:12" x14ac:dyDescent="0.3">
      <c r="K794">
        <v>190</v>
      </c>
      <c r="L794">
        <f t="shared" si="54"/>
        <v>-815</v>
      </c>
    </row>
    <row r="795" spans="11:12" x14ac:dyDescent="0.3">
      <c r="K795">
        <v>190</v>
      </c>
      <c r="L795">
        <f t="shared" si="54"/>
        <v>-814</v>
      </c>
    </row>
    <row r="796" spans="11:12" x14ac:dyDescent="0.3">
      <c r="K796">
        <v>190</v>
      </c>
      <c r="L796">
        <f t="shared" si="54"/>
        <v>-813</v>
      </c>
    </row>
    <row r="797" spans="11:12" x14ac:dyDescent="0.3">
      <c r="K797">
        <v>190</v>
      </c>
      <c r="L797">
        <f t="shared" si="54"/>
        <v>-812</v>
      </c>
    </row>
    <row r="798" spans="11:12" x14ac:dyDescent="0.3">
      <c r="K798">
        <v>190</v>
      </c>
      <c r="L798">
        <f t="shared" si="54"/>
        <v>-811</v>
      </c>
    </row>
    <row r="799" spans="11:12" x14ac:dyDescent="0.3">
      <c r="K799">
        <v>190</v>
      </c>
      <c r="L799">
        <f t="shared" si="54"/>
        <v>-810</v>
      </c>
    </row>
    <row r="800" spans="11:12" x14ac:dyDescent="0.3">
      <c r="K800">
        <v>190</v>
      </c>
      <c r="L800">
        <f t="shared" si="54"/>
        <v>-809</v>
      </c>
    </row>
    <row r="801" spans="11:12" x14ac:dyDescent="0.3">
      <c r="K801">
        <v>190</v>
      </c>
      <c r="L801">
        <f t="shared" si="54"/>
        <v>-808</v>
      </c>
    </row>
    <row r="802" spans="11:12" x14ac:dyDescent="0.3">
      <c r="K802">
        <v>190</v>
      </c>
      <c r="L802">
        <f t="shared" si="54"/>
        <v>-807</v>
      </c>
    </row>
    <row r="803" spans="11:12" x14ac:dyDescent="0.3">
      <c r="K803">
        <v>190</v>
      </c>
      <c r="L803">
        <f t="shared" si="54"/>
        <v>-806</v>
      </c>
    </row>
    <row r="804" spans="11:12" x14ac:dyDescent="0.3">
      <c r="K804">
        <v>190</v>
      </c>
      <c r="L804">
        <f t="shared" si="54"/>
        <v>-805</v>
      </c>
    </row>
    <row r="805" spans="11:12" x14ac:dyDescent="0.3">
      <c r="K805">
        <v>190</v>
      </c>
      <c r="L805">
        <f t="shared" si="54"/>
        <v>-804</v>
      </c>
    </row>
    <row r="806" spans="11:12" x14ac:dyDescent="0.3">
      <c r="K806">
        <v>190</v>
      </c>
      <c r="L806">
        <f t="shared" si="54"/>
        <v>-803</v>
      </c>
    </row>
    <row r="807" spans="11:12" x14ac:dyDescent="0.3">
      <c r="K807">
        <v>190</v>
      </c>
      <c r="L807">
        <f t="shared" si="54"/>
        <v>-802</v>
      </c>
    </row>
    <row r="808" spans="11:12" x14ac:dyDescent="0.3">
      <c r="K808">
        <v>190</v>
      </c>
      <c r="L808">
        <f t="shared" si="54"/>
        <v>-801</v>
      </c>
    </row>
    <row r="809" spans="11:12" x14ac:dyDescent="0.3">
      <c r="K809">
        <v>190</v>
      </c>
      <c r="L809">
        <f t="shared" si="54"/>
        <v>-800</v>
      </c>
    </row>
    <row r="810" spans="11:12" x14ac:dyDescent="0.3">
      <c r="K810">
        <v>190</v>
      </c>
      <c r="L810">
        <f t="shared" si="54"/>
        <v>-799</v>
      </c>
    </row>
    <row r="811" spans="11:12" x14ac:dyDescent="0.3">
      <c r="K811">
        <v>190</v>
      </c>
      <c r="L811">
        <f t="shared" si="54"/>
        <v>-798</v>
      </c>
    </row>
    <row r="812" spans="11:12" x14ac:dyDescent="0.3">
      <c r="K812">
        <v>190</v>
      </c>
      <c r="L812">
        <f t="shared" si="54"/>
        <v>-797</v>
      </c>
    </row>
    <row r="813" spans="11:12" x14ac:dyDescent="0.3">
      <c r="K813">
        <v>190</v>
      </c>
      <c r="L813">
        <f t="shared" si="54"/>
        <v>-796</v>
      </c>
    </row>
    <row r="814" spans="11:12" x14ac:dyDescent="0.3">
      <c r="K814">
        <v>190</v>
      </c>
      <c r="L814">
        <f t="shared" si="54"/>
        <v>-795</v>
      </c>
    </row>
    <row r="815" spans="11:12" x14ac:dyDescent="0.3">
      <c r="K815">
        <v>190</v>
      </c>
      <c r="L815">
        <f t="shared" si="54"/>
        <v>-794</v>
      </c>
    </row>
    <row r="816" spans="11:12" x14ac:dyDescent="0.3">
      <c r="K816">
        <v>190</v>
      </c>
      <c r="L816">
        <f t="shared" si="54"/>
        <v>-793</v>
      </c>
    </row>
    <row r="817" spans="11:12" x14ac:dyDescent="0.3">
      <c r="K817">
        <v>190</v>
      </c>
      <c r="L817">
        <f t="shared" si="54"/>
        <v>-792</v>
      </c>
    </row>
    <row r="818" spans="11:12" x14ac:dyDescent="0.3">
      <c r="K818">
        <v>190</v>
      </c>
      <c r="L818">
        <f t="shared" si="54"/>
        <v>-791</v>
      </c>
    </row>
    <row r="819" spans="11:12" x14ac:dyDescent="0.3">
      <c r="K819">
        <v>190</v>
      </c>
      <c r="L819">
        <f t="shared" si="54"/>
        <v>-790</v>
      </c>
    </row>
    <row r="820" spans="11:12" x14ac:dyDescent="0.3">
      <c r="K820">
        <v>190</v>
      </c>
      <c r="L820">
        <f t="shared" si="54"/>
        <v>-789</v>
      </c>
    </row>
    <row r="821" spans="11:12" x14ac:dyDescent="0.3">
      <c r="K821">
        <v>190</v>
      </c>
      <c r="L821">
        <f t="shared" si="54"/>
        <v>-788</v>
      </c>
    </row>
    <row r="822" spans="11:12" x14ac:dyDescent="0.3">
      <c r="K822">
        <v>190</v>
      </c>
      <c r="L822">
        <f t="shared" si="54"/>
        <v>-787</v>
      </c>
    </row>
    <row r="823" spans="11:12" x14ac:dyDescent="0.3">
      <c r="K823">
        <v>190</v>
      </c>
      <c r="L823">
        <f t="shared" si="54"/>
        <v>-786</v>
      </c>
    </row>
    <row r="824" spans="11:12" x14ac:dyDescent="0.3">
      <c r="K824">
        <v>190</v>
      </c>
      <c r="L824">
        <f t="shared" si="54"/>
        <v>-785</v>
      </c>
    </row>
    <row r="825" spans="11:12" x14ac:dyDescent="0.3">
      <c r="K825">
        <v>190</v>
      </c>
      <c r="L825">
        <f t="shared" si="54"/>
        <v>-784</v>
      </c>
    </row>
    <row r="826" spans="11:12" x14ac:dyDescent="0.3">
      <c r="K826">
        <v>190</v>
      </c>
      <c r="L826">
        <f t="shared" si="54"/>
        <v>-783</v>
      </c>
    </row>
    <row r="827" spans="11:12" x14ac:dyDescent="0.3">
      <c r="K827">
        <v>190</v>
      </c>
      <c r="L827">
        <f t="shared" si="54"/>
        <v>-782</v>
      </c>
    </row>
    <row r="828" spans="11:12" x14ac:dyDescent="0.3">
      <c r="K828">
        <v>190</v>
      </c>
      <c r="L828">
        <f t="shared" si="54"/>
        <v>-781</v>
      </c>
    </row>
    <row r="829" spans="11:12" x14ac:dyDescent="0.3">
      <c r="K829">
        <v>190</v>
      </c>
      <c r="L829">
        <f t="shared" si="54"/>
        <v>-780</v>
      </c>
    </row>
    <row r="830" spans="11:12" x14ac:dyDescent="0.3">
      <c r="K830">
        <v>190</v>
      </c>
      <c r="L830">
        <f t="shared" si="54"/>
        <v>-779</v>
      </c>
    </row>
    <row r="831" spans="11:12" x14ac:dyDescent="0.3">
      <c r="K831">
        <v>190</v>
      </c>
      <c r="L831">
        <f t="shared" si="54"/>
        <v>-778</v>
      </c>
    </row>
    <row r="832" spans="11:12" x14ac:dyDescent="0.3">
      <c r="K832">
        <v>190</v>
      </c>
      <c r="L832">
        <f t="shared" si="54"/>
        <v>-777</v>
      </c>
    </row>
    <row r="833" spans="11:12" x14ac:dyDescent="0.3">
      <c r="K833">
        <v>190</v>
      </c>
      <c r="L833">
        <f t="shared" si="54"/>
        <v>-776</v>
      </c>
    </row>
    <row r="834" spans="11:12" x14ac:dyDescent="0.3">
      <c r="K834">
        <v>190</v>
      </c>
      <c r="L834">
        <f t="shared" si="54"/>
        <v>-775</v>
      </c>
    </row>
    <row r="835" spans="11:12" x14ac:dyDescent="0.3">
      <c r="K835">
        <v>190</v>
      </c>
      <c r="L835">
        <f t="shared" ref="L835:L898" si="55">L834+1</f>
        <v>-774</v>
      </c>
    </row>
    <row r="836" spans="11:12" x14ac:dyDescent="0.3">
      <c r="K836">
        <v>190</v>
      </c>
      <c r="L836">
        <f t="shared" si="55"/>
        <v>-773</v>
      </c>
    </row>
    <row r="837" spans="11:12" x14ac:dyDescent="0.3">
      <c r="K837">
        <v>190</v>
      </c>
      <c r="L837">
        <f t="shared" si="55"/>
        <v>-772</v>
      </c>
    </row>
    <row r="838" spans="11:12" x14ac:dyDescent="0.3">
      <c r="K838">
        <v>190</v>
      </c>
      <c r="L838">
        <f t="shared" si="55"/>
        <v>-771</v>
      </c>
    </row>
    <row r="839" spans="11:12" x14ac:dyDescent="0.3">
      <c r="K839">
        <v>190</v>
      </c>
      <c r="L839">
        <f t="shared" si="55"/>
        <v>-770</v>
      </c>
    </row>
    <row r="840" spans="11:12" x14ac:dyDescent="0.3">
      <c r="K840">
        <v>190</v>
      </c>
      <c r="L840">
        <f t="shared" si="55"/>
        <v>-769</v>
      </c>
    </row>
    <row r="841" spans="11:12" x14ac:dyDescent="0.3">
      <c r="K841">
        <v>190</v>
      </c>
      <c r="L841">
        <f t="shared" si="55"/>
        <v>-768</v>
      </c>
    </row>
    <row r="842" spans="11:12" x14ac:dyDescent="0.3">
      <c r="K842">
        <v>190</v>
      </c>
      <c r="L842">
        <f t="shared" si="55"/>
        <v>-767</v>
      </c>
    </row>
    <row r="843" spans="11:12" x14ac:dyDescent="0.3">
      <c r="K843">
        <v>190</v>
      </c>
      <c r="L843">
        <f t="shared" si="55"/>
        <v>-766</v>
      </c>
    </row>
    <row r="844" spans="11:12" x14ac:dyDescent="0.3">
      <c r="K844">
        <v>190</v>
      </c>
      <c r="L844">
        <f t="shared" si="55"/>
        <v>-765</v>
      </c>
    </row>
    <row r="845" spans="11:12" x14ac:dyDescent="0.3">
      <c r="K845">
        <v>190</v>
      </c>
      <c r="L845">
        <f t="shared" si="55"/>
        <v>-764</v>
      </c>
    </row>
    <row r="846" spans="11:12" x14ac:dyDescent="0.3">
      <c r="K846">
        <v>190</v>
      </c>
      <c r="L846">
        <f t="shared" si="55"/>
        <v>-763</v>
      </c>
    </row>
    <row r="847" spans="11:12" x14ac:dyDescent="0.3">
      <c r="K847">
        <v>190</v>
      </c>
      <c r="L847">
        <f t="shared" si="55"/>
        <v>-762</v>
      </c>
    </row>
    <row r="848" spans="11:12" x14ac:dyDescent="0.3">
      <c r="K848">
        <v>190</v>
      </c>
      <c r="L848">
        <f t="shared" si="55"/>
        <v>-761</v>
      </c>
    </row>
    <row r="849" spans="11:12" x14ac:dyDescent="0.3">
      <c r="K849">
        <v>190</v>
      </c>
      <c r="L849">
        <f t="shared" si="55"/>
        <v>-760</v>
      </c>
    </row>
    <row r="850" spans="11:12" x14ac:dyDescent="0.3">
      <c r="K850">
        <v>190</v>
      </c>
      <c r="L850">
        <f t="shared" si="55"/>
        <v>-759</v>
      </c>
    </row>
    <row r="851" spans="11:12" x14ac:dyDescent="0.3">
      <c r="K851">
        <v>190</v>
      </c>
      <c r="L851">
        <f t="shared" si="55"/>
        <v>-758</v>
      </c>
    </row>
    <row r="852" spans="11:12" x14ac:dyDescent="0.3">
      <c r="K852">
        <v>190</v>
      </c>
      <c r="L852">
        <f t="shared" si="55"/>
        <v>-757</v>
      </c>
    </row>
    <row r="853" spans="11:12" x14ac:dyDescent="0.3">
      <c r="K853">
        <v>190</v>
      </c>
      <c r="L853">
        <f t="shared" si="55"/>
        <v>-756</v>
      </c>
    </row>
    <row r="854" spans="11:12" x14ac:dyDescent="0.3">
      <c r="K854">
        <v>190</v>
      </c>
      <c r="L854">
        <f t="shared" si="55"/>
        <v>-755</v>
      </c>
    </row>
    <row r="855" spans="11:12" x14ac:dyDescent="0.3">
      <c r="K855">
        <v>190</v>
      </c>
      <c r="L855">
        <f t="shared" si="55"/>
        <v>-754</v>
      </c>
    </row>
    <row r="856" spans="11:12" x14ac:dyDescent="0.3">
      <c r="K856">
        <v>190</v>
      </c>
      <c r="L856">
        <f t="shared" si="55"/>
        <v>-753</v>
      </c>
    </row>
    <row r="857" spans="11:12" x14ac:dyDescent="0.3">
      <c r="K857">
        <v>190</v>
      </c>
      <c r="L857">
        <f t="shared" si="55"/>
        <v>-752</v>
      </c>
    </row>
    <row r="858" spans="11:12" x14ac:dyDescent="0.3">
      <c r="K858">
        <v>190</v>
      </c>
      <c r="L858">
        <f t="shared" si="55"/>
        <v>-751</v>
      </c>
    </row>
    <row r="859" spans="11:12" x14ac:dyDescent="0.3">
      <c r="K859">
        <v>190</v>
      </c>
      <c r="L859">
        <f t="shared" si="55"/>
        <v>-750</v>
      </c>
    </row>
    <row r="860" spans="11:12" x14ac:dyDescent="0.3">
      <c r="K860">
        <v>190</v>
      </c>
      <c r="L860">
        <f t="shared" si="55"/>
        <v>-749</v>
      </c>
    </row>
    <row r="861" spans="11:12" x14ac:dyDescent="0.3">
      <c r="K861">
        <v>190</v>
      </c>
      <c r="L861">
        <f t="shared" si="55"/>
        <v>-748</v>
      </c>
    </row>
    <row r="862" spans="11:12" x14ac:dyDescent="0.3">
      <c r="K862">
        <v>190</v>
      </c>
      <c r="L862">
        <f t="shared" si="55"/>
        <v>-747</v>
      </c>
    </row>
    <row r="863" spans="11:12" x14ac:dyDescent="0.3">
      <c r="K863">
        <v>190</v>
      </c>
      <c r="L863">
        <f t="shared" si="55"/>
        <v>-746</v>
      </c>
    </row>
    <row r="864" spans="11:12" x14ac:dyDescent="0.3">
      <c r="K864">
        <v>190</v>
      </c>
      <c r="L864">
        <f t="shared" si="55"/>
        <v>-745</v>
      </c>
    </row>
    <row r="865" spans="11:12" x14ac:dyDescent="0.3">
      <c r="K865">
        <v>190</v>
      </c>
      <c r="L865">
        <f t="shared" si="55"/>
        <v>-744</v>
      </c>
    </row>
    <row r="866" spans="11:12" x14ac:dyDescent="0.3">
      <c r="K866">
        <v>190</v>
      </c>
      <c r="L866">
        <f t="shared" si="55"/>
        <v>-743</v>
      </c>
    </row>
    <row r="867" spans="11:12" x14ac:dyDescent="0.3">
      <c r="K867">
        <v>190</v>
      </c>
      <c r="L867">
        <f t="shared" si="55"/>
        <v>-742</v>
      </c>
    </row>
    <row r="868" spans="11:12" x14ac:dyDescent="0.3">
      <c r="K868">
        <v>190</v>
      </c>
      <c r="L868">
        <f t="shared" si="55"/>
        <v>-741</v>
      </c>
    </row>
    <row r="869" spans="11:12" x14ac:dyDescent="0.3">
      <c r="K869">
        <v>190</v>
      </c>
      <c r="L869">
        <f t="shared" si="55"/>
        <v>-740</v>
      </c>
    </row>
    <row r="870" spans="11:12" x14ac:dyDescent="0.3">
      <c r="K870">
        <v>190</v>
      </c>
      <c r="L870">
        <f t="shared" si="55"/>
        <v>-739</v>
      </c>
    </row>
    <row r="871" spans="11:12" x14ac:dyDescent="0.3">
      <c r="K871">
        <v>190</v>
      </c>
      <c r="L871">
        <f t="shared" si="55"/>
        <v>-738</v>
      </c>
    </row>
    <row r="872" spans="11:12" x14ac:dyDescent="0.3">
      <c r="K872">
        <v>190</v>
      </c>
      <c r="L872">
        <f t="shared" si="55"/>
        <v>-737</v>
      </c>
    </row>
    <row r="873" spans="11:12" x14ac:dyDescent="0.3">
      <c r="K873">
        <v>190</v>
      </c>
      <c r="L873">
        <f t="shared" si="55"/>
        <v>-736</v>
      </c>
    </row>
    <row r="874" spans="11:12" x14ac:dyDescent="0.3">
      <c r="K874">
        <v>190</v>
      </c>
      <c r="L874">
        <f t="shared" si="55"/>
        <v>-735</v>
      </c>
    </row>
    <row r="875" spans="11:12" x14ac:dyDescent="0.3">
      <c r="K875">
        <v>190</v>
      </c>
      <c r="L875">
        <f t="shared" si="55"/>
        <v>-734</v>
      </c>
    </row>
    <row r="876" spans="11:12" x14ac:dyDescent="0.3">
      <c r="K876">
        <v>190</v>
      </c>
      <c r="L876">
        <f t="shared" si="55"/>
        <v>-733</v>
      </c>
    </row>
    <row r="877" spans="11:12" x14ac:dyDescent="0.3">
      <c r="K877">
        <v>190</v>
      </c>
      <c r="L877">
        <f t="shared" si="55"/>
        <v>-732</v>
      </c>
    </row>
    <row r="878" spans="11:12" x14ac:dyDescent="0.3">
      <c r="K878">
        <v>190</v>
      </c>
      <c r="L878">
        <f t="shared" si="55"/>
        <v>-731</v>
      </c>
    </row>
    <row r="879" spans="11:12" x14ac:dyDescent="0.3">
      <c r="K879">
        <v>190</v>
      </c>
      <c r="L879">
        <f t="shared" si="55"/>
        <v>-730</v>
      </c>
    </row>
    <row r="880" spans="11:12" x14ac:dyDescent="0.3">
      <c r="K880">
        <v>190</v>
      </c>
      <c r="L880">
        <f t="shared" si="55"/>
        <v>-729</v>
      </c>
    </row>
    <row r="881" spans="11:12" x14ac:dyDescent="0.3">
      <c r="K881">
        <v>190</v>
      </c>
      <c r="L881">
        <f t="shared" si="55"/>
        <v>-728</v>
      </c>
    </row>
    <row r="882" spans="11:12" x14ac:dyDescent="0.3">
      <c r="K882">
        <v>190</v>
      </c>
      <c r="L882">
        <f t="shared" si="55"/>
        <v>-727</v>
      </c>
    </row>
    <row r="883" spans="11:12" x14ac:dyDescent="0.3">
      <c r="K883">
        <v>190</v>
      </c>
      <c r="L883">
        <f t="shared" si="55"/>
        <v>-726</v>
      </c>
    </row>
    <row r="884" spans="11:12" x14ac:dyDescent="0.3">
      <c r="K884">
        <v>190</v>
      </c>
      <c r="L884">
        <f t="shared" si="55"/>
        <v>-725</v>
      </c>
    </row>
    <row r="885" spans="11:12" x14ac:dyDescent="0.3">
      <c r="K885">
        <v>190</v>
      </c>
      <c r="L885">
        <f t="shared" si="55"/>
        <v>-724</v>
      </c>
    </row>
    <row r="886" spans="11:12" x14ac:dyDescent="0.3">
      <c r="K886">
        <v>190</v>
      </c>
      <c r="L886">
        <f t="shared" si="55"/>
        <v>-723</v>
      </c>
    </row>
    <row r="887" spans="11:12" x14ac:dyDescent="0.3">
      <c r="K887">
        <v>190</v>
      </c>
      <c r="L887">
        <f t="shared" si="55"/>
        <v>-722</v>
      </c>
    </row>
    <row r="888" spans="11:12" x14ac:dyDescent="0.3">
      <c r="K888">
        <v>190</v>
      </c>
      <c r="L888">
        <f t="shared" si="55"/>
        <v>-721</v>
      </c>
    </row>
    <row r="889" spans="11:12" x14ac:dyDescent="0.3">
      <c r="K889">
        <v>190</v>
      </c>
      <c r="L889">
        <f t="shared" si="55"/>
        <v>-720</v>
      </c>
    </row>
    <row r="890" spans="11:12" x14ac:dyDescent="0.3">
      <c r="K890">
        <v>190</v>
      </c>
      <c r="L890">
        <f t="shared" si="55"/>
        <v>-719</v>
      </c>
    </row>
    <row r="891" spans="11:12" x14ac:dyDescent="0.3">
      <c r="K891">
        <v>190</v>
      </c>
      <c r="L891">
        <f t="shared" si="55"/>
        <v>-718</v>
      </c>
    </row>
    <row r="892" spans="11:12" x14ac:dyDescent="0.3">
      <c r="K892">
        <v>190</v>
      </c>
      <c r="L892">
        <f t="shared" si="55"/>
        <v>-717</v>
      </c>
    </row>
    <row r="893" spans="11:12" x14ac:dyDescent="0.3">
      <c r="K893">
        <v>190</v>
      </c>
      <c r="L893">
        <f t="shared" si="55"/>
        <v>-716</v>
      </c>
    </row>
    <row r="894" spans="11:12" x14ac:dyDescent="0.3">
      <c r="K894">
        <v>190</v>
      </c>
      <c r="L894">
        <f t="shared" si="55"/>
        <v>-715</v>
      </c>
    </row>
    <row r="895" spans="11:12" x14ac:dyDescent="0.3">
      <c r="K895">
        <v>190</v>
      </c>
      <c r="L895">
        <f t="shared" si="55"/>
        <v>-714</v>
      </c>
    </row>
    <row r="896" spans="11:12" x14ac:dyDescent="0.3">
      <c r="K896">
        <v>190</v>
      </c>
      <c r="L896">
        <f t="shared" si="55"/>
        <v>-713</v>
      </c>
    </row>
    <row r="897" spans="11:12" x14ac:dyDescent="0.3">
      <c r="K897">
        <v>190</v>
      </c>
      <c r="L897">
        <f t="shared" si="55"/>
        <v>-712</v>
      </c>
    </row>
    <row r="898" spans="11:12" x14ac:dyDescent="0.3">
      <c r="K898">
        <v>190</v>
      </c>
      <c r="L898">
        <f t="shared" si="55"/>
        <v>-711</v>
      </c>
    </row>
    <row r="899" spans="11:12" x14ac:dyDescent="0.3">
      <c r="K899">
        <v>190</v>
      </c>
      <c r="L899">
        <f t="shared" ref="L899:L962" si="56">L898+1</f>
        <v>-710</v>
      </c>
    </row>
    <row r="900" spans="11:12" x14ac:dyDescent="0.3">
      <c r="K900">
        <v>190</v>
      </c>
      <c r="L900">
        <f t="shared" si="56"/>
        <v>-709</v>
      </c>
    </row>
    <row r="901" spans="11:12" x14ac:dyDescent="0.3">
      <c r="K901">
        <v>190</v>
      </c>
      <c r="L901">
        <f t="shared" si="56"/>
        <v>-708</v>
      </c>
    </row>
    <row r="902" spans="11:12" x14ac:dyDescent="0.3">
      <c r="K902">
        <v>190</v>
      </c>
      <c r="L902">
        <f t="shared" si="56"/>
        <v>-707</v>
      </c>
    </row>
    <row r="903" spans="11:12" x14ac:dyDescent="0.3">
      <c r="K903">
        <v>190</v>
      </c>
      <c r="L903">
        <f t="shared" si="56"/>
        <v>-706</v>
      </c>
    </row>
    <row r="904" spans="11:12" x14ac:dyDescent="0.3">
      <c r="K904">
        <v>190</v>
      </c>
      <c r="L904">
        <f t="shared" si="56"/>
        <v>-705</v>
      </c>
    </row>
    <row r="905" spans="11:12" x14ac:dyDescent="0.3">
      <c r="K905">
        <v>190</v>
      </c>
      <c r="L905">
        <f t="shared" si="56"/>
        <v>-704</v>
      </c>
    </row>
    <row r="906" spans="11:12" x14ac:dyDescent="0.3">
      <c r="K906">
        <v>190</v>
      </c>
      <c r="L906">
        <f t="shared" si="56"/>
        <v>-703</v>
      </c>
    </row>
    <row r="907" spans="11:12" x14ac:dyDescent="0.3">
      <c r="K907">
        <v>190</v>
      </c>
      <c r="L907">
        <f t="shared" si="56"/>
        <v>-702</v>
      </c>
    </row>
    <row r="908" spans="11:12" x14ac:dyDescent="0.3">
      <c r="K908">
        <v>190</v>
      </c>
      <c r="L908">
        <f t="shared" si="56"/>
        <v>-701</v>
      </c>
    </row>
    <row r="909" spans="11:12" x14ac:dyDescent="0.3">
      <c r="K909">
        <v>190</v>
      </c>
      <c r="L909">
        <f t="shared" si="56"/>
        <v>-700</v>
      </c>
    </row>
    <row r="910" spans="11:12" x14ac:dyDescent="0.3">
      <c r="K910">
        <v>190</v>
      </c>
      <c r="L910">
        <f t="shared" si="56"/>
        <v>-699</v>
      </c>
    </row>
    <row r="911" spans="11:12" x14ac:dyDescent="0.3">
      <c r="K911">
        <v>190</v>
      </c>
      <c r="L911">
        <f t="shared" si="56"/>
        <v>-698</v>
      </c>
    </row>
    <row r="912" spans="11:12" x14ac:dyDescent="0.3">
      <c r="K912">
        <v>190</v>
      </c>
      <c r="L912">
        <f t="shared" si="56"/>
        <v>-697</v>
      </c>
    </row>
    <row r="913" spans="11:12" x14ac:dyDescent="0.3">
      <c r="K913">
        <v>190</v>
      </c>
      <c r="L913">
        <f t="shared" si="56"/>
        <v>-696</v>
      </c>
    </row>
    <row r="914" spans="11:12" x14ac:dyDescent="0.3">
      <c r="K914">
        <v>190</v>
      </c>
      <c r="L914">
        <f t="shared" si="56"/>
        <v>-695</v>
      </c>
    </row>
    <row r="915" spans="11:12" x14ac:dyDescent="0.3">
      <c r="K915">
        <v>190</v>
      </c>
      <c r="L915">
        <f t="shared" si="56"/>
        <v>-694</v>
      </c>
    </row>
    <row r="916" spans="11:12" x14ac:dyDescent="0.3">
      <c r="K916">
        <v>190</v>
      </c>
      <c r="L916">
        <f t="shared" si="56"/>
        <v>-693</v>
      </c>
    </row>
    <row r="917" spans="11:12" x14ac:dyDescent="0.3">
      <c r="K917">
        <v>190</v>
      </c>
      <c r="L917">
        <f t="shared" si="56"/>
        <v>-692</v>
      </c>
    </row>
    <row r="918" spans="11:12" x14ac:dyDescent="0.3">
      <c r="K918">
        <v>190</v>
      </c>
      <c r="L918">
        <f t="shared" si="56"/>
        <v>-691</v>
      </c>
    </row>
    <row r="919" spans="11:12" x14ac:dyDescent="0.3">
      <c r="K919">
        <v>190</v>
      </c>
      <c r="L919">
        <f t="shared" si="56"/>
        <v>-690</v>
      </c>
    </row>
    <row r="920" spans="11:12" x14ac:dyDescent="0.3">
      <c r="K920">
        <v>190</v>
      </c>
      <c r="L920">
        <f t="shared" si="56"/>
        <v>-689</v>
      </c>
    </row>
    <row r="921" spans="11:12" x14ac:dyDescent="0.3">
      <c r="K921">
        <v>190</v>
      </c>
      <c r="L921">
        <f t="shared" si="56"/>
        <v>-688</v>
      </c>
    </row>
    <row r="922" spans="11:12" x14ac:dyDescent="0.3">
      <c r="K922">
        <v>190</v>
      </c>
      <c r="L922">
        <f t="shared" si="56"/>
        <v>-687</v>
      </c>
    </row>
    <row r="923" spans="11:12" x14ac:dyDescent="0.3">
      <c r="K923">
        <v>190</v>
      </c>
      <c r="L923">
        <f t="shared" si="56"/>
        <v>-686</v>
      </c>
    </row>
    <row r="924" spans="11:12" x14ac:dyDescent="0.3">
      <c r="K924">
        <v>190</v>
      </c>
      <c r="L924">
        <f t="shared" si="56"/>
        <v>-685</v>
      </c>
    </row>
    <row r="925" spans="11:12" x14ac:dyDescent="0.3">
      <c r="K925">
        <v>190</v>
      </c>
      <c r="L925">
        <f t="shared" si="56"/>
        <v>-684</v>
      </c>
    </row>
    <row r="926" spans="11:12" x14ac:dyDescent="0.3">
      <c r="K926">
        <v>190</v>
      </c>
      <c r="L926">
        <f t="shared" si="56"/>
        <v>-683</v>
      </c>
    </row>
    <row r="927" spans="11:12" x14ac:dyDescent="0.3">
      <c r="K927">
        <v>190</v>
      </c>
      <c r="L927">
        <f t="shared" si="56"/>
        <v>-682</v>
      </c>
    </row>
    <row r="928" spans="11:12" x14ac:dyDescent="0.3">
      <c r="K928">
        <v>190</v>
      </c>
      <c r="L928">
        <f t="shared" si="56"/>
        <v>-681</v>
      </c>
    </row>
    <row r="929" spans="11:12" x14ac:dyDescent="0.3">
      <c r="K929">
        <v>190</v>
      </c>
      <c r="L929">
        <f t="shared" si="56"/>
        <v>-680</v>
      </c>
    </row>
    <row r="930" spans="11:12" x14ac:dyDescent="0.3">
      <c r="K930">
        <v>190</v>
      </c>
      <c r="L930">
        <f t="shared" si="56"/>
        <v>-679</v>
      </c>
    </row>
    <row r="931" spans="11:12" x14ac:dyDescent="0.3">
      <c r="K931">
        <v>190</v>
      </c>
      <c r="L931">
        <f t="shared" si="56"/>
        <v>-678</v>
      </c>
    </row>
    <row r="932" spans="11:12" x14ac:dyDescent="0.3">
      <c r="K932">
        <v>190</v>
      </c>
      <c r="L932">
        <f t="shared" si="56"/>
        <v>-677</v>
      </c>
    </row>
    <row r="933" spans="11:12" x14ac:dyDescent="0.3">
      <c r="K933">
        <v>190</v>
      </c>
      <c r="L933">
        <f t="shared" si="56"/>
        <v>-676</v>
      </c>
    </row>
    <row r="934" spans="11:12" x14ac:dyDescent="0.3">
      <c r="K934">
        <v>190</v>
      </c>
      <c r="L934">
        <f t="shared" si="56"/>
        <v>-675</v>
      </c>
    </row>
    <row r="935" spans="11:12" x14ac:dyDescent="0.3">
      <c r="K935">
        <v>190</v>
      </c>
      <c r="L935">
        <f t="shared" si="56"/>
        <v>-674</v>
      </c>
    </row>
    <row r="936" spans="11:12" x14ac:dyDescent="0.3">
      <c r="K936">
        <v>190</v>
      </c>
      <c r="L936">
        <f t="shared" si="56"/>
        <v>-673</v>
      </c>
    </row>
    <row r="937" spans="11:12" x14ac:dyDescent="0.3">
      <c r="K937">
        <v>190</v>
      </c>
      <c r="L937">
        <f t="shared" si="56"/>
        <v>-672</v>
      </c>
    </row>
    <row r="938" spans="11:12" x14ac:dyDescent="0.3">
      <c r="K938">
        <v>190</v>
      </c>
      <c r="L938">
        <f t="shared" si="56"/>
        <v>-671</v>
      </c>
    </row>
    <row r="939" spans="11:12" x14ac:dyDescent="0.3">
      <c r="K939">
        <v>190</v>
      </c>
      <c r="L939">
        <f t="shared" si="56"/>
        <v>-670</v>
      </c>
    </row>
    <row r="940" spans="11:12" x14ac:dyDescent="0.3">
      <c r="K940">
        <v>190</v>
      </c>
      <c r="L940">
        <f t="shared" si="56"/>
        <v>-669</v>
      </c>
    </row>
    <row r="941" spans="11:12" x14ac:dyDescent="0.3">
      <c r="K941">
        <v>190</v>
      </c>
      <c r="L941">
        <f t="shared" si="56"/>
        <v>-668</v>
      </c>
    </row>
    <row r="942" spans="11:12" x14ac:dyDescent="0.3">
      <c r="K942">
        <v>190</v>
      </c>
      <c r="L942">
        <f t="shared" si="56"/>
        <v>-667</v>
      </c>
    </row>
    <row r="943" spans="11:12" x14ac:dyDescent="0.3">
      <c r="K943">
        <v>190</v>
      </c>
      <c r="L943">
        <f t="shared" si="56"/>
        <v>-666</v>
      </c>
    </row>
    <row r="944" spans="11:12" x14ac:dyDescent="0.3">
      <c r="K944">
        <v>190</v>
      </c>
      <c r="L944">
        <f t="shared" si="56"/>
        <v>-665</v>
      </c>
    </row>
    <row r="945" spans="11:12" x14ac:dyDescent="0.3">
      <c r="K945">
        <v>190</v>
      </c>
      <c r="L945">
        <f t="shared" si="56"/>
        <v>-664</v>
      </c>
    </row>
    <row r="946" spans="11:12" x14ac:dyDescent="0.3">
      <c r="K946">
        <v>190</v>
      </c>
      <c r="L946">
        <f t="shared" si="56"/>
        <v>-663</v>
      </c>
    </row>
    <row r="947" spans="11:12" x14ac:dyDescent="0.3">
      <c r="K947">
        <v>190</v>
      </c>
      <c r="L947">
        <f t="shared" si="56"/>
        <v>-662</v>
      </c>
    </row>
    <row r="948" spans="11:12" x14ac:dyDescent="0.3">
      <c r="K948">
        <v>190</v>
      </c>
      <c r="L948">
        <f t="shared" si="56"/>
        <v>-661</v>
      </c>
    </row>
    <row r="949" spans="11:12" x14ac:dyDescent="0.3">
      <c r="K949">
        <v>190</v>
      </c>
      <c r="L949">
        <f t="shared" si="56"/>
        <v>-660</v>
      </c>
    </row>
    <row r="950" spans="11:12" x14ac:dyDescent="0.3">
      <c r="K950">
        <v>190</v>
      </c>
      <c r="L950">
        <f t="shared" si="56"/>
        <v>-659</v>
      </c>
    </row>
    <row r="951" spans="11:12" x14ac:dyDescent="0.3">
      <c r="K951">
        <v>190</v>
      </c>
      <c r="L951">
        <f t="shared" si="56"/>
        <v>-658</v>
      </c>
    </row>
    <row r="952" spans="11:12" x14ac:dyDescent="0.3">
      <c r="K952">
        <v>190</v>
      </c>
      <c r="L952">
        <f t="shared" si="56"/>
        <v>-657</v>
      </c>
    </row>
    <row r="953" spans="11:12" x14ac:dyDescent="0.3">
      <c r="K953">
        <v>190</v>
      </c>
      <c r="L953">
        <f t="shared" si="56"/>
        <v>-656</v>
      </c>
    </row>
    <row r="954" spans="11:12" x14ac:dyDescent="0.3">
      <c r="K954">
        <v>190</v>
      </c>
      <c r="L954">
        <f t="shared" si="56"/>
        <v>-655</v>
      </c>
    </row>
    <row r="955" spans="11:12" x14ac:dyDescent="0.3">
      <c r="K955">
        <v>190</v>
      </c>
      <c r="L955">
        <f t="shared" si="56"/>
        <v>-654</v>
      </c>
    </row>
    <row r="956" spans="11:12" x14ac:dyDescent="0.3">
      <c r="K956">
        <v>190</v>
      </c>
      <c r="L956">
        <f t="shared" si="56"/>
        <v>-653</v>
      </c>
    </row>
    <row r="957" spans="11:12" x14ac:dyDescent="0.3">
      <c r="K957">
        <v>190</v>
      </c>
      <c r="L957">
        <f t="shared" si="56"/>
        <v>-652</v>
      </c>
    </row>
    <row r="958" spans="11:12" x14ac:dyDescent="0.3">
      <c r="K958">
        <v>190</v>
      </c>
      <c r="L958">
        <f t="shared" si="56"/>
        <v>-651</v>
      </c>
    </row>
    <row r="959" spans="11:12" x14ac:dyDescent="0.3">
      <c r="K959">
        <v>190</v>
      </c>
      <c r="L959">
        <f t="shared" si="56"/>
        <v>-650</v>
      </c>
    </row>
    <row r="960" spans="11:12" x14ac:dyDescent="0.3">
      <c r="K960">
        <v>190</v>
      </c>
      <c r="L960">
        <f t="shared" si="56"/>
        <v>-649</v>
      </c>
    </row>
    <row r="961" spans="11:12" x14ac:dyDescent="0.3">
      <c r="K961">
        <v>190</v>
      </c>
      <c r="L961">
        <f t="shared" si="56"/>
        <v>-648</v>
      </c>
    </row>
    <row r="962" spans="11:12" x14ac:dyDescent="0.3">
      <c r="K962">
        <v>190</v>
      </c>
      <c r="L962">
        <f t="shared" si="56"/>
        <v>-647</v>
      </c>
    </row>
    <row r="963" spans="11:12" x14ac:dyDescent="0.3">
      <c r="K963">
        <v>190</v>
      </c>
      <c r="L963">
        <f t="shared" ref="L963:L1026" si="57">L962+1</f>
        <v>-646</v>
      </c>
    </row>
    <row r="964" spans="11:12" x14ac:dyDescent="0.3">
      <c r="K964">
        <v>190</v>
      </c>
      <c r="L964">
        <f t="shared" si="57"/>
        <v>-645</v>
      </c>
    </row>
    <row r="965" spans="11:12" x14ac:dyDescent="0.3">
      <c r="K965">
        <v>190</v>
      </c>
      <c r="L965">
        <f t="shared" si="57"/>
        <v>-644</v>
      </c>
    </row>
    <row r="966" spans="11:12" x14ac:dyDescent="0.3">
      <c r="K966">
        <v>190</v>
      </c>
      <c r="L966">
        <f t="shared" si="57"/>
        <v>-643</v>
      </c>
    </row>
    <row r="967" spans="11:12" x14ac:dyDescent="0.3">
      <c r="K967">
        <v>190</v>
      </c>
      <c r="L967">
        <f t="shared" si="57"/>
        <v>-642</v>
      </c>
    </row>
    <row r="968" spans="11:12" x14ac:dyDescent="0.3">
      <c r="K968">
        <v>190</v>
      </c>
      <c r="L968">
        <f t="shared" si="57"/>
        <v>-641</v>
      </c>
    </row>
    <row r="969" spans="11:12" x14ac:dyDescent="0.3">
      <c r="K969">
        <v>190</v>
      </c>
      <c r="L969">
        <f t="shared" si="57"/>
        <v>-640</v>
      </c>
    </row>
    <row r="970" spans="11:12" x14ac:dyDescent="0.3">
      <c r="K970">
        <v>190</v>
      </c>
      <c r="L970">
        <f t="shared" si="57"/>
        <v>-639</v>
      </c>
    </row>
    <row r="971" spans="11:12" x14ac:dyDescent="0.3">
      <c r="K971">
        <v>190</v>
      </c>
      <c r="L971">
        <f t="shared" si="57"/>
        <v>-638</v>
      </c>
    </row>
    <row r="972" spans="11:12" x14ac:dyDescent="0.3">
      <c r="K972">
        <v>190</v>
      </c>
      <c r="L972">
        <f t="shared" si="57"/>
        <v>-637</v>
      </c>
    </row>
    <row r="973" spans="11:12" x14ac:dyDescent="0.3">
      <c r="K973">
        <v>190</v>
      </c>
      <c r="L973">
        <f t="shared" si="57"/>
        <v>-636</v>
      </c>
    </row>
    <row r="974" spans="11:12" x14ac:dyDescent="0.3">
      <c r="K974">
        <v>190</v>
      </c>
      <c r="L974">
        <f t="shared" si="57"/>
        <v>-635</v>
      </c>
    </row>
    <row r="975" spans="11:12" x14ac:dyDescent="0.3">
      <c r="K975">
        <v>190</v>
      </c>
      <c r="L975">
        <f t="shared" si="57"/>
        <v>-634</v>
      </c>
    </row>
    <row r="976" spans="11:12" x14ac:dyDescent="0.3">
      <c r="K976">
        <v>190</v>
      </c>
      <c r="L976">
        <f t="shared" si="57"/>
        <v>-633</v>
      </c>
    </row>
    <row r="977" spans="11:12" x14ac:dyDescent="0.3">
      <c r="K977">
        <v>190</v>
      </c>
      <c r="L977">
        <f t="shared" si="57"/>
        <v>-632</v>
      </c>
    </row>
    <row r="978" spans="11:12" x14ac:dyDescent="0.3">
      <c r="K978">
        <v>190</v>
      </c>
      <c r="L978">
        <f t="shared" si="57"/>
        <v>-631</v>
      </c>
    </row>
    <row r="979" spans="11:12" x14ac:dyDescent="0.3">
      <c r="K979">
        <v>190</v>
      </c>
      <c r="L979">
        <f t="shared" si="57"/>
        <v>-630</v>
      </c>
    </row>
    <row r="980" spans="11:12" x14ac:dyDescent="0.3">
      <c r="K980">
        <v>190</v>
      </c>
      <c r="L980">
        <f t="shared" si="57"/>
        <v>-629</v>
      </c>
    </row>
    <row r="981" spans="11:12" x14ac:dyDescent="0.3">
      <c r="K981">
        <v>190</v>
      </c>
      <c r="L981">
        <f t="shared" si="57"/>
        <v>-628</v>
      </c>
    </row>
    <row r="982" spans="11:12" x14ac:dyDescent="0.3">
      <c r="K982">
        <v>190</v>
      </c>
      <c r="L982">
        <f t="shared" si="57"/>
        <v>-627</v>
      </c>
    </row>
    <row r="983" spans="11:12" x14ac:dyDescent="0.3">
      <c r="K983">
        <v>190</v>
      </c>
      <c r="L983">
        <f t="shared" si="57"/>
        <v>-626</v>
      </c>
    </row>
    <row r="984" spans="11:12" x14ac:dyDescent="0.3">
      <c r="K984">
        <v>190</v>
      </c>
      <c r="L984">
        <f t="shared" si="57"/>
        <v>-625</v>
      </c>
    </row>
    <row r="985" spans="11:12" x14ac:dyDescent="0.3">
      <c r="K985">
        <v>190</v>
      </c>
      <c r="L985">
        <f t="shared" si="57"/>
        <v>-624</v>
      </c>
    </row>
    <row r="986" spans="11:12" x14ac:dyDescent="0.3">
      <c r="K986">
        <v>190</v>
      </c>
      <c r="L986">
        <f t="shared" si="57"/>
        <v>-623</v>
      </c>
    </row>
    <row r="987" spans="11:12" x14ac:dyDescent="0.3">
      <c r="K987">
        <v>190</v>
      </c>
      <c r="L987">
        <f t="shared" si="57"/>
        <v>-622</v>
      </c>
    </row>
    <row r="988" spans="11:12" x14ac:dyDescent="0.3">
      <c r="K988">
        <v>190</v>
      </c>
      <c r="L988">
        <f t="shared" si="57"/>
        <v>-621</v>
      </c>
    </row>
    <row r="989" spans="11:12" x14ac:dyDescent="0.3">
      <c r="K989">
        <v>190</v>
      </c>
      <c r="L989">
        <f t="shared" si="57"/>
        <v>-620</v>
      </c>
    </row>
    <row r="990" spans="11:12" x14ac:dyDescent="0.3">
      <c r="K990">
        <v>190</v>
      </c>
      <c r="L990">
        <f t="shared" si="57"/>
        <v>-619</v>
      </c>
    </row>
    <row r="991" spans="11:12" x14ac:dyDescent="0.3">
      <c r="K991">
        <v>190</v>
      </c>
      <c r="L991">
        <f t="shared" si="57"/>
        <v>-618</v>
      </c>
    </row>
    <row r="992" spans="11:12" x14ac:dyDescent="0.3">
      <c r="K992">
        <v>190</v>
      </c>
      <c r="L992">
        <f t="shared" si="57"/>
        <v>-617</v>
      </c>
    </row>
    <row r="993" spans="11:12" x14ac:dyDescent="0.3">
      <c r="K993">
        <v>190</v>
      </c>
      <c r="L993">
        <f t="shared" si="57"/>
        <v>-616</v>
      </c>
    </row>
    <row r="994" spans="11:12" x14ac:dyDescent="0.3">
      <c r="K994">
        <v>190</v>
      </c>
      <c r="L994">
        <f t="shared" si="57"/>
        <v>-615</v>
      </c>
    </row>
    <row r="995" spans="11:12" x14ac:dyDescent="0.3">
      <c r="K995">
        <v>190</v>
      </c>
      <c r="L995">
        <f t="shared" si="57"/>
        <v>-614</v>
      </c>
    </row>
    <row r="996" spans="11:12" x14ac:dyDescent="0.3">
      <c r="K996">
        <v>190</v>
      </c>
      <c r="L996">
        <f t="shared" si="57"/>
        <v>-613</v>
      </c>
    </row>
    <row r="997" spans="11:12" x14ac:dyDescent="0.3">
      <c r="K997">
        <v>190</v>
      </c>
      <c r="L997">
        <f t="shared" si="57"/>
        <v>-612</v>
      </c>
    </row>
    <row r="998" spans="11:12" x14ac:dyDescent="0.3">
      <c r="K998">
        <v>190</v>
      </c>
      <c r="L998">
        <f t="shared" si="57"/>
        <v>-611</v>
      </c>
    </row>
    <row r="999" spans="11:12" x14ac:dyDescent="0.3">
      <c r="K999">
        <v>190</v>
      </c>
      <c r="L999">
        <f t="shared" si="57"/>
        <v>-610</v>
      </c>
    </row>
    <row r="1000" spans="11:12" x14ac:dyDescent="0.3">
      <c r="K1000">
        <v>190</v>
      </c>
      <c r="L1000">
        <f t="shared" si="57"/>
        <v>-609</v>
      </c>
    </row>
    <row r="1001" spans="11:12" x14ac:dyDescent="0.3">
      <c r="K1001">
        <v>190</v>
      </c>
      <c r="L1001">
        <f t="shared" si="57"/>
        <v>-608</v>
      </c>
    </row>
    <row r="1002" spans="11:12" x14ac:dyDescent="0.3">
      <c r="K1002">
        <v>190</v>
      </c>
      <c r="L1002">
        <f t="shared" si="57"/>
        <v>-607</v>
      </c>
    </row>
    <row r="1003" spans="11:12" x14ac:dyDescent="0.3">
      <c r="K1003">
        <v>190</v>
      </c>
      <c r="L1003">
        <f t="shared" si="57"/>
        <v>-606</v>
      </c>
    </row>
    <row r="1004" spans="11:12" x14ac:dyDescent="0.3">
      <c r="K1004">
        <v>190</v>
      </c>
      <c r="L1004">
        <f t="shared" si="57"/>
        <v>-605</v>
      </c>
    </row>
    <row r="1005" spans="11:12" x14ac:dyDescent="0.3">
      <c r="K1005">
        <v>190</v>
      </c>
      <c r="L1005">
        <f t="shared" si="57"/>
        <v>-604</v>
      </c>
    </row>
    <row r="1006" spans="11:12" x14ac:dyDescent="0.3">
      <c r="K1006">
        <v>190</v>
      </c>
      <c r="L1006">
        <f t="shared" si="57"/>
        <v>-603</v>
      </c>
    </row>
    <row r="1007" spans="11:12" x14ac:dyDescent="0.3">
      <c r="K1007">
        <v>190</v>
      </c>
      <c r="L1007">
        <f t="shared" si="57"/>
        <v>-602</v>
      </c>
    </row>
    <row r="1008" spans="11:12" x14ac:dyDescent="0.3">
      <c r="K1008">
        <v>190</v>
      </c>
      <c r="L1008">
        <f t="shared" si="57"/>
        <v>-601</v>
      </c>
    </row>
    <row r="1009" spans="11:12" x14ac:dyDescent="0.3">
      <c r="K1009">
        <v>190</v>
      </c>
      <c r="L1009">
        <f t="shared" si="57"/>
        <v>-600</v>
      </c>
    </row>
    <row r="1010" spans="11:12" x14ac:dyDescent="0.3">
      <c r="K1010">
        <v>190</v>
      </c>
      <c r="L1010">
        <f t="shared" si="57"/>
        <v>-599</v>
      </c>
    </row>
    <row r="1011" spans="11:12" x14ac:dyDescent="0.3">
      <c r="K1011">
        <v>190</v>
      </c>
      <c r="L1011">
        <f t="shared" si="57"/>
        <v>-598</v>
      </c>
    </row>
    <row r="1012" spans="11:12" x14ac:dyDescent="0.3">
      <c r="K1012">
        <v>190</v>
      </c>
      <c r="L1012">
        <f t="shared" si="57"/>
        <v>-597</v>
      </c>
    </row>
    <row r="1013" spans="11:12" x14ac:dyDescent="0.3">
      <c r="K1013">
        <v>190</v>
      </c>
      <c r="L1013">
        <f t="shared" si="57"/>
        <v>-596</v>
      </c>
    </row>
    <row r="1014" spans="11:12" x14ac:dyDescent="0.3">
      <c r="K1014">
        <v>190</v>
      </c>
      <c r="L1014">
        <f t="shared" si="57"/>
        <v>-595</v>
      </c>
    </row>
    <row r="1015" spans="11:12" x14ac:dyDescent="0.3">
      <c r="K1015">
        <v>190</v>
      </c>
      <c r="L1015">
        <f t="shared" si="57"/>
        <v>-594</v>
      </c>
    </row>
    <row r="1016" spans="11:12" x14ac:dyDescent="0.3">
      <c r="K1016">
        <v>190</v>
      </c>
      <c r="L1016">
        <f t="shared" si="57"/>
        <v>-593</v>
      </c>
    </row>
    <row r="1017" spans="11:12" x14ac:dyDescent="0.3">
      <c r="K1017">
        <v>190</v>
      </c>
      <c r="L1017">
        <f t="shared" si="57"/>
        <v>-592</v>
      </c>
    </row>
    <row r="1018" spans="11:12" x14ac:dyDescent="0.3">
      <c r="K1018">
        <v>190</v>
      </c>
      <c r="L1018">
        <f t="shared" si="57"/>
        <v>-591</v>
      </c>
    </row>
    <row r="1019" spans="11:12" x14ac:dyDescent="0.3">
      <c r="K1019">
        <v>190</v>
      </c>
      <c r="L1019">
        <f t="shared" si="57"/>
        <v>-590</v>
      </c>
    </row>
    <row r="1020" spans="11:12" x14ac:dyDescent="0.3">
      <c r="K1020">
        <v>190</v>
      </c>
      <c r="L1020">
        <f t="shared" si="57"/>
        <v>-589</v>
      </c>
    </row>
    <row r="1021" spans="11:12" x14ac:dyDescent="0.3">
      <c r="K1021">
        <v>190</v>
      </c>
      <c r="L1021">
        <f t="shared" si="57"/>
        <v>-588</v>
      </c>
    </row>
    <row r="1022" spans="11:12" x14ac:dyDescent="0.3">
      <c r="K1022">
        <v>190</v>
      </c>
      <c r="L1022">
        <f t="shared" si="57"/>
        <v>-587</v>
      </c>
    </row>
    <row r="1023" spans="11:12" x14ac:dyDescent="0.3">
      <c r="K1023">
        <v>190</v>
      </c>
      <c r="L1023">
        <f t="shared" si="57"/>
        <v>-586</v>
      </c>
    </row>
    <row r="1024" spans="11:12" x14ac:dyDescent="0.3">
      <c r="K1024">
        <v>190</v>
      </c>
      <c r="L1024">
        <f t="shared" si="57"/>
        <v>-585</v>
      </c>
    </row>
    <row r="1025" spans="11:12" x14ac:dyDescent="0.3">
      <c r="K1025">
        <v>190</v>
      </c>
      <c r="L1025">
        <f t="shared" si="57"/>
        <v>-584</v>
      </c>
    </row>
    <row r="1026" spans="11:12" x14ac:dyDescent="0.3">
      <c r="K1026">
        <v>190</v>
      </c>
      <c r="L1026">
        <f t="shared" si="57"/>
        <v>-583</v>
      </c>
    </row>
    <row r="1027" spans="11:12" x14ac:dyDescent="0.3">
      <c r="K1027">
        <v>190</v>
      </c>
      <c r="L1027">
        <f t="shared" ref="L1027:L1076" si="58">L1026+1</f>
        <v>-582</v>
      </c>
    </row>
    <row r="1028" spans="11:12" x14ac:dyDescent="0.3">
      <c r="K1028">
        <v>190</v>
      </c>
      <c r="L1028">
        <f t="shared" si="58"/>
        <v>-581</v>
      </c>
    </row>
    <row r="1029" spans="11:12" x14ac:dyDescent="0.3">
      <c r="K1029">
        <v>190</v>
      </c>
      <c r="L1029">
        <f t="shared" si="58"/>
        <v>-580</v>
      </c>
    </row>
    <row r="1030" spans="11:12" x14ac:dyDescent="0.3">
      <c r="K1030">
        <v>190</v>
      </c>
      <c r="L1030">
        <f t="shared" si="58"/>
        <v>-579</v>
      </c>
    </row>
    <row r="1031" spans="11:12" x14ac:dyDescent="0.3">
      <c r="K1031">
        <v>190</v>
      </c>
      <c r="L1031">
        <f t="shared" si="58"/>
        <v>-578</v>
      </c>
    </row>
    <row r="1032" spans="11:12" x14ac:dyDescent="0.3">
      <c r="K1032">
        <v>190</v>
      </c>
      <c r="L1032">
        <f t="shared" si="58"/>
        <v>-577</v>
      </c>
    </row>
    <row r="1033" spans="11:12" x14ac:dyDescent="0.3">
      <c r="K1033">
        <v>190</v>
      </c>
      <c r="L1033">
        <f t="shared" si="58"/>
        <v>-576</v>
      </c>
    </row>
    <row r="1034" spans="11:12" x14ac:dyDescent="0.3">
      <c r="K1034">
        <v>190</v>
      </c>
      <c r="L1034">
        <f t="shared" si="58"/>
        <v>-575</v>
      </c>
    </row>
    <row r="1035" spans="11:12" x14ac:dyDescent="0.3">
      <c r="K1035">
        <v>190</v>
      </c>
      <c r="L1035">
        <f t="shared" si="58"/>
        <v>-574</v>
      </c>
    </row>
    <row r="1036" spans="11:12" x14ac:dyDescent="0.3">
      <c r="K1036">
        <v>190</v>
      </c>
      <c r="L1036">
        <f t="shared" si="58"/>
        <v>-573</v>
      </c>
    </row>
    <row r="1037" spans="11:12" x14ac:dyDescent="0.3">
      <c r="K1037">
        <v>190</v>
      </c>
      <c r="L1037">
        <f t="shared" si="58"/>
        <v>-572</v>
      </c>
    </row>
    <row r="1038" spans="11:12" x14ac:dyDescent="0.3">
      <c r="K1038">
        <v>190</v>
      </c>
      <c r="L1038">
        <f t="shared" si="58"/>
        <v>-571</v>
      </c>
    </row>
    <row r="1039" spans="11:12" x14ac:dyDescent="0.3">
      <c r="K1039">
        <v>190</v>
      </c>
      <c r="L1039">
        <f t="shared" si="58"/>
        <v>-570</v>
      </c>
    </row>
    <row r="1040" spans="11:12" x14ac:dyDescent="0.3">
      <c r="K1040">
        <v>190</v>
      </c>
      <c r="L1040">
        <f t="shared" si="58"/>
        <v>-569</v>
      </c>
    </row>
    <row r="1041" spans="11:12" x14ac:dyDescent="0.3">
      <c r="K1041">
        <v>190</v>
      </c>
      <c r="L1041">
        <f t="shared" si="58"/>
        <v>-568</v>
      </c>
    </row>
    <row r="1042" spans="11:12" x14ac:dyDescent="0.3">
      <c r="K1042">
        <v>190</v>
      </c>
      <c r="L1042">
        <f t="shared" si="58"/>
        <v>-567</v>
      </c>
    </row>
    <row r="1043" spans="11:12" x14ac:dyDescent="0.3">
      <c r="K1043">
        <v>190</v>
      </c>
      <c r="L1043">
        <f t="shared" si="58"/>
        <v>-566</v>
      </c>
    </row>
    <row r="1044" spans="11:12" x14ac:dyDescent="0.3">
      <c r="K1044">
        <v>190</v>
      </c>
      <c r="L1044">
        <f t="shared" si="58"/>
        <v>-565</v>
      </c>
    </row>
    <row r="1045" spans="11:12" x14ac:dyDescent="0.3">
      <c r="K1045">
        <v>190</v>
      </c>
      <c r="L1045">
        <f t="shared" si="58"/>
        <v>-564</v>
      </c>
    </row>
    <row r="1046" spans="11:12" x14ac:dyDescent="0.3">
      <c r="K1046">
        <v>190</v>
      </c>
      <c r="L1046">
        <f t="shared" si="58"/>
        <v>-563</v>
      </c>
    </row>
    <row r="1047" spans="11:12" x14ac:dyDescent="0.3">
      <c r="K1047">
        <v>190</v>
      </c>
      <c r="L1047">
        <f t="shared" si="58"/>
        <v>-562</v>
      </c>
    </row>
    <row r="1048" spans="11:12" x14ac:dyDescent="0.3">
      <c r="K1048">
        <v>190</v>
      </c>
      <c r="L1048">
        <f t="shared" si="58"/>
        <v>-561</v>
      </c>
    </row>
    <row r="1049" spans="11:12" x14ac:dyDescent="0.3">
      <c r="K1049">
        <v>190</v>
      </c>
      <c r="L1049">
        <f t="shared" si="58"/>
        <v>-560</v>
      </c>
    </row>
    <row r="1050" spans="11:12" x14ac:dyDescent="0.3">
      <c r="K1050">
        <v>190</v>
      </c>
      <c r="L1050">
        <f t="shared" si="58"/>
        <v>-559</v>
      </c>
    </row>
    <row r="1051" spans="11:12" x14ac:dyDescent="0.3">
      <c r="K1051">
        <v>190</v>
      </c>
      <c r="L1051">
        <f t="shared" si="58"/>
        <v>-558</v>
      </c>
    </row>
    <row r="1052" spans="11:12" x14ac:dyDescent="0.3">
      <c r="K1052">
        <v>190</v>
      </c>
      <c r="L1052">
        <f t="shared" si="58"/>
        <v>-557</v>
      </c>
    </row>
    <row r="1053" spans="11:12" x14ac:dyDescent="0.3">
      <c r="K1053">
        <v>190</v>
      </c>
      <c r="L1053">
        <f t="shared" si="58"/>
        <v>-556</v>
      </c>
    </row>
    <row r="1054" spans="11:12" x14ac:dyDescent="0.3">
      <c r="K1054">
        <v>190</v>
      </c>
      <c r="L1054">
        <f t="shared" si="58"/>
        <v>-555</v>
      </c>
    </row>
    <row r="1055" spans="11:12" x14ac:dyDescent="0.3">
      <c r="K1055">
        <v>190</v>
      </c>
      <c r="L1055">
        <f t="shared" si="58"/>
        <v>-554</v>
      </c>
    </row>
    <row r="1056" spans="11:12" x14ac:dyDescent="0.3">
      <c r="K1056">
        <v>190</v>
      </c>
      <c r="L1056">
        <f t="shared" si="58"/>
        <v>-553</v>
      </c>
    </row>
    <row r="1057" spans="11:12" x14ac:dyDescent="0.3">
      <c r="K1057">
        <v>190</v>
      </c>
      <c r="L1057">
        <f t="shared" si="58"/>
        <v>-552</v>
      </c>
    </row>
    <row r="1058" spans="11:12" x14ac:dyDescent="0.3">
      <c r="K1058">
        <v>190</v>
      </c>
      <c r="L1058">
        <f t="shared" si="58"/>
        <v>-551</v>
      </c>
    </row>
    <row r="1059" spans="11:12" x14ac:dyDescent="0.3">
      <c r="K1059">
        <v>190</v>
      </c>
      <c r="L1059">
        <f t="shared" si="58"/>
        <v>-550</v>
      </c>
    </row>
    <row r="1060" spans="11:12" x14ac:dyDescent="0.3">
      <c r="K1060">
        <v>190</v>
      </c>
      <c r="L1060">
        <f t="shared" si="58"/>
        <v>-549</v>
      </c>
    </row>
    <row r="1061" spans="11:12" x14ac:dyDescent="0.3">
      <c r="K1061">
        <v>190</v>
      </c>
      <c r="L1061">
        <f t="shared" si="58"/>
        <v>-548</v>
      </c>
    </row>
    <row r="1062" spans="11:12" x14ac:dyDescent="0.3">
      <c r="K1062">
        <v>190</v>
      </c>
      <c r="L1062">
        <f t="shared" si="58"/>
        <v>-547</v>
      </c>
    </row>
    <row r="1063" spans="11:12" x14ac:dyDescent="0.3">
      <c r="K1063">
        <v>190</v>
      </c>
      <c r="L1063">
        <f t="shared" si="58"/>
        <v>-546</v>
      </c>
    </row>
    <row r="1064" spans="11:12" x14ac:dyDescent="0.3">
      <c r="K1064">
        <v>190</v>
      </c>
      <c r="L1064">
        <f t="shared" si="58"/>
        <v>-545</v>
      </c>
    </row>
    <row r="1065" spans="11:12" x14ac:dyDescent="0.3">
      <c r="K1065">
        <v>190</v>
      </c>
      <c r="L1065">
        <f t="shared" si="58"/>
        <v>-544</v>
      </c>
    </row>
    <row r="1066" spans="11:12" x14ac:dyDescent="0.3">
      <c r="K1066">
        <v>190</v>
      </c>
      <c r="L1066">
        <f t="shared" si="58"/>
        <v>-543</v>
      </c>
    </row>
    <row r="1067" spans="11:12" x14ac:dyDescent="0.3">
      <c r="K1067">
        <v>190</v>
      </c>
      <c r="L1067">
        <f t="shared" si="58"/>
        <v>-542</v>
      </c>
    </row>
    <row r="1068" spans="11:12" x14ac:dyDescent="0.3">
      <c r="K1068">
        <v>190</v>
      </c>
      <c r="L1068">
        <f t="shared" si="58"/>
        <v>-541</v>
      </c>
    </row>
    <row r="1069" spans="11:12" x14ac:dyDescent="0.3">
      <c r="K1069">
        <v>190</v>
      </c>
      <c r="L1069">
        <f t="shared" si="58"/>
        <v>-540</v>
      </c>
    </row>
    <row r="1070" spans="11:12" x14ac:dyDescent="0.3">
      <c r="K1070">
        <v>190</v>
      </c>
      <c r="L1070">
        <f t="shared" si="58"/>
        <v>-539</v>
      </c>
    </row>
    <row r="1071" spans="11:12" x14ac:dyDescent="0.3">
      <c r="K1071">
        <v>190</v>
      </c>
      <c r="L1071">
        <f t="shared" si="58"/>
        <v>-538</v>
      </c>
    </row>
    <row r="1072" spans="11:12" x14ac:dyDescent="0.3">
      <c r="K1072">
        <v>190</v>
      </c>
      <c r="L1072">
        <f t="shared" si="58"/>
        <v>-537</v>
      </c>
    </row>
    <row r="1073" spans="11:12" x14ac:dyDescent="0.3">
      <c r="K1073">
        <v>190</v>
      </c>
      <c r="L1073">
        <f t="shared" si="58"/>
        <v>-536</v>
      </c>
    </row>
    <row r="1074" spans="11:12" x14ac:dyDescent="0.3">
      <c r="K1074">
        <v>190</v>
      </c>
      <c r="L1074">
        <f t="shared" si="58"/>
        <v>-535</v>
      </c>
    </row>
    <row r="1075" spans="11:12" x14ac:dyDescent="0.3">
      <c r="K1075">
        <v>190</v>
      </c>
      <c r="L1075">
        <f t="shared" si="58"/>
        <v>-534</v>
      </c>
    </row>
    <row r="1076" spans="11:12" x14ac:dyDescent="0.3">
      <c r="K1076">
        <v>190</v>
      </c>
      <c r="L1076">
        <f t="shared" si="58"/>
        <v>-533</v>
      </c>
    </row>
    <row r="1077" spans="11:12" x14ac:dyDescent="0.3">
      <c r="K1077">
        <v>190</v>
      </c>
      <c r="L1077">
        <f>L1076+1</f>
        <v>-532</v>
      </c>
    </row>
    <row r="1078" spans="11:12" x14ac:dyDescent="0.3">
      <c r="K1078">
        <v>190</v>
      </c>
      <c r="L1078">
        <f t="shared" ref="L1078:L1119" si="59">L1077+1</f>
        <v>-531</v>
      </c>
    </row>
    <row r="1079" spans="11:12" x14ac:dyDescent="0.3">
      <c r="K1079">
        <v>190</v>
      </c>
      <c r="L1079">
        <f t="shared" si="59"/>
        <v>-530</v>
      </c>
    </row>
    <row r="1080" spans="11:12" x14ac:dyDescent="0.3">
      <c r="K1080">
        <v>190</v>
      </c>
      <c r="L1080">
        <f t="shared" si="59"/>
        <v>-529</v>
      </c>
    </row>
    <row r="1081" spans="11:12" x14ac:dyDescent="0.3">
      <c r="K1081">
        <v>190</v>
      </c>
      <c r="L1081">
        <f t="shared" si="59"/>
        <v>-528</v>
      </c>
    </row>
    <row r="1082" spans="11:12" x14ac:dyDescent="0.3">
      <c r="K1082">
        <v>190</v>
      </c>
      <c r="L1082">
        <f t="shared" si="59"/>
        <v>-527</v>
      </c>
    </row>
    <row r="1083" spans="11:12" x14ac:dyDescent="0.3">
      <c r="K1083">
        <v>190</v>
      </c>
      <c r="L1083">
        <f t="shared" si="59"/>
        <v>-526</v>
      </c>
    </row>
    <row r="1084" spans="11:12" x14ac:dyDescent="0.3">
      <c r="K1084">
        <v>190</v>
      </c>
      <c r="L1084">
        <f t="shared" si="59"/>
        <v>-525</v>
      </c>
    </row>
    <row r="1085" spans="11:12" x14ac:dyDescent="0.3">
      <c r="K1085">
        <v>190</v>
      </c>
      <c r="L1085">
        <f t="shared" si="59"/>
        <v>-524</v>
      </c>
    </row>
    <row r="1086" spans="11:12" x14ac:dyDescent="0.3">
      <c r="K1086">
        <v>190</v>
      </c>
      <c r="L1086">
        <f t="shared" si="59"/>
        <v>-523</v>
      </c>
    </row>
    <row r="1087" spans="11:12" x14ac:dyDescent="0.3">
      <c r="K1087">
        <v>190</v>
      </c>
      <c r="L1087">
        <f t="shared" si="59"/>
        <v>-522</v>
      </c>
    </row>
    <row r="1088" spans="11:12" x14ac:dyDescent="0.3">
      <c r="K1088">
        <v>190</v>
      </c>
      <c r="L1088">
        <f t="shared" si="59"/>
        <v>-521</v>
      </c>
    </row>
    <row r="1089" spans="11:12" x14ac:dyDescent="0.3">
      <c r="K1089">
        <v>190</v>
      </c>
      <c r="L1089">
        <f t="shared" si="59"/>
        <v>-520</v>
      </c>
    </row>
    <row r="1090" spans="11:12" x14ac:dyDescent="0.3">
      <c r="K1090">
        <v>190</v>
      </c>
      <c r="L1090">
        <f t="shared" si="59"/>
        <v>-519</v>
      </c>
    </row>
    <row r="1091" spans="11:12" x14ac:dyDescent="0.3">
      <c r="K1091">
        <v>190</v>
      </c>
      <c r="L1091">
        <f t="shared" si="59"/>
        <v>-518</v>
      </c>
    </row>
    <row r="1092" spans="11:12" x14ac:dyDescent="0.3">
      <c r="K1092">
        <v>190</v>
      </c>
      <c r="L1092">
        <f t="shared" si="59"/>
        <v>-517</v>
      </c>
    </row>
    <row r="1093" spans="11:12" x14ac:dyDescent="0.3">
      <c r="K1093">
        <v>190</v>
      </c>
      <c r="L1093">
        <f t="shared" si="59"/>
        <v>-516</v>
      </c>
    </row>
    <row r="1094" spans="11:12" x14ac:dyDescent="0.3">
      <c r="K1094">
        <v>190</v>
      </c>
      <c r="L1094">
        <f t="shared" si="59"/>
        <v>-515</v>
      </c>
    </row>
    <row r="1095" spans="11:12" x14ac:dyDescent="0.3">
      <c r="K1095">
        <v>190</v>
      </c>
      <c r="L1095">
        <f t="shared" si="59"/>
        <v>-514</v>
      </c>
    </row>
    <row r="1096" spans="11:12" x14ac:dyDescent="0.3">
      <c r="K1096">
        <v>190</v>
      </c>
      <c r="L1096">
        <f t="shared" si="59"/>
        <v>-513</v>
      </c>
    </row>
    <row r="1097" spans="11:12" x14ac:dyDescent="0.3">
      <c r="K1097">
        <v>190</v>
      </c>
      <c r="L1097">
        <f t="shared" si="59"/>
        <v>-512</v>
      </c>
    </row>
    <row r="1098" spans="11:12" x14ac:dyDescent="0.3">
      <c r="K1098">
        <v>190</v>
      </c>
      <c r="L1098">
        <f t="shared" si="59"/>
        <v>-511</v>
      </c>
    </row>
    <row r="1099" spans="11:12" x14ac:dyDescent="0.3">
      <c r="K1099">
        <v>190</v>
      </c>
      <c r="L1099">
        <f t="shared" si="59"/>
        <v>-510</v>
      </c>
    </row>
    <row r="1100" spans="11:12" x14ac:dyDescent="0.3">
      <c r="K1100">
        <v>190</v>
      </c>
      <c r="L1100">
        <f t="shared" si="59"/>
        <v>-509</v>
      </c>
    </row>
    <row r="1101" spans="11:12" x14ac:dyDescent="0.3">
      <c r="K1101">
        <v>190</v>
      </c>
      <c r="L1101">
        <f t="shared" si="59"/>
        <v>-508</v>
      </c>
    </row>
    <row r="1102" spans="11:12" x14ac:dyDescent="0.3">
      <c r="K1102">
        <v>190</v>
      </c>
      <c r="L1102">
        <f t="shared" si="59"/>
        <v>-507</v>
      </c>
    </row>
    <row r="1103" spans="11:12" x14ac:dyDescent="0.3">
      <c r="K1103">
        <v>190</v>
      </c>
      <c r="L1103">
        <f t="shared" si="59"/>
        <v>-506</v>
      </c>
    </row>
    <row r="1104" spans="11:12" x14ac:dyDescent="0.3">
      <c r="K1104">
        <v>190</v>
      </c>
      <c r="L1104">
        <f t="shared" si="59"/>
        <v>-505</v>
      </c>
    </row>
    <row r="1105" spans="11:12" x14ac:dyDescent="0.3">
      <c r="K1105">
        <v>190</v>
      </c>
      <c r="L1105">
        <f t="shared" si="59"/>
        <v>-504</v>
      </c>
    </row>
    <row r="1106" spans="11:12" x14ac:dyDescent="0.3">
      <c r="K1106">
        <v>190</v>
      </c>
      <c r="L1106">
        <f t="shared" si="59"/>
        <v>-503</v>
      </c>
    </row>
    <row r="1107" spans="11:12" x14ac:dyDescent="0.3">
      <c r="K1107">
        <v>190</v>
      </c>
      <c r="L1107">
        <f t="shared" si="59"/>
        <v>-502</v>
      </c>
    </row>
    <row r="1108" spans="11:12" x14ac:dyDescent="0.3">
      <c r="K1108">
        <v>190</v>
      </c>
      <c r="L1108">
        <f t="shared" si="59"/>
        <v>-501</v>
      </c>
    </row>
    <row r="1109" spans="11:12" x14ac:dyDescent="0.3">
      <c r="K1109">
        <v>190</v>
      </c>
      <c r="L1109">
        <f t="shared" si="59"/>
        <v>-500</v>
      </c>
    </row>
    <row r="1110" spans="11:12" x14ac:dyDescent="0.3">
      <c r="K1110">
        <v>190</v>
      </c>
      <c r="L1110">
        <f t="shared" si="59"/>
        <v>-499</v>
      </c>
    </row>
    <row r="1111" spans="11:12" x14ac:dyDescent="0.3">
      <c r="K1111">
        <v>190</v>
      </c>
      <c r="L1111">
        <f t="shared" si="59"/>
        <v>-498</v>
      </c>
    </row>
    <row r="1112" spans="11:12" x14ac:dyDescent="0.3">
      <c r="K1112">
        <v>190</v>
      </c>
      <c r="L1112">
        <f t="shared" si="59"/>
        <v>-497</v>
      </c>
    </row>
    <row r="1113" spans="11:12" x14ac:dyDescent="0.3">
      <c r="K1113">
        <v>190</v>
      </c>
      <c r="L1113">
        <f t="shared" si="59"/>
        <v>-496</v>
      </c>
    </row>
    <row r="1114" spans="11:12" x14ac:dyDescent="0.3">
      <c r="K1114">
        <v>190</v>
      </c>
      <c r="L1114">
        <f t="shared" si="59"/>
        <v>-495</v>
      </c>
    </row>
    <row r="1115" spans="11:12" x14ac:dyDescent="0.3">
      <c r="K1115">
        <v>190</v>
      </c>
      <c r="L1115">
        <f t="shared" si="59"/>
        <v>-494</v>
      </c>
    </row>
    <row r="1116" spans="11:12" x14ac:dyDescent="0.3">
      <c r="K1116">
        <v>190</v>
      </c>
      <c r="L1116">
        <f t="shared" si="59"/>
        <v>-493</v>
      </c>
    </row>
    <row r="1117" spans="11:12" x14ac:dyDescent="0.3">
      <c r="K1117">
        <v>190</v>
      </c>
      <c r="L1117">
        <f t="shared" si="59"/>
        <v>-492</v>
      </c>
    </row>
    <row r="1118" spans="11:12" x14ac:dyDescent="0.3">
      <c r="K1118">
        <v>190</v>
      </c>
      <c r="L1118">
        <f t="shared" si="59"/>
        <v>-491</v>
      </c>
    </row>
    <row r="1119" spans="11:12" x14ac:dyDescent="0.3">
      <c r="K1119">
        <v>190</v>
      </c>
      <c r="L1119">
        <f t="shared" si="59"/>
        <v>-490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5BF5-359B-4E3E-8206-2CACF6F85CA4}">
  <dimension ref="A1:AF749"/>
  <sheetViews>
    <sheetView workbookViewId="0">
      <selection activeCell="AF1" sqref="AF1"/>
    </sheetView>
  </sheetViews>
  <sheetFormatPr defaultRowHeight="16.2" x14ac:dyDescent="0.3"/>
  <sheetData>
    <row r="1" spans="1:32" x14ac:dyDescent="0.3">
      <c r="A1">
        <v>190</v>
      </c>
      <c r="B1">
        <f>150+1471*COS(A1*3.14/180)</f>
        <v>-1299.0795804010788</v>
      </c>
      <c r="C1">
        <f>0+1471*SIN(A1*3.14/180)</f>
        <v>-253.00073056146172</v>
      </c>
      <c r="E1">
        <f xml:space="preserve"> 150 + 770*COS(-45*3.14/180)</f>
        <v>694.68896725874379</v>
      </c>
      <c r="G1">
        <v>-46</v>
      </c>
      <c r="H1">
        <f xml:space="preserve"> $E$1 + $E$5 * COS(G1*3.14/180)</f>
        <v>1182.0102587193085</v>
      </c>
      <c r="I1">
        <f xml:space="preserve"> $E$2 + $E$5 * SIN(G1*3.14/180)</f>
        <v>-1048.4804968081608</v>
      </c>
      <c r="K1">
        <v>200</v>
      </c>
      <c r="L1">
        <v>-1041</v>
      </c>
      <c r="N1">
        <f>-80</f>
        <v>-80</v>
      </c>
      <c r="O1">
        <f>150 + 293*COS(N1*3.14/180)</f>
        <v>201.08315132755158</v>
      </c>
      <c r="P1">
        <f>0 +293*SIN(N1*3.14/180)</f>
        <v>-288.51258490826092</v>
      </c>
      <c r="R1">
        <f xml:space="preserve"> 150 + 770*COS(190*3.14/180)</f>
        <v>-608.52568110729487</v>
      </c>
      <c r="T1">
        <v>34</v>
      </c>
      <c r="U1">
        <f xml:space="preserve"> $R$1 + 701*COS(T1*3.14/180)</f>
        <v>-27.252443632656536</v>
      </c>
      <c r="V1">
        <f xml:space="preserve"> $R$2 +701*SIN(T1*3.14/180)</f>
        <v>259.3852750093489</v>
      </c>
      <c r="X1">
        <v>140</v>
      </c>
      <c r="Y1">
        <f>150+821*COS(X1*3.14/180)</f>
        <v>-478.26829185826364</v>
      </c>
      <c r="Z1">
        <f>0+821*SIN(X1*3.14/180)</f>
        <v>528.50728797765851</v>
      </c>
      <c r="AB1">
        <f xml:space="preserve"> 150 + 770*COS(190*3.14/180)</f>
        <v>-608.52568110729487</v>
      </c>
      <c r="AD1">
        <v>-57.7</v>
      </c>
      <c r="AE1">
        <f xml:space="preserve"> $R$1 + $E$5*COS(AD1*3.14/180)</f>
        <v>-233.51865973661472</v>
      </c>
      <c r="AF1">
        <f xml:space="preserve"> $R$2 + $E$5*SIN(AD1*3.14/180)</f>
        <v>-724.96657596785644</v>
      </c>
    </row>
    <row r="2" spans="1:32" x14ac:dyDescent="0.3">
      <c r="A2">
        <f>A1-1</f>
        <v>189</v>
      </c>
      <c r="B2">
        <f t="shared" ref="B2:B65" si="0">150+1471*COS(A2*3.14/180)</f>
        <v>-1303.2723356225627</v>
      </c>
      <c r="C2">
        <f t="shared" ref="C2:C65" si="1">0+1471*SIN(A2*3.14/180)</f>
        <v>-227.68513019989095</v>
      </c>
      <c r="E2">
        <f xml:space="preserve"> 0 + 770*SIN(-45*3.14/180)</f>
        <v>-544.2553894511318</v>
      </c>
      <c r="G2">
        <f>G1-1</f>
        <v>-47</v>
      </c>
      <c r="H2">
        <f t="shared" ref="H2:H65" si="2" xml:space="preserve"> $E$1 + $E$5 * COS(G2*3.14/180)</f>
        <v>1173.1406317925971</v>
      </c>
      <c r="I2">
        <f t="shared" ref="I2:I44" si="3" xml:space="preserve"> $E$2 + $E$5 * SIN(G2*3.14/180)</f>
        <v>-1056.9043967697698</v>
      </c>
      <c r="K2">
        <v>200</v>
      </c>
      <c r="L2">
        <f>L1+1</f>
        <v>-1040</v>
      </c>
      <c r="N2">
        <f>N1+1</f>
        <v>-79</v>
      </c>
      <c r="O2">
        <f t="shared" ref="O2:O65" si="4">150 + 293*COS(N2*3.14/180)</f>
        <v>206.10806550400974</v>
      </c>
      <c r="P2">
        <f t="shared" ref="P2:P65" si="5">0 +293*SIN(N2*3.14/180)</f>
        <v>-287.57761558472828</v>
      </c>
      <c r="R2">
        <f xml:space="preserve"> 0 + 770*SIN(190*3.14/180)</f>
        <v>-132.43410097370872</v>
      </c>
      <c r="T2">
        <f>T1+1</f>
        <v>35</v>
      </c>
      <c r="U2">
        <f t="shared" ref="U2:U46" si="6" xml:space="preserve"> $R$1 + 701*COS(T2*3.14/180)</f>
        <v>-34.175609304587283</v>
      </c>
      <c r="V2">
        <f t="shared" ref="V2:V46" si="7" xml:space="preserve"> $R$2 +701*SIN(T2*3.14/180)</f>
        <v>269.46513393502391</v>
      </c>
      <c r="X2">
        <f>X1+1</f>
        <v>141</v>
      </c>
      <c r="Y2">
        <f t="shared" ref="Y2:Y65" si="8">150+821*COS(X2*3.14/180)</f>
        <v>-487.39174898138447</v>
      </c>
      <c r="Z2">
        <f t="shared" ref="Z2:Z65" si="9">0+821*SIN(X2*3.14/180)</f>
        <v>517.46763988722205</v>
      </c>
      <c r="AB2">
        <f xml:space="preserve">  770*SIN(190*3.14/180)</f>
        <v>-132.43410097370872</v>
      </c>
      <c r="AD2">
        <f>AD1-1</f>
        <v>-58.7</v>
      </c>
      <c r="AE2">
        <f t="shared" ref="AE2:AE65" si="10" xml:space="preserve"> $R$1 + $E$5*COS(AD2*3.14/180)</f>
        <v>-243.91159283527884</v>
      </c>
      <c r="AF2">
        <f t="shared" ref="AF2:AF65" si="11" xml:space="preserve"> $R$2 + $E$5*SIN(AD2*3.14/180)</f>
        <v>-731.41787924618131</v>
      </c>
    </row>
    <row r="3" spans="1:32" x14ac:dyDescent="0.3">
      <c r="A3">
        <f t="shared" ref="A3:A66" si="12">A2-1</f>
        <v>188</v>
      </c>
      <c r="B3">
        <f t="shared" si="0"/>
        <v>-1307.0228587279316</v>
      </c>
      <c r="C3">
        <f t="shared" si="1"/>
        <v>-202.30024504257528</v>
      </c>
      <c r="G3">
        <f t="shared" ref="G3:G42" si="13">G2-1</f>
        <v>-48</v>
      </c>
      <c r="H3">
        <f t="shared" si="2"/>
        <v>1164.1254115817651</v>
      </c>
      <c r="I3">
        <f t="shared" si="3"/>
        <v>-1065.1722971642134</v>
      </c>
      <c r="K3">
        <v>200</v>
      </c>
      <c r="L3">
        <f t="shared" ref="L3:L66" si="14">L2+1</f>
        <v>-1039</v>
      </c>
      <c r="N3">
        <f t="shared" ref="N3:N66" si="15">N2+1</f>
        <v>-78</v>
      </c>
      <c r="O3">
        <f t="shared" si="4"/>
        <v>211.11590594423083</v>
      </c>
      <c r="P3">
        <f t="shared" si="5"/>
        <v>-286.55513612674252</v>
      </c>
      <c r="T3">
        <f t="shared" ref="T3:T46" si="16">T2+1</f>
        <v>36</v>
      </c>
      <c r="U3">
        <f t="shared" si="6"/>
        <v>-41.273550234684308</v>
      </c>
      <c r="V3">
        <f t="shared" si="7"/>
        <v>279.42269455172948</v>
      </c>
      <c r="X3">
        <f t="shared" ref="X3:X66" si="17">X2+1</f>
        <v>142</v>
      </c>
      <c r="Y3">
        <f t="shared" si="8"/>
        <v>-496.32124720565582</v>
      </c>
      <c r="Z3">
        <f t="shared" si="9"/>
        <v>506.27052591527149</v>
      </c>
      <c r="AD3">
        <f t="shared" ref="AD3:AD66" si="18">AD2-1</f>
        <v>-59.7</v>
      </c>
      <c r="AE3">
        <f t="shared" si="10"/>
        <v>-254.41547833829947</v>
      </c>
      <c r="AF3">
        <f t="shared" si="11"/>
        <v>-737.68691120667324</v>
      </c>
    </row>
    <row r="4" spans="1:32" x14ac:dyDescent="0.3">
      <c r="A4">
        <f t="shared" si="12"/>
        <v>187</v>
      </c>
      <c r="B4">
        <f t="shared" si="0"/>
        <v>-1310.3300084295349</v>
      </c>
      <c r="C4">
        <f t="shared" si="1"/>
        <v>-176.85379973354969</v>
      </c>
      <c r="G4">
        <f t="shared" si="13"/>
        <v>-49</v>
      </c>
      <c r="H4">
        <f t="shared" si="2"/>
        <v>1154.9673414266615</v>
      </c>
      <c r="I4">
        <f t="shared" si="3"/>
        <v>-1073.2816820617527</v>
      </c>
      <c r="K4">
        <v>200</v>
      </c>
      <c r="L4">
        <f t="shared" si="14"/>
        <v>-1038</v>
      </c>
      <c r="N4">
        <f t="shared" si="15"/>
        <v>-77</v>
      </c>
      <c r="O4">
        <f t="shared" si="4"/>
        <v>216.10514875773634</v>
      </c>
      <c r="P4">
        <f t="shared" si="5"/>
        <v>-285.44545767574851</v>
      </c>
      <c r="T4">
        <f t="shared" si="16"/>
        <v>37</v>
      </c>
      <c r="U4">
        <f t="shared" si="6"/>
        <v>-48.544106512956205</v>
      </c>
      <c r="V4">
        <f t="shared" si="7"/>
        <v>289.25492676455855</v>
      </c>
      <c r="X4">
        <f t="shared" si="17"/>
        <v>143</v>
      </c>
      <c r="Y4">
        <f t="shared" si="8"/>
        <v>-505.05406927650711</v>
      </c>
      <c r="Z4">
        <f t="shared" si="9"/>
        <v>494.91935335394697</v>
      </c>
      <c r="AD4">
        <f t="shared" si="18"/>
        <v>-60.7</v>
      </c>
      <c r="AE4">
        <f t="shared" si="10"/>
        <v>-265.02711990360086</v>
      </c>
      <c r="AF4">
        <f t="shared" si="11"/>
        <v>-743.77176417710746</v>
      </c>
    </row>
    <row r="5" spans="1:32" x14ac:dyDescent="0.3">
      <c r="A5">
        <f t="shared" si="12"/>
        <v>186</v>
      </c>
      <c r="B5">
        <f t="shared" si="0"/>
        <v>-1313.1927783586591</v>
      </c>
      <c r="C5">
        <f t="shared" si="1"/>
        <v>-151.35353764966294</v>
      </c>
      <c r="E5">
        <f>SQRT(685*685+150*150)</f>
        <v>701.23106035029571</v>
      </c>
      <c r="G5">
        <f t="shared" si="13"/>
        <v>-50</v>
      </c>
      <c r="H5">
        <f t="shared" si="2"/>
        <v>1145.6692081365072</v>
      </c>
      <c r="I5">
        <f t="shared" si="3"/>
        <v>-1081.230083769062</v>
      </c>
      <c r="K5">
        <v>200</v>
      </c>
      <c r="L5">
        <f t="shared" si="14"/>
        <v>-1037</v>
      </c>
      <c r="N5">
        <f t="shared" si="15"/>
        <v>-76</v>
      </c>
      <c r="O5">
        <f t="shared" si="4"/>
        <v>221.07427571332266</v>
      </c>
      <c r="P5">
        <f t="shared" si="5"/>
        <v>-284.24891790792555</v>
      </c>
      <c r="T5">
        <f t="shared" si="16"/>
        <v>38</v>
      </c>
      <c r="U5">
        <f t="shared" si="6"/>
        <v>-55.985065702401926</v>
      </c>
      <c r="V5">
        <f t="shared" si="7"/>
        <v>298.958838616153</v>
      </c>
      <c r="X5">
        <f t="shared" si="17"/>
        <v>144</v>
      </c>
      <c r="Y5">
        <f t="shared" si="8"/>
        <v>-513.5875577881036</v>
      </c>
      <c r="Z5">
        <f t="shared" si="9"/>
        <v>483.41757637555992</v>
      </c>
      <c r="AD5">
        <f t="shared" si="18"/>
        <v>-61.7</v>
      </c>
      <c r="AE5">
        <f t="shared" si="10"/>
        <v>-275.74328839883844</v>
      </c>
      <c r="AF5">
        <f t="shared" si="11"/>
        <v>-749.67058653109609</v>
      </c>
    </row>
    <row r="6" spans="1:32" x14ac:dyDescent="0.3">
      <c r="A6">
        <f t="shared" si="12"/>
        <v>185</v>
      </c>
      <c r="B6">
        <f t="shared" si="0"/>
        <v>-1315.6102973717666</v>
      </c>
      <c r="C6">
        <f t="shared" si="1"/>
        <v>-125.80721854425478</v>
      </c>
      <c r="G6">
        <f t="shared" si="13"/>
        <v>-51</v>
      </c>
      <c r="H6">
        <f t="shared" si="2"/>
        <v>1136.2338411418632</v>
      </c>
      <c r="I6">
        <f t="shared" si="3"/>
        <v>-1089.0150835801489</v>
      </c>
      <c r="K6">
        <v>200</v>
      </c>
      <c r="L6">
        <f t="shared" si="14"/>
        <v>-1036</v>
      </c>
      <c r="N6">
        <f t="shared" si="15"/>
        <v>-75</v>
      </c>
      <c r="O6">
        <f t="shared" si="4"/>
        <v>226.02177470106051</v>
      </c>
      <c r="P6">
        <f t="shared" si="5"/>
        <v>-282.96588093143174</v>
      </c>
      <c r="T6">
        <f t="shared" si="16"/>
        <v>39</v>
      </c>
      <c r="U6">
        <f t="shared" si="6"/>
        <v>-63.594163512256387</v>
      </c>
      <c r="V6">
        <f t="shared" si="7"/>
        <v>308.53147719715969</v>
      </c>
      <c r="X6">
        <f t="shared" si="17"/>
        <v>145</v>
      </c>
      <c r="Y6">
        <f t="shared" si="8"/>
        <v>-521.9191159919975</v>
      </c>
      <c r="Z6">
        <f t="shared" si="9"/>
        <v>471.7686949814842</v>
      </c>
      <c r="AD6">
        <f t="shared" si="18"/>
        <v>-62.7</v>
      </c>
      <c r="AE6">
        <f t="shared" si="10"/>
        <v>-286.56072288402561</v>
      </c>
      <c r="AF6">
        <f t="shared" si="11"/>
        <v>-755.38158325153972</v>
      </c>
    </row>
    <row r="7" spans="1:32" x14ac:dyDescent="0.3">
      <c r="A7">
        <f t="shared" si="12"/>
        <v>184</v>
      </c>
      <c r="B7">
        <f t="shared" si="0"/>
        <v>-1317.5818298155853</v>
      </c>
      <c r="C7">
        <f t="shared" si="1"/>
        <v>-100.22261618586322</v>
      </c>
      <c r="G7">
        <f t="shared" si="13"/>
        <v>-52</v>
      </c>
      <c r="H7">
        <f t="shared" si="2"/>
        <v>1126.6641116336348</v>
      </c>
      <c r="I7">
        <f t="shared" si="3"/>
        <v>-1096.634312512369</v>
      </c>
      <c r="K7">
        <v>200</v>
      </c>
      <c r="L7">
        <f t="shared" si="14"/>
        <v>-1035</v>
      </c>
      <c r="N7">
        <f t="shared" si="15"/>
        <v>-74</v>
      </c>
      <c r="O7">
        <f t="shared" si="4"/>
        <v>230.94614019243096</v>
      </c>
      <c r="P7">
        <f t="shared" si="5"/>
        <v>-281.59673717560599</v>
      </c>
      <c r="T7">
        <f t="shared" si="16"/>
        <v>40</v>
      </c>
      <c r="U7">
        <f t="shared" si="6"/>
        <v>-71.369084487017403</v>
      </c>
      <c r="V7">
        <f t="shared" si="7"/>
        <v>317.96992954480305</v>
      </c>
      <c r="X7">
        <f t="shared" si="17"/>
        <v>146</v>
      </c>
      <c r="Y7">
        <f t="shared" si="8"/>
        <v>-530.04620858731948</v>
      </c>
      <c r="Z7">
        <f t="shared" si="9"/>
        <v>459.97625393710484</v>
      </c>
      <c r="AD7">
        <f t="shared" si="18"/>
        <v>-63.7</v>
      </c>
      <c r="AE7">
        <f t="shared" si="10"/>
        <v>-297.47613160384185</v>
      </c>
      <c r="AF7">
        <f t="shared" si="11"/>
        <v>-760.90301647685351</v>
      </c>
    </row>
    <row r="8" spans="1:32" x14ac:dyDescent="0.3">
      <c r="A8">
        <f t="shared" si="12"/>
        <v>183</v>
      </c>
      <c r="B8">
        <f t="shared" si="0"/>
        <v>-1319.1067757509684</v>
      </c>
      <c r="C8">
        <f t="shared" si="1"/>
        <v>-74.60751599265356</v>
      </c>
      <c r="G8">
        <f t="shared" si="13"/>
        <v>-53</v>
      </c>
      <c r="H8">
        <f t="shared" si="2"/>
        <v>1116.962931689364</v>
      </c>
      <c r="I8">
        <f t="shared" si="3"/>
        <v>-1104.0854520273097</v>
      </c>
      <c r="K8">
        <v>200</v>
      </c>
      <c r="L8">
        <f t="shared" si="14"/>
        <v>-1034</v>
      </c>
      <c r="N8">
        <f t="shared" si="15"/>
        <v>-73</v>
      </c>
      <c r="O8">
        <f t="shared" si="4"/>
        <v>235.84587369845968</v>
      </c>
      <c r="P8">
        <f t="shared" si="5"/>
        <v>-280.14190327215971</v>
      </c>
      <c r="T8">
        <f t="shared" si="16"/>
        <v>41</v>
      </c>
      <c r="U8">
        <f t="shared" si="6"/>
        <v>-79.307462711039761</v>
      </c>
      <c r="V8">
        <f t="shared" si="7"/>
        <v>327.27132352930238</v>
      </c>
      <c r="X8">
        <f t="shared" si="17"/>
        <v>147</v>
      </c>
      <c r="Y8">
        <f t="shared" si="8"/>
        <v>-537.96636249227527</v>
      </c>
      <c r="Z8">
        <f t="shared" si="9"/>
        <v>448.04384169313977</v>
      </c>
      <c r="AD8">
        <f t="shared" si="18"/>
        <v>-64.7</v>
      </c>
      <c r="AE8">
        <f t="shared" si="10"/>
        <v>-308.48619298931578</v>
      </c>
      <c r="AF8">
        <f t="shared" si="11"/>
        <v>-766.23320602979913</v>
      </c>
    </row>
    <row r="9" spans="1:32" x14ac:dyDescent="0.3">
      <c r="A9">
        <f t="shared" si="12"/>
        <v>182</v>
      </c>
      <c r="B9">
        <f t="shared" si="0"/>
        <v>-1320.1846711354574</v>
      </c>
      <c r="C9">
        <f t="shared" si="1"/>
        <v>-48.969712663309181</v>
      </c>
      <c r="G9">
        <f t="shared" si="13"/>
        <v>-54</v>
      </c>
      <c r="H9">
        <f t="shared" si="2"/>
        <v>1107.133253387082</v>
      </c>
      <c r="I9">
        <f t="shared" si="3"/>
        <v>-1111.3662347363243</v>
      </c>
      <c r="K9">
        <v>200</v>
      </c>
      <c r="L9">
        <f t="shared" si="14"/>
        <v>-1033</v>
      </c>
      <c r="N9">
        <f t="shared" si="15"/>
        <v>-72</v>
      </c>
      <c r="O9">
        <f t="shared" si="4"/>
        <v>240.7194842257081</v>
      </c>
      <c r="P9">
        <f t="shared" si="5"/>
        <v>-278.60182192839568</v>
      </c>
      <c r="T9">
        <f t="shared" si="16"/>
        <v>42</v>
      </c>
      <c r="U9">
        <f t="shared" si="6"/>
        <v>-87.406882528486335</v>
      </c>
      <c r="V9">
        <f t="shared" si="7"/>
        <v>336.43282872786364</v>
      </c>
      <c r="X9">
        <f t="shared" si="17"/>
        <v>148</v>
      </c>
      <c r="Y9">
        <f t="shared" si="8"/>
        <v>-545.67716759670452</v>
      </c>
      <c r="Z9">
        <f t="shared" si="9"/>
        <v>435.97508929367353</v>
      </c>
      <c r="AD9">
        <f t="shared" si="18"/>
        <v>-65.7</v>
      </c>
      <c r="AE9">
        <f t="shared" si="10"/>
        <v>-319.58755666858286</v>
      </c>
      <c r="AF9">
        <f t="shared" si="11"/>
        <v>-771.37052992876488</v>
      </c>
    </row>
    <row r="10" spans="1:32" x14ac:dyDescent="0.3">
      <c r="A10">
        <f t="shared" si="12"/>
        <v>181</v>
      </c>
      <c r="B10">
        <f t="shared" si="0"/>
        <v>-1320.8151879644895</v>
      </c>
      <c r="C10">
        <f t="shared" si="1"/>
        <v>-23.31700780510139</v>
      </c>
      <c r="G10">
        <f t="shared" si="13"/>
        <v>-55</v>
      </c>
      <c r="H10">
        <f t="shared" si="2"/>
        <v>1097.1780679069896</v>
      </c>
      <c r="I10">
        <f t="shared" si="3"/>
        <v>-1118.4744450904986</v>
      </c>
      <c r="K10">
        <v>200</v>
      </c>
      <c r="L10">
        <f t="shared" si="14"/>
        <v>-1032</v>
      </c>
      <c r="N10">
        <f t="shared" si="15"/>
        <v>-71</v>
      </c>
      <c r="O10">
        <f t="shared" si="4"/>
        <v>245.56548872998434</v>
      </c>
      <c r="P10">
        <f t="shared" si="5"/>
        <v>-276.97696179249135</v>
      </c>
      <c r="T10">
        <f t="shared" si="16"/>
        <v>43</v>
      </c>
      <c r="U10">
        <f t="shared" si="6"/>
        <v>-95.664879278414219</v>
      </c>
      <c r="V10">
        <f t="shared" si="7"/>
        <v>345.45165728597988</v>
      </c>
      <c r="X10">
        <f t="shared" si="17"/>
        <v>149</v>
      </c>
      <c r="Y10">
        <f t="shared" si="8"/>
        <v>-553.1762774954808</v>
      </c>
      <c r="Z10">
        <f t="shared" si="9"/>
        <v>423.77366927122614</v>
      </c>
      <c r="AD10">
        <f t="shared" si="18"/>
        <v>-66.7</v>
      </c>
      <c r="AE10">
        <f t="shared" si="10"/>
        <v>-330.77684448640599</v>
      </c>
      <c r="AF10">
        <f t="shared" si="11"/>
        <v>-776.31342488133566</v>
      </c>
    </row>
    <row r="11" spans="1:32" x14ac:dyDescent="0.3">
      <c r="A11">
        <f t="shared" si="12"/>
        <v>180</v>
      </c>
      <c r="B11">
        <f t="shared" si="0"/>
        <v>-1320.9981343712107</v>
      </c>
      <c r="C11">
        <f t="shared" si="1"/>
        <v>2.3427924401521243</v>
      </c>
      <c r="G11">
        <f t="shared" si="13"/>
        <v>-56</v>
      </c>
      <c r="H11">
        <f t="shared" si="2"/>
        <v>1087.1004046212374</v>
      </c>
      <c r="I11">
        <f t="shared" si="3"/>
        <v>-1125.4079200548467</v>
      </c>
      <c r="K11">
        <v>200</v>
      </c>
      <c r="L11">
        <f t="shared" si="14"/>
        <v>-1031</v>
      </c>
      <c r="N11">
        <f t="shared" si="15"/>
        <v>-70</v>
      </c>
      <c r="O11">
        <f t="shared" si="4"/>
        <v>250.38241256763487</v>
      </c>
      <c r="P11">
        <f t="shared" si="5"/>
        <v>-275.26781731088931</v>
      </c>
      <c r="T11">
        <f t="shared" si="16"/>
        <v>44</v>
      </c>
      <c r="U11">
        <f t="shared" si="6"/>
        <v>-104.07894004477299</v>
      </c>
      <c r="V11">
        <f t="shared" si="7"/>
        <v>354.32506476577782</v>
      </c>
      <c r="X11">
        <f t="shared" si="17"/>
        <v>150</v>
      </c>
      <c r="Y11">
        <f t="shared" si="8"/>
        <v>-560.46141020252492</v>
      </c>
      <c r="Z11">
        <f t="shared" si="9"/>
        <v>411.44329452919698</v>
      </c>
      <c r="AD11">
        <f t="shared" si="18"/>
        <v>-67.7</v>
      </c>
      <c r="AE11">
        <f t="shared" si="10"/>
        <v>-342.05065153215128</v>
      </c>
      <c r="AF11">
        <f t="shared" si="11"/>
        <v>-781.06038676000526</v>
      </c>
    </row>
    <row r="12" spans="1:32" x14ac:dyDescent="0.3">
      <c r="A12">
        <f t="shared" si="12"/>
        <v>179</v>
      </c>
      <c r="B12">
        <f t="shared" si="0"/>
        <v>-1320.7334546848599</v>
      </c>
      <c r="C12">
        <f t="shared" si="1"/>
        <v>28.001879771498189</v>
      </c>
      <c r="G12">
        <f t="shared" si="13"/>
        <v>-57</v>
      </c>
      <c r="H12">
        <f t="shared" si="2"/>
        <v>1076.903330172086</v>
      </c>
      <c r="I12">
        <f t="shared" si="3"/>
        <v>-1132.1645497665227</v>
      </c>
      <c r="K12">
        <v>200</v>
      </c>
      <c r="L12">
        <f t="shared" si="14"/>
        <v>-1030</v>
      </c>
      <c r="N12">
        <f t="shared" si="15"/>
        <v>-69</v>
      </c>
      <c r="O12">
        <f t="shared" si="4"/>
        <v>255.16878994427992</v>
      </c>
      <c r="P12">
        <f t="shared" si="5"/>
        <v>-273.47490857783629</v>
      </c>
      <c r="T12">
        <f t="shared" si="16"/>
        <v>45</v>
      </c>
      <c r="U12">
        <f t="shared" si="6"/>
        <v>-112.64650442108785</v>
      </c>
      <c r="V12">
        <f t="shared" si="7"/>
        <v>363.0503509811528</v>
      </c>
      <c r="X12">
        <f t="shared" si="17"/>
        <v>151</v>
      </c>
      <c r="Y12">
        <f t="shared" si="8"/>
        <v>-567.5303488452148</v>
      </c>
      <c r="Z12">
        <f t="shared" si="9"/>
        <v>398.98771721202701</v>
      </c>
      <c r="AD12">
        <f t="shared" si="18"/>
        <v>-68.7</v>
      </c>
      <c r="AE12">
        <f t="shared" si="10"/>
        <v>-353.40554717590544</v>
      </c>
      <c r="AF12">
        <f t="shared" si="11"/>
        <v>-785.60997105988235</v>
      </c>
    </row>
    <row r="13" spans="1:32" x14ac:dyDescent="0.3">
      <c r="A13">
        <f t="shared" si="12"/>
        <v>178</v>
      </c>
      <c r="B13">
        <f t="shared" si="0"/>
        <v>-1320.0212294477103</v>
      </c>
      <c r="C13">
        <f t="shared" si="1"/>
        <v>53.652446104926611</v>
      </c>
      <c r="G13">
        <f t="shared" si="13"/>
        <v>-58</v>
      </c>
      <c r="H13">
        <f t="shared" si="2"/>
        <v>1066.5899475387237</v>
      </c>
      <c r="I13">
        <f t="shared" si="3"/>
        <v>-1138.7422781768548</v>
      </c>
      <c r="K13">
        <v>200</v>
      </c>
      <c r="L13">
        <f t="shared" si="14"/>
        <v>-1029</v>
      </c>
      <c r="N13">
        <f t="shared" si="15"/>
        <v>-68</v>
      </c>
      <c r="O13">
        <f t="shared" si="4"/>
        <v>259.92316436085588</v>
      </c>
      <c r="P13">
        <f t="shared" si="5"/>
        <v>-271.59878117711844</v>
      </c>
      <c r="T13">
        <f t="shared" si="16"/>
        <v>46</v>
      </c>
      <c r="U13">
        <f t="shared" si="6"/>
        <v>-121.3649652895935</v>
      </c>
      <c r="V13">
        <f t="shared" si="7"/>
        <v>371.6248608194378</v>
      </c>
      <c r="X13">
        <f t="shared" si="17"/>
        <v>152</v>
      </c>
      <c r="Y13">
        <f t="shared" si="8"/>
        <v>-574.38094233898198</v>
      </c>
      <c r="Z13">
        <f t="shared" si="9"/>
        <v>386.410727563416</v>
      </c>
      <c r="AD13">
        <f t="shared" si="18"/>
        <v>-69.7</v>
      </c>
      <c r="AE13">
        <f t="shared" si="10"/>
        <v>-364.83807611242003</v>
      </c>
      <c r="AF13">
        <f t="shared" si="11"/>
        <v>-789.96079333825594</v>
      </c>
    </row>
    <row r="14" spans="1:32" x14ac:dyDescent="0.3">
      <c r="A14">
        <f t="shared" si="12"/>
        <v>177</v>
      </c>
      <c r="B14">
        <f t="shared" si="0"/>
        <v>-1318.861675390561</v>
      </c>
      <c r="C14">
        <f t="shared" si="1"/>
        <v>79.286685949373464</v>
      </c>
      <c r="G14">
        <f t="shared" si="13"/>
        <v>-59</v>
      </c>
      <c r="H14">
        <f t="shared" si="2"/>
        <v>1056.1633950930259</v>
      </c>
      <c r="I14">
        <f t="shared" si="3"/>
        <v>-1145.139103677003</v>
      </c>
      <c r="K14">
        <v>200</v>
      </c>
      <c r="L14">
        <f t="shared" si="14"/>
        <v>-1028</v>
      </c>
      <c r="N14">
        <f t="shared" si="15"/>
        <v>-67</v>
      </c>
      <c r="O14">
        <f t="shared" si="4"/>
        <v>264.64408905682978</v>
      </c>
      <c r="P14">
        <f t="shared" si="5"/>
        <v>-269.64000601603925</v>
      </c>
      <c r="T14">
        <f t="shared" si="16"/>
        <v>47</v>
      </c>
      <c r="U14">
        <f t="shared" si="6"/>
        <v>-130.23166961458253</v>
      </c>
      <c r="V14">
        <f t="shared" si="7"/>
        <v>380.04598504935734</v>
      </c>
      <c r="X14">
        <f t="shared" si="17"/>
        <v>153</v>
      </c>
      <c r="Y14">
        <f t="shared" si="8"/>
        <v>-581.01110604188898</v>
      </c>
      <c r="Z14">
        <f t="shared" si="9"/>
        <v>373.71615277294904</v>
      </c>
      <c r="AD14">
        <f t="shared" si="18"/>
        <v>-70.7</v>
      </c>
      <c r="AE14">
        <f t="shared" si="10"/>
        <v>-376.34475941256386</v>
      </c>
      <c r="AF14">
        <f t="shared" si="11"/>
        <v>-794.11152963588188</v>
      </c>
    </row>
    <row r="15" spans="1:32" x14ac:dyDescent="0.3">
      <c r="A15">
        <f t="shared" si="12"/>
        <v>176</v>
      </c>
      <c r="B15">
        <f t="shared" si="0"/>
        <v>-1317.2551453667836</v>
      </c>
      <c r="C15">
        <f t="shared" si="1"/>
        <v>104.89679878193851</v>
      </c>
      <c r="G15">
        <f t="shared" si="13"/>
        <v>-60</v>
      </c>
      <c r="H15">
        <f t="shared" si="2"/>
        <v>1045.6268456445473</v>
      </c>
      <c r="I15">
        <f t="shared" si="3"/>
        <v>-1151.3530797070503</v>
      </c>
      <c r="K15">
        <v>200</v>
      </c>
      <c r="L15">
        <f t="shared" si="14"/>
        <v>-1027</v>
      </c>
      <c r="N15">
        <f t="shared" si="15"/>
        <v>-66</v>
      </c>
      <c r="O15">
        <f t="shared" si="4"/>
        <v>269.33012745044937</v>
      </c>
      <c r="P15">
        <f t="shared" si="5"/>
        <v>-267.59917915169228</v>
      </c>
      <c r="T15">
        <f t="shared" si="16"/>
        <v>48</v>
      </c>
      <c r="U15">
        <f t="shared" si="6"/>
        <v>-139.24391924972616</v>
      </c>
      <c r="V15">
        <f t="shared" si="7"/>
        <v>388.31116111501751</v>
      </c>
      <c r="X15">
        <f t="shared" si="17"/>
        <v>154</v>
      </c>
      <c r="Y15">
        <f t="shared" si="8"/>
        <v>-587.41882238898791</v>
      </c>
      <c r="Z15">
        <f t="shared" si="9"/>
        <v>360.90785581147776</v>
      </c>
      <c r="AD15">
        <f t="shared" si="18"/>
        <v>-71.7</v>
      </c>
      <c r="AE15">
        <f t="shared" si="10"/>
        <v>-387.9220955819639</v>
      </c>
      <c r="AF15">
        <f t="shared" si="11"/>
        <v>-798.06091687986498</v>
      </c>
    </row>
    <row r="16" spans="1:32" x14ac:dyDescent="0.3">
      <c r="A16">
        <f t="shared" si="12"/>
        <v>175</v>
      </c>
      <c r="B16">
        <f t="shared" si="0"/>
        <v>-1315.2021282449512</v>
      </c>
      <c r="C16">
        <f t="shared" si="1"/>
        <v>130.47499142159751</v>
      </c>
      <c r="G16">
        <f t="shared" si="13"/>
        <v>-61</v>
      </c>
      <c r="H16">
        <f t="shared" si="2"/>
        <v>1034.983505475032</v>
      </c>
      <c r="I16">
        <f t="shared" si="3"/>
        <v>-1157.3823153483422</v>
      </c>
      <c r="K16">
        <v>200</v>
      </c>
      <c r="L16">
        <f t="shared" si="14"/>
        <v>-1026</v>
      </c>
      <c r="N16">
        <f t="shared" si="15"/>
        <v>-65</v>
      </c>
      <c r="O16">
        <f t="shared" si="4"/>
        <v>273.97985357589653</v>
      </c>
      <c r="P16">
        <f t="shared" si="5"/>
        <v>-265.47692160958036</v>
      </c>
      <c r="T16">
        <f t="shared" si="16"/>
        <v>49</v>
      </c>
      <c r="U16">
        <f t="shared" si="6"/>
        <v>-148.39897175912375</v>
      </c>
      <c r="V16">
        <f t="shared" si="7"/>
        <v>396.41787391569608</v>
      </c>
      <c r="X16">
        <f t="shared" si="17"/>
        <v>155</v>
      </c>
      <c r="Y16">
        <f t="shared" si="8"/>
        <v>-593.60214150626643</v>
      </c>
      <c r="Z16">
        <f t="shared" si="9"/>
        <v>347.98973425561633</v>
      </c>
      <c r="AD16">
        <f t="shared" si="18"/>
        <v>-72.7</v>
      </c>
      <c r="AE16">
        <f t="shared" si="10"/>
        <v>-399.56656162651404</v>
      </c>
      <c r="AF16">
        <f t="shared" si="11"/>
        <v>-801.80775326801347</v>
      </c>
    </row>
    <row r="17" spans="1:32" x14ac:dyDescent="0.3">
      <c r="A17">
        <f t="shared" si="12"/>
        <v>174</v>
      </c>
      <c r="B17">
        <f t="shared" si="0"/>
        <v>-1312.7032487600725</v>
      </c>
      <c r="C17">
        <f t="shared" si="1"/>
        <v>156.01348040066722</v>
      </c>
      <c r="G17">
        <f t="shared" si="13"/>
        <v>-62</v>
      </c>
      <c r="H17">
        <f t="shared" si="2"/>
        <v>1024.2366133627399</v>
      </c>
      <c r="I17">
        <f t="shared" si="3"/>
        <v>-1163.2249758988953</v>
      </c>
      <c r="K17">
        <v>200</v>
      </c>
      <c r="L17">
        <f t="shared" si="14"/>
        <v>-1025</v>
      </c>
      <c r="N17">
        <f t="shared" si="15"/>
        <v>-64</v>
      </c>
      <c r="O17">
        <f t="shared" si="4"/>
        <v>278.59185251720987</v>
      </c>
      <c r="P17">
        <f t="shared" si="5"/>
        <v>-263.27387919463666</v>
      </c>
      <c r="T17">
        <f t="shared" si="16"/>
        <v>50</v>
      </c>
      <c r="U17">
        <f t="shared" si="6"/>
        <v>-157.6940412518274</v>
      </c>
      <c r="V17">
        <f t="shared" si="7"/>
        <v>404.36365657118836</v>
      </c>
      <c r="X17">
        <f t="shared" si="17"/>
        <v>156</v>
      </c>
      <c r="Y17">
        <f t="shared" si="8"/>
        <v>-599.55918180399715</v>
      </c>
      <c r="Z17">
        <f t="shared" si="9"/>
        <v>334.96571910170485</v>
      </c>
      <c r="AD17">
        <f t="shared" si="18"/>
        <v>-73.7</v>
      </c>
      <c r="AE17">
        <f t="shared" si="10"/>
        <v>-411.27461412442494</v>
      </c>
      <c r="AF17">
        <f t="shared" si="11"/>
        <v>-805.35089863454846</v>
      </c>
    </row>
    <row r="18" spans="1:32" x14ac:dyDescent="0.3">
      <c r="A18">
        <f t="shared" si="12"/>
        <v>173</v>
      </c>
      <c r="B18">
        <f t="shared" si="0"/>
        <v>-1309.7592673234867</v>
      </c>
      <c r="C18">
        <f t="shared" si="1"/>
        <v>181.50449433332753</v>
      </c>
      <c r="G18">
        <f t="shared" si="13"/>
        <v>-63</v>
      </c>
      <c r="H18">
        <f t="shared" si="2"/>
        <v>1013.3894395968823</v>
      </c>
      <c r="I18">
        <f t="shared" si="3"/>
        <v>-1168.8792834316996</v>
      </c>
      <c r="K18">
        <v>200</v>
      </c>
      <c r="L18">
        <f t="shared" si="14"/>
        <v>-1024</v>
      </c>
      <c r="N18">
        <f t="shared" si="15"/>
        <v>-63</v>
      </c>
      <c r="O18">
        <f t="shared" si="4"/>
        <v>283.16472083884526</v>
      </c>
      <c r="P18">
        <f t="shared" si="5"/>
        <v>-260.99072229470613</v>
      </c>
      <c r="T18">
        <f t="shared" si="16"/>
        <v>51</v>
      </c>
      <c r="U18">
        <f t="shared" si="6"/>
        <v>-167.12629922959195</v>
      </c>
      <c r="V18">
        <f t="shared" si="7"/>
        <v>412.14609117248187</v>
      </c>
      <c r="X18">
        <f t="shared" si="17"/>
        <v>157</v>
      </c>
      <c r="Y18">
        <f t="shared" si="8"/>
        <v>-605.28813054930708</v>
      </c>
      <c r="Z18">
        <f t="shared" si="9"/>
        <v>321.83977356960219</v>
      </c>
      <c r="AD18">
        <f t="shared" si="18"/>
        <v>-74.7</v>
      </c>
      <c r="AE18">
        <f t="shared" si="10"/>
        <v>-423.04269030449075</v>
      </c>
      <c r="AF18">
        <f t="shared" si="11"/>
        <v>-808.68927479705701</v>
      </c>
    </row>
    <row r="19" spans="1:32" x14ac:dyDescent="0.3">
      <c r="A19">
        <f t="shared" si="12"/>
        <v>172</v>
      </c>
      <c r="B19">
        <f t="shared" si="0"/>
        <v>-1306.3710797914687</v>
      </c>
      <c r="C19">
        <f t="shared" si="1"/>
        <v>206.94027628045643</v>
      </c>
      <c r="G19">
        <f t="shared" si="13"/>
        <v>-64</v>
      </c>
      <c r="H19">
        <f t="shared" si="2"/>
        <v>1002.4452849824705</v>
      </c>
      <c r="I19">
        <f t="shared" si="3"/>
        <v>-1174.3435173357418</v>
      </c>
      <c r="K19">
        <v>200</v>
      </c>
      <c r="L19">
        <f t="shared" si="14"/>
        <v>-1023</v>
      </c>
      <c r="N19">
        <f t="shared" si="15"/>
        <v>-62</v>
      </c>
      <c r="O19">
        <f t="shared" si="4"/>
        <v>287.69706701274214</v>
      </c>
      <c r="P19">
        <f t="shared" si="5"/>
        <v>-258.62814567654544</v>
      </c>
      <c r="T19">
        <f t="shared" si="16"/>
        <v>52</v>
      </c>
      <c r="U19">
        <f t="shared" si="6"/>
        <v>-176.69287544758913</v>
      </c>
      <c r="V19">
        <f t="shared" si="7"/>
        <v>419.7628095175279</v>
      </c>
      <c r="X19">
        <f t="shared" si="17"/>
        <v>158</v>
      </c>
      <c r="Y19">
        <f t="shared" si="8"/>
        <v>-610.78724441779298</v>
      </c>
      <c r="Z19">
        <f t="shared" si="9"/>
        <v>308.61589189667689</v>
      </c>
      <c r="AD19">
        <f t="shared" si="18"/>
        <v>-75.7</v>
      </c>
      <c r="AE19">
        <f t="shared" si="10"/>
        <v>-434.86720913024334</v>
      </c>
      <c r="AF19">
        <f t="shared" si="11"/>
        <v>-811.82186588458467</v>
      </c>
    </row>
    <row r="20" spans="1:32" x14ac:dyDescent="0.3">
      <c r="A20">
        <f t="shared" si="12"/>
        <v>171</v>
      </c>
      <c r="B20">
        <f t="shared" si="0"/>
        <v>-1302.5397171926181</v>
      </c>
      <c r="C20">
        <f t="shared" si="1"/>
        <v>232.31308611007861</v>
      </c>
      <c r="G20">
        <f t="shared" si="13"/>
        <v>-65</v>
      </c>
      <c r="H20">
        <f t="shared" si="2"/>
        <v>991.40747983587789</v>
      </c>
      <c r="I20">
        <f t="shared" si="3"/>
        <v>-1179.6160148395902</v>
      </c>
      <c r="K20">
        <v>200</v>
      </c>
      <c r="L20">
        <f t="shared" si="14"/>
        <v>-1022</v>
      </c>
      <c r="N20">
        <f t="shared" si="15"/>
        <v>-61</v>
      </c>
      <c r="O20">
        <f t="shared" si="4"/>
        <v>292.18751184176693</v>
      </c>
      <c r="P20">
        <f t="shared" si="5"/>
        <v>-256.18686827440507</v>
      </c>
      <c r="T20">
        <f t="shared" si="16"/>
        <v>53</v>
      </c>
      <c r="U20">
        <f t="shared" si="6"/>
        <v>-186.39085878782612</v>
      </c>
      <c r="V20">
        <f t="shared" si="7"/>
        <v>427.21149383188833</v>
      </c>
      <c r="X20">
        <f t="shared" si="17"/>
        <v>159</v>
      </c>
      <c r="Y20">
        <f t="shared" si="8"/>
        <v>-616.0548500240177</v>
      </c>
      <c r="Z20">
        <f t="shared" si="9"/>
        <v>295.29809812235436</v>
      </c>
      <c r="AD20">
        <f t="shared" si="18"/>
        <v>-76.7</v>
      </c>
      <c r="AE20">
        <f t="shared" si="10"/>
        <v>-446.74457238966568</v>
      </c>
      <c r="AF20">
        <f t="shared" si="11"/>
        <v>-814.74771864676586</v>
      </c>
    </row>
    <row r="21" spans="1:32" x14ac:dyDescent="0.3">
      <c r="A21">
        <f t="shared" si="12"/>
        <v>170</v>
      </c>
      <c r="B21">
        <f t="shared" si="0"/>
        <v>-1298.2663454141186</v>
      </c>
      <c r="C21">
        <f t="shared" si="1"/>
        <v>257.61520285269</v>
      </c>
      <c r="G21">
        <f t="shared" si="13"/>
        <v>-66</v>
      </c>
      <c r="H21">
        <f t="shared" si="2"/>
        <v>980.27938297142146</v>
      </c>
      <c r="I21">
        <f t="shared" si="3"/>
        <v>-1184.6951715173773</v>
      </c>
      <c r="K21">
        <v>200</v>
      </c>
      <c r="L21">
        <f t="shared" si="14"/>
        <v>-1021</v>
      </c>
      <c r="N21">
        <f t="shared" si="15"/>
        <v>-60</v>
      </c>
      <c r="O21">
        <f t="shared" si="4"/>
        <v>296.63468887940428</v>
      </c>
      <c r="P21">
        <f t="shared" si="5"/>
        <v>-253.66763297125689</v>
      </c>
      <c r="T21">
        <f t="shared" si="16"/>
        <v>54</v>
      </c>
      <c r="U21">
        <f t="shared" si="6"/>
        <v>-196.217298145001</v>
      </c>
      <c r="V21">
        <f t="shared" si="7"/>
        <v>434.48987747403555</v>
      </c>
      <c r="X21">
        <f t="shared" si="17"/>
        <v>160</v>
      </c>
      <c r="Y21">
        <f t="shared" si="8"/>
        <v>-621.08934443072246</v>
      </c>
      <c r="Z21">
        <f t="shared" si="9"/>
        <v>281.89044486360052</v>
      </c>
      <c r="AD21">
        <f t="shared" si="18"/>
        <v>-77.7</v>
      </c>
      <c r="AE21">
        <f t="shared" si="10"/>
        <v>-458.67116579013026</v>
      </c>
      <c r="AF21">
        <f t="shared" si="11"/>
        <v>-817.46594274389815</v>
      </c>
    </row>
    <row r="22" spans="1:32" x14ac:dyDescent="0.3">
      <c r="A22">
        <f t="shared" si="12"/>
        <v>169</v>
      </c>
      <c r="B22">
        <f t="shared" si="0"/>
        <v>-1293.5522648469553</v>
      </c>
      <c r="C22">
        <f t="shared" si="1"/>
        <v>282.83892705076136</v>
      </c>
      <c r="G22">
        <f t="shared" si="13"/>
        <v>-67</v>
      </c>
      <c r="H22">
        <f t="shared" si="2"/>
        <v>969.06438067927115</v>
      </c>
      <c r="I22">
        <f t="shared" si="3"/>
        <v>-1189.5794417770271</v>
      </c>
      <c r="K22">
        <v>200</v>
      </c>
      <c r="L22">
        <f t="shared" si="14"/>
        <v>-1020</v>
      </c>
      <c r="N22">
        <f t="shared" si="15"/>
        <v>-59</v>
      </c>
      <c r="O22">
        <f t="shared" si="4"/>
        <v>301.03724484556761</v>
      </c>
      <c r="P22">
        <f t="shared" si="5"/>
        <v>-251.07120637273414</v>
      </c>
      <c r="T22">
        <f t="shared" si="16"/>
        <v>55</v>
      </c>
      <c r="U22">
        <f t="shared" si="6"/>
        <v>-206.1692033245273</v>
      </c>
      <c r="V22">
        <f t="shared" si="7"/>
        <v>441.5957456250942</v>
      </c>
      <c r="X22">
        <f t="shared" si="17"/>
        <v>161</v>
      </c>
      <c r="Y22">
        <f t="shared" si="8"/>
        <v>-625.8891956366017</v>
      </c>
      <c r="Z22">
        <f t="shared" si="9"/>
        <v>268.39701208170538</v>
      </c>
      <c r="AD22">
        <f t="shared" si="18"/>
        <v>-78.7</v>
      </c>
      <c r="AE22">
        <f t="shared" si="10"/>
        <v>-470.64336005823236</v>
      </c>
      <c r="AF22">
        <f t="shared" si="11"/>
        <v>-819.97571101787423</v>
      </c>
    </row>
    <row r="23" spans="1:32" x14ac:dyDescent="0.3">
      <c r="A23">
        <f t="shared" si="12"/>
        <v>168</v>
      </c>
      <c r="B23">
        <f t="shared" si="0"/>
        <v>-1288.398909990206</v>
      </c>
      <c r="C23">
        <f t="shared" si="1"/>
        <v>307.97658310168282</v>
      </c>
      <c r="G23">
        <f t="shared" si="13"/>
        <v>-68</v>
      </c>
      <c r="H23">
        <f t="shared" si="2"/>
        <v>957.76588569499916</v>
      </c>
      <c r="I23">
        <f t="shared" si="3"/>
        <v>-1194.2673393305813</v>
      </c>
      <c r="K23">
        <v>200</v>
      </c>
      <c r="L23">
        <f t="shared" si="14"/>
        <v>-1019</v>
      </c>
      <c r="N23">
        <f t="shared" si="15"/>
        <v>-58</v>
      </c>
      <c r="O23">
        <f t="shared" si="4"/>
        <v>305.39384003840371</v>
      </c>
      <c r="P23">
        <f t="shared" si="5"/>
        <v>-248.3983785738526</v>
      </c>
      <c r="T23">
        <f t="shared" si="16"/>
        <v>56</v>
      </c>
      <c r="U23">
        <f t="shared" si="6"/>
        <v>-216.24354595245251</v>
      </c>
      <c r="V23">
        <f t="shared" si="7"/>
        <v>448.52693596281256</v>
      </c>
      <c r="X23">
        <f t="shared" si="17"/>
        <v>162</v>
      </c>
      <c r="Y23">
        <f t="shared" si="8"/>
        <v>-630.45294304249364</v>
      </c>
      <c r="Z23">
        <f t="shared" si="9"/>
        <v>254.82190584074621</v>
      </c>
      <c r="AD23">
        <f t="shared" si="18"/>
        <v>-79.7</v>
      </c>
      <c r="AE23">
        <f t="shared" si="10"/>
        <v>-482.6575120441812</v>
      </c>
      <c r="AF23">
        <f t="shared" si="11"/>
        <v>-822.27625974388673</v>
      </c>
    </row>
    <row r="24" spans="1:32" x14ac:dyDescent="0.3">
      <c r="A24">
        <f t="shared" si="12"/>
        <v>167</v>
      </c>
      <c r="B24">
        <f t="shared" si="0"/>
        <v>-1282.8078490145201</v>
      </c>
      <c r="C24">
        <f t="shared" si="1"/>
        <v>333.02052159346579</v>
      </c>
      <c r="G24">
        <f t="shared" si="13"/>
        <v>-69</v>
      </c>
      <c r="H24">
        <f t="shared" si="2"/>
        <v>946.38733616108141</v>
      </c>
      <c r="I24">
        <f t="shared" si="3"/>
        <v>-1198.7574376464777</v>
      </c>
      <c r="K24">
        <v>200</v>
      </c>
      <c r="L24">
        <f t="shared" si="14"/>
        <v>-1018</v>
      </c>
      <c r="N24">
        <f t="shared" si="15"/>
        <v>-57</v>
      </c>
      <c r="O24">
        <f t="shared" si="4"/>
        <v>309.70314874196526</v>
      </c>
      <c r="P24">
        <f t="shared" si="5"/>
        <v>-245.64996291858401</v>
      </c>
      <c r="T24">
        <f t="shared" si="16"/>
        <v>57</v>
      </c>
      <c r="U24">
        <f t="shared" si="6"/>
        <v>-226.43726039699567</v>
      </c>
      <c r="V24">
        <f t="shared" si="7"/>
        <v>455.28133931955881</v>
      </c>
      <c r="X24">
        <f t="shared" si="17"/>
        <v>163</v>
      </c>
      <c r="Y24">
        <f t="shared" si="8"/>
        <v>-634.77919789584053</v>
      </c>
      <c r="Z24">
        <f t="shared" si="9"/>
        <v>241.16925705811079</v>
      </c>
      <c r="AD24">
        <f t="shared" si="18"/>
        <v>-80.7</v>
      </c>
      <c r="AE24">
        <f t="shared" si="10"/>
        <v>-494.70996583041347</v>
      </c>
      <c r="AF24">
        <f t="shared" si="11"/>
        <v>-824.36688886283014</v>
      </c>
    </row>
    <row r="25" spans="1:32" x14ac:dyDescent="0.3">
      <c r="A25">
        <f t="shared" si="12"/>
        <v>166</v>
      </c>
      <c r="B25">
        <f t="shared" si="0"/>
        <v>-1276.7807832849255</v>
      </c>
      <c r="C25">
        <f t="shared" si="1"/>
        <v>357.96312163245847</v>
      </c>
      <c r="G25">
        <f t="shared" si="13"/>
        <v>-70</v>
      </c>
      <c r="H25">
        <f t="shared" si="2"/>
        <v>934.93219458066687</v>
      </c>
      <c r="I25">
        <f t="shared" si="3"/>
        <v>-1203.0483703836453</v>
      </c>
      <c r="K25">
        <v>200</v>
      </c>
      <c r="L25">
        <f t="shared" si="14"/>
        <v>-1017</v>
      </c>
      <c r="N25">
        <f t="shared" si="15"/>
        <v>-56</v>
      </c>
      <c r="O25">
        <f t="shared" si="4"/>
        <v>313.96385962962739</v>
      </c>
      <c r="P25">
        <f t="shared" si="5"/>
        <v>-242.82679575235483</v>
      </c>
      <c r="T25">
        <f t="shared" si="16"/>
        <v>58</v>
      </c>
      <c r="U25">
        <f t="shared" si="6"/>
        <v>-236.7472447014211</v>
      </c>
      <c r="V25">
        <f t="shared" si="7"/>
        <v>461.85690032414345</v>
      </c>
      <c r="X25">
        <f t="shared" si="17"/>
        <v>164</v>
      </c>
      <c r="Y25">
        <f t="shared" si="8"/>
        <v>-638.86664371328879</v>
      </c>
      <c r="Z25">
        <f t="shared" si="9"/>
        <v>227.44322024745236</v>
      </c>
      <c r="AD25">
        <f t="shared" si="18"/>
        <v>-81.7</v>
      </c>
      <c r="AE25">
        <f t="shared" si="10"/>
        <v>-506.79705384409237</v>
      </c>
      <c r="AF25">
        <f t="shared" si="11"/>
        <v>-826.24696219432951</v>
      </c>
    </row>
    <row r="26" spans="1:32" x14ac:dyDescent="0.3">
      <c r="A26">
        <f t="shared" si="12"/>
        <v>165</v>
      </c>
      <c r="B26">
        <f t="shared" si="0"/>
        <v>-1270.3195468430988</v>
      </c>
      <c r="C26">
        <f t="shared" si="1"/>
        <v>382.79679316239651</v>
      </c>
      <c r="G26">
        <f t="shared" si="13"/>
        <v>-71</v>
      </c>
      <c r="H26">
        <f t="shared" si="2"/>
        <v>923.40394676393544</v>
      </c>
      <c r="I26">
        <f t="shared" si="3"/>
        <v>-1207.1388318072823</v>
      </c>
      <c r="K26">
        <v>200</v>
      </c>
      <c r="L26">
        <f t="shared" si="14"/>
        <v>-1016</v>
      </c>
      <c r="N26">
        <f t="shared" si="15"/>
        <v>-55</v>
      </c>
      <c r="O26">
        <f t="shared" si="4"/>
        <v>318.17467616312535</v>
      </c>
      <c r="P26">
        <f t="shared" si="5"/>
        <v>-239.92973616754531</v>
      </c>
      <c r="T26">
        <f t="shared" si="16"/>
        <v>59</v>
      </c>
      <c r="U26">
        <f t="shared" si="6"/>
        <v>-247.17036152796754</v>
      </c>
      <c r="V26">
        <f t="shared" si="7"/>
        <v>468.2516180272695</v>
      </c>
      <c r="X26">
        <f t="shared" si="17"/>
        <v>165</v>
      </c>
      <c r="Y26">
        <f t="shared" si="8"/>
        <v>-642.71403668129449</v>
      </c>
      <c r="Z26">
        <f t="shared" si="9"/>
        <v>213.64797225447145</v>
      </c>
      <c r="AD26">
        <f t="shared" si="18"/>
        <v>-82.7</v>
      </c>
      <c r="AE26">
        <f t="shared" si="10"/>
        <v>-518.91509797315393</v>
      </c>
      <c r="AF26">
        <f t="shared" si="11"/>
        <v>-827.91590763033093</v>
      </c>
    </row>
    <row r="27" spans="1:32" x14ac:dyDescent="0.3">
      <c r="A27">
        <f t="shared" si="12"/>
        <v>164</v>
      </c>
      <c r="B27">
        <f t="shared" si="0"/>
        <v>-1263.4261058492666</v>
      </c>
      <c r="C27">
        <f t="shared" si="1"/>
        <v>407.51397927405895</v>
      </c>
      <c r="G27">
        <f t="shared" si="13"/>
        <v>-72</v>
      </c>
      <c r="H27">
        <f t="shared" si="2"/>
        <v>911.8061007673623</v>
      </c>
      <c r="I27">
        <f t="shared" si="3"/>
        <v>-1211.0275771861939</v>
      </c>
      <c r="K27">
        <v>200</v>
      </c>
      <c r="L27">
        <f t="shared" si="14"/>
        <v>-1015</v>
      </c>
      <c r="N27">
        <f t="shared" si="15"/>
        <v>-54</v>
      </c>
      <c r="O27">
        <f t="shared" si="4"/>
        <v>322.33431698709285</v>
      </c>
      <c r="P27">
        <f t="shared" si="5"/>
        <v>-236.95966574206716</v>
      </c>
      <c r="T27">
        <f t="shared" si="16"/>
        <v>60</v>
      </c>
      <c r="U27">
        <f t="shared" si="6"/>
        <v>-257.70343911254258</v>
      </c>
      <c r="V27">
        <f t="shared" si="7"/>
        <v>474.46354651042464</v>
      </c>
      <c r="X27">
        <f t="shared" si="17"/>
        <v>166</v>
      </c>
      <c r="Y27">
        <f t="shared" si="8"/>
        <v>-646.32020603461854</v>
      </c>
      <c r="Z27">
        <f t="shared" si="9"/>
        <v>199.78771098589286</v>
      </c>
      <c r="AD27">
        <f t="shared" si="18"/>
        <v>-83.7</v>
      </c>
      <c r="AE27">
        <f t="shared" si="10"/>
        <v>-531.06041068555987</v>
      </c>
      <c r="AF27">
        <f t="shared" si="11"/>
        <v>-829.37321730919427</v>
      </c>
    </row>
    <row r="28" spans="1:32" x14ac:dyDescent="0.3">
      <c r="A28">
        <f t="shared" si="12"/>
        <v>163</v>
      </c>
      <c r="B28">
        <f t="shared" si="0"/>
        <v>-1256.1025579838995</v>
      </c>
      <c r="C28">
        <f t="shared" si="1"/>
        <v>432.10715850484894</v>
      </c>
      <c r="G28">
        <f t="shared" si="13"/>
        <v>-73</v>
      </c>
      <c r="H28">
        <f t="shared" si="2"/>
        <v>900.14218582621288</v>
      </c>
      <c r="I28">
        <f t="shared" si="3"/>
        <v>-1214.7134231715636</v>
      </c>
      <c r="K28">
        <v>200</v>
      </c>
      <c r="L28">
        <f t="shared" si="14"/>
        <v>-1014</v>
      </c>
      <c r="N28">
        <f t="shared" si="15"/>
        <v>-53</v>
      </c>
      <c r="O28">
        <f t="shared" si="4"/>
        <v>326.4415163189791</v>
      </c>
      <c r="P28">
        <f t="shared" si="5"/>
        <v>-233.91748827109834</v>
      </c>
      <c r="T28">
        <f t="shared" si="16"/>
        <v>61</v>
      </c>
      <c r="U28">
        <f t="shared" si="6"/>
        <v>-268.34327222989344</v>
      </c>
      <c r="V28">
        <f t="shared" si="7"/>
        <v>480.49079547802501</v>
      </c>
      <c r="X28">
        <f t="shared" si="17"/>
        <v>167</v>
      </c>
      <c r="Y28">
        <f t="shared" si="8"/>
        <v>-649.68405441259085</v>
      </c>
      <c r="Z28">
        <f t="shared" si="9"/>
        <v>185.86665413204312</v>
      </c>
      <c r="AD28">
        <f t="shared" si="18"/>
        <v>-84.7</v>
      </c>
      <c r="AE28">
        <f t="shared" si="10"/>
        <v>-543.22929615141618</v>
      </c>
      <c r="AF28">
        <f t="shared" si="11"/>
        <v>-830.61844777023623</v>
      </c>
    </row>
    <row r="29" spans="1:32" x14ac:dyDescent="0.3">
      <c r="A29">
        <f t="shared" si="12"/>
        <v>162</v>
      </c>
      <c r="B29">
        <f t="shared" si="0"/>
        <v>-1248.3511318093888</v>
      </c>
      <c r="C29">
        <f t="shared" si="1"/>
        <v>456.56884712757329</v>
      </c>
      <c r="G29">
        <f t="shared" si="13"/>
        <v>-74</v>
      </c>
      <c r="H29">
        <f t="shared" si="2"/>
        <v>888.41575128059378</v>
      </c>
      <c r="I29">
        <f t="shared" si="3"/>
        <v>-1218.1952481570488</v>
      </c>
      <c r="K29">
        <v>200</v>
      </c>
      <c r="L29">
        <f t="shared" si="14"/>
        <v>-1013</v>
      </c>
      <c r="N29">
        <f t="shared" si="15"/>
        <v>-52</v>
      </c>
      <c r="O29">
        <f t="shared" si="4"/>
        <v>330.49502433422794</v>
      </c>
      <c r="P29">
        <f t="shared" si="5"/>
        <v>-230.80412949205751</v>
      </c>
      <c r="T29">
        <f t="shared" si="16"/>
        <v>62</v>
      </c>
      <c r="U29">
        <f t="shared" si="6"/>
        <v>-279.08662316895959</v>
      </c>
      <c r="V29">
        <f t="shared" si="7"/>
        <v>486.3315308326338</v>
      </c>
      <c r="X29">
        <f t="shared" si="17"/>
        <v>168</v>
      </c>
      <c r="Y29">
        <f t="shared" si="8"/>
        <v>-652.80455819303813</v>
      </c>
      <c r="Z29">
        <f t="shared" si="9"/>
        <v>171.88903788340014</v>
      </c>
      <c r="AD29">
        <f t="shared" si="18"/>
        <v>-85.7</v>
      </c>
      <c r="AE29">
        <f t="shared" si="10"/>
        <v>-555.41805136761855</v>
      </c>
      <c r="AF29">
        <f t="shared" si="11"/>
        <v>-831.65122008867547</v>
      </c>
    </row>
    <row r="30" spans="1:32" x14ac:dyDescent="0.3">
      <c r="A30">
        <f t="shared" si="12"/>
        <v>161</v>
      </c>
      <c r="B30">
        <f t="shared" si="0"/>
        <v>-1240.1741860918894</v>
      </c>
      <c r="C30">
        <f t="shared" si="1"/>
        <v>480.89160142775717</v>
      </c>
      <c r="G30">
        <f t="shared" si="13"/>
        <v>-75</v>
      </c>
      <c r="H30">
        <f t="shared" si="2"/>
        <v>876.63036549538526</v>
      </c>
      <c r="I30">
        <f t="shared" si="3"/>
        <v>-1221.4719926200855</v>
      </c>
      <c r="K30">
        <v>200</v>
      </c>
      <c r="L30">
        <f t="shared" si="14"/>
        <v>-1012</v>
      </c>
      <c r="N30">
        <f t="shared" si="15"/>
        <v>-51</v>
      </c>
      <c r="O30">
        <f t="shared" si="4"/>
        <v>334.49360754660051</v>
      </c>
      <c r="P30">
        <f t="shared" si="5"/>
        <v>-227.62053680290131</v>
      </c>
      <c r="T30">
        <f>T29+1</f>
        <v>63</v>
      </c>
      <c r="U30">
        <f t="shared" si="6"/>
        <v>-289.93022271811225</v>
      </c>
      <c r="V30">
        <f t="shared" si="7"/>
        <v>491.9839752330796</v>
      </c>
      <c r="X30">
        <f t="shared" si="17"/>
        <v>169</v>
      </c>
      <c r="Y30">
        <f t="shared" si="8"/>
        <v>-655.68076780377305</v>
      </c>
      <c r="Z30">
        <f t="shared" si="9"/>
        <v>157.85911564151942</v>
      </c>
      <c r="AD30">
        <f t="shared" si="18"/>
        <v>-86.7</v>
      </c>
      <c r="AE30">
        <f t="shared" si="10"/>
        <v>-567.62296728467925</v>
      </c>
      <c r="AF30">
        <f t="shared" si="11"/>
        <v>-832.47121999093997</v>
      </c>
    </row>
    <row r="31" spans="1:32" x14ac:dyDescent="0.3">
      <c r="A31">
        <f t="shared" si="12"/>
        <v>160</v>
      </c>
      <c r="B31">
        <f t="shared" si="0"/>
        <v>-1231.5742090835479</v>
      </c>
      <c r="C31">
        <f t="shared" si="1"/>
        <v>505.06801996876538</v>
      </c>
      <c r="G31">
        <f t="shared" si="13"/>
        <v>-76</v>
      </c>
      <c r="H31">
        <f t="shared" si="2"/>
        <v>864.78961477438384</v>
      </c>
      <c r="I31">
        <f t="shared" si="3"/>
        <v>-1224.5426594443018</v>
      </c>
      <c r="K31">
        <v>200</v>
      </c>
      <c r="L31">
        <f t="shared" si="14"/>
        <v>-1011</v>
      </c>
      <c r="N31">
        <f t="shared" si="15"/>
        <v>-50</v>
      </c>
      <c r="O31">
        <f t="shared" si="4"/>
        <v>338.43604918352634</v>
      </c>
      <c r="P31">
        <f t="shared" si="5"/>
        <v>-224.36767897383001</v>
      </c>
      <c r="T31">
        <f t="shared" si="16"/>
        <v>64</v>
      </c>
      <c r="U31">
        <f t="shared" si="6"/>
        <v>-300.87077115997704</v>
      </c>
      <c r="V31">
        <f t="shared" si="7"/>
        <v>497.44640863530253</v>
      </c>
      <c r="X31">
        <f t="shared" si="17"/>
        <v>170</v>
      </c>
      <c r="Y31">
        <f t="shared" si="8"/>
        <v>-658.31180801155097</v>
      </c>
      <c r="Z31">
        <f t="shared" si="9"/>
        <v>143.78115672471685</v>
      </c>
      <c r="AD31">
        <f t="shared" si="18"/>
        <v>-87.7</v>
      </c>
      <c r="AE31">
        <f t="shared" si="10"/>
        <v>-579.84032993539449</v>
      </c>
      <c r="AF31">
        <f t="shared" si="11"/>
        <v>-833.07819795030127</v>
      </c>
    </row>
    <row r="32" spans="1:32" x14ac:dyDescent="0.3">
      <c r="A32">
        <f t="shared" si="12"/>
        <v>159</v>
      </c>
      <c r="B32">
        <f t="shared" si="0"/>
        <v>-1222.5538177653229</v>
      </c>
      <c r="C32">
        <f t="shared" si="1"/>
        <v>529.09074584407222</v>
      </c>
      <c r="G32">
        <f t="shared" si="13"/>
        <v>-77</v>
      </c>
      <c r="H32">
        <f t="shared" si="2"/>
        <v>852.89710226898774</v>
      </c>
      <c r="I32">
        <f t="shared" si="3"/>
        <v>-1227.4063142229427</v>
      </c>
      <c r="K32">
        <v>200</v>
      </c>
      <c r="L32">
        <f t="shared" si="14"/>
        <v>-1010</v>
      </c>
      <c r="N32">
        <f t="shared" si="15"/>
        <v>-49</v>
      </c>
      <c r="O32">
        <f t="shared" si="4"/>
        <v>342.32114955636825</v>
      </c>
      <c r="P32">
        <f t="shared" si="5"/>
        <v>-221.04654585249017</v>
      </c>
      <c r="T32">
        <f t="shared" si="16"/>
        <v>65</v>
      </c>
      <c r="U32">
        <f t="shared" si="6"/>
        <v>-311.90493927554252</v>
      </c>
      <c r="V32">
        <f t="shared" si="7"/>
        <v>502.71716881576504</v>
      </c>
      <c r="X32">
        <f t="shared" si="17"/>
        <v>171</v>
      </c>
      <c r="Y32">
        <f t="shared" si="8"/>
        <v>-660.69687818840202</v>
      </c>
      <c r="Z32">
        <f t="shared" si="9"/>
        <v>129.6594450689154</v>
      </c>
      <c r="AD32">
        <f t="shared" si="18"/>
        <v>-88.7</v>
      </c>
      <c r="AE32">
        <f t="shared" si="10"/>
        <v>-592.0664215650072</v>
      </c>
      <c r="AF32">
        <f t="shared" si="11"/>
        <v>-833.47196926280458</v>
      </c>
    </row>
    <row r="33" spans="1:32" x14ac:dyDescent="0.3">
      <c r="A33">
        <f t="shared" si="12"/>
        <v>158</v>
      </c>
      <c r="B33">
        <f t="shared" si="0"/>
        <v>-1213.1157570506375</v>
      </c>
      <c r="C33">
        <f t="shared" si="1"/>
        <v>552.95246891597037</v>
      </c>
      <c r="G33">
        <f t="shared" si="13"/>
        <v>-78</v>
      </c>
      <c r="H33">
        <f t="shared" si="2"/>
        <v>840.95644688175378</v>
      </c>
      <c r="I33">
        <f t="shared" si="3"/>
        <v>-1230.0620855432103</v>
      </c>
      <c r="K33">
        <v>200</v>
      </c>
      <c r="L33">
        <f t="shared" si="14"/>
        <v>-1009</v>
      </c>
      <c r="N33">
        <f t="shared" si="15"/>
        <v>-48</v>
      </c>
      <c r="O33">
        <f t="shared" si="4"/>
        <v>346.14772642548877</v>
      </c>
      <c r="P33">
        <f t="shared" si="5"/>
        <v>-217.6581480627629</v>
      </c>
      <c r="T33">
        <f t="shared" si="16"/>
        <v>66</v>
      </c>
      <c r="U33">
        <f t="shared" si="6"/>
        <v>-323.02936935724364</v>
      </c>
      <c r="V33">
        <f t="shared" si="7"/>
        <v>507.79465187726839</v>
      </c>
      <c r="X33">
        <f t="shared" si="17"/>
        <v>172</v>
      </c>
      <c r="Y33">
        <f t="shared" si="8"/>
        <v>-662.83525255526558</v>
      </c>
      <c r="Z33">
        <f t="shared" si="9"/>
        <v>115.49827792403448</v>
      </c>
      <c r="AD33">
        <f t="shared" si="18"/>
        <v>-89.7</v>
      </c>
      <c r="AE33">
        <f t="shared" si="10"/>
        <v>-604.29752176252464</v>
      </c>
      <c r="AF33">
        <f t="shared" si="11"/>
        <v>-833.65241410347528</v>
      </c>
    </row>
    <row r="34" spans="1:32" x14ac:dyDescent="0.3">
      <c r="A34">
        <f t="shared" si="12"/>
        <v>157</v>
      </c>
      <c r="B34">
        <f t="shared" si="0"/>
        <v>-1203.2628989500984</v>
      </c>
      <c r="C34">
        <f t="shared" si="1"/>
        <v>576.64592804005463</v>
      </c>
      <c r="G34">
        <f t="shared" si="13"/>
        <v>-79</v>
      </c>
      <c r="H34">
        <f t="shared" si="2"/>
        <v>828.97128216516217</v>
      </c>
      <c r="I34">
        <f t="shared" si="3"/>
        <v>-1232.5091652514348</v>
      </c>
      <c r="K34">
        <v>200</v>
      </c>
      <c r="L34">
        <f t="shared" si="14"/>
        <v>-1008</v>
      </c>
      <c r="N34">
        <f t="shared" si="15"/>
        <v>-47</v>
      </c>
      <c r="O34">
        <f t="shared" si="4"/>
        <v>349.91461536000674</v>
      </c>
      <c r="P34">
        <f t="shared" si="5"/>
        <v>-214.20351669723016</v>
      </c>
      <c r="T34">
        <f t="shared" si="16"/>
        <v>67</v>
      </c>
      <c r="U34">
        <f t="shared" si="6"/>
        <v>-334.24067623071568</v>
      </c>
      <c r="V34">
        <f t="shared" si="7"/>
        <v>512.67731273701997</v>
      </c>
      <c r="X34">
        <f t="shared" si="17"/>
        <v>173</v>
      </c>
      <c r="Y34">
        <f t="shared" si="8"/>
        <v>-664.72628040284337</v>
      </c>
      <c r="Z34">
        <f t="shared" si="9"/>
        <v>101.30196454633712</v>
      </c>
      <c r="AD34">
        <f t="shared" si="18"/>
        <v>-90.7</v>
      </c>
      <c r="AE34">
        <f t="shared" si="10"/>
        <v>-616.52990859284182</v>
      </c>
      <c r="AF34">
        <f t="shared" si="11"/>
        <v>-833.61947756278141</v>
      </c>
    </row>
    <row r="35" spans="1:32" x14ac:dyDescent="0.3">
      <c r="A35">
        <f t="shared" si="12"/>
        <v>156</v>
      </c>
      <c r="B35">
        <f t="shared" si="0"/>
        <v>-1192.9982416975395</v>
      </c>
      <c r="C35">
        <f t="shared" si="1"/>
        <v>600.16391327479641</v>
      </c>
      <c r="G35">
        <f t="shared" si="13"/>
        <v>-80</v>
      </c>
      <c r="H35">
        <f t="shared" si="2"/>
        <v>816.94525521592334</v>
      </c>
      <c r="I35">
        <f t="shared" si="3"/>
        <v>-1234.746808698997</v>
      </c>
      <c r="K35">
        <v>200</v>
      </c>
      <c r="L35">
        <f t="shared" si="14"/>
        <v>-1007</v>
      </c>
      <c r="N35">
        <f t="shared" si="15"/>
        <v>-46</v>
      </c>
      <c r="O35">
        <f t="shared" si="4"/>
        <v>353.62067009213479</v>
      </c>
      <c r="P35">
        <f t="shared" si="5"/>
        <v>-210.68370300341218</v>
      </c>
      <c r="T35">
        <f t="shared" si="16"/>
        <v>68</v>
      </c>
      <c r="U35">
        <f t="shared" si="6"/>
        <v>-345.53544828490584</v>
      </c>
      <c r="V35">
        <f t="shared" si="7"/>
        <v>517.36366559680334</v>
      </c>
      <c r="X35">
        <f t="shared" si="17"/>
        <v>174</v>
      </c>
      <c r="Y35">
        <f t="shared" si="8"/>
        <v>-666.36938628961218</v>
      </c>
      <c r="Z35">
        <f t="shared" si="9"/>
        <v>87.074824887116094</v>
      </c>
      <c r="AD35">
        <f t="shared" si="18"/>
        <v>-91.7</v>
      </c>
      <c r="AE35">
        <f t="shared" si="10"/>
        <v>-628.7598597293312</v>
      </c>
      <c r="AF35">
        <f t="shared" si="11"/>
        <v>-833.37316966334276</v>
      </c>
    </row>
    <row r="36" spans="1:32" x14ac:dyDescent="0.3">
      <c r="A36">
        <f t="shared" si="12"/>
        <v>155</v>
      </c>
      <c r="B36">
        <f t="shared" si="0"/>
        <v>-1182.324908837659</v>
      </c>
      <c r="C36">
        <f t="shared" si="1"/>
        <v>623.49926807553186</v>
      </c>
      <c r="G36">
        <f t="shared" si="13"/>
        <v>-81</v>
      </c>
      <c r="H36">
        <f t="shared" si="2"/>
        <v>804.88202556516308</v>
      </c>
      <c r="I36">
        <f t="shared" si="3"/>
        <v>-1236.7743349689263</v>
      </c>
      <c r="K36">
        <v>200</v>
      </c>
      <c r="L36">
        <f t="shared" si="14"/>
        <v>-1006</v>
      </c>
      <c r="N36">
        <f t="shared" si="15"/>
        <v>-45</v>
      </c>
      <c r="O36">
        <f t="shared" si="4"/>
        <v>357.2647628659895</v>
      </c>
      <c r="P36">
        <f t="shared" si="5"/>
        <v>-207.09977806387224</v>
      </c>
      <c r="T36">
        <f t="shared" si="16"/>
        <v>69</v>
      </c>
      <c r="U36">
        <f t="shared" si="6"/>
        <v>-356.91024851022928</v>
      </c>
      <c r="V36">
        <f t="shared" si="7"/>
        <v>521.85228439510786</v>
      </c>
      <c r="X36">
        <f t="shared" si="17"/>
        <v>175</v>
      </c>
      <c r="Y36">
        <f t="shared" si="8"/>
        <v>-667.76407021693058</v>
      </c>
      <c r="Z36">
        <f t="shared" si="9"/>
        <v>72.821188278131586</v>
      </c>
      <c r="AD36">
        <f t="shared" si="18"/>
        <v>-92.7</v>
      </c>
      <c r="AE36">
        <f t="shared" si="10"/>
        <v>-640.98365358654735</v>
      </c>
      <c r="AF36">
        <f t="shared" si="11"/>
        <v>-832.91356535688124</v>
      </c>
    </row>
    <row r="37" spans="1:32" x14ac:dyDescent="0.3">
      <c r="A37">
        <f t="shared" si="12"/>
        <v>154</v>
      </c>
      <c r="B37">
        <f t="shared" si="0"/>
        <v>-1171.2461482755191</v>
      </c>
      <c r="C37">
        <f t="shared" si="1"/>
        <v>646.64489147220922</v>
      </c>
      <c r="G37">
        <f t="shared" si="13"/>
        <v>-82</v>
      </c>
      <c r="H37">
        <f t="shared" si="2"/>
        <v>792.7852640648232</v>
      </c>
      <c r="I37">
        <f t="shared" si="3"/>
        <v>-1238.5911270831029</v>
      </c>
      <c r="K37">
        <v>200</v>
      </c>
      <c r="L37">
        <f t="shared" si="14"/>
        <v>-1005</v>
      </c>
      <c r="N37">
        <f t="shared" si="15"/>
        <v>-44</v>
      </c>
      <c r="O37">
        <f t="shared" si="4"/>
        <v>360.84578478076878</v>
      </c>
      <c r="P37">
        <f t="shared" si="5"/>
        <v>-203.45283247028468</v>
      </c>
      <c r="T37">
        <f t="shared" si="16"/>
        <v>70</v>
      </c>
      <c r="U37">
        <f t="shared" si="6"/>
        <v>-368.36161554445516</v>
      </c>
      <c r="V37">
        <f t="shared" si="7"/>
        <v>526.14180324108111</v>
      </c>
      <c r="X37">
        <f t="shared" si="17"/>
        <v>176</v>
      </c>
      <c r="Y37">
        <f t="shared" si="8"/>
        <v>-668.9099077811893</v>
      </c>
      <c r="Z37">
        <f t="shared" si="9"/>
        <v>58.545392114188658</v>
      </c>
      <c r="AD37">
        <f t="shared" si="18"/>
        <v>-93.7</v>
      </c>
      <c r="AE37">
        <f t="shared" si="10"/>
        <v>-653.19757045271206</v>
      </c>
      <c r="AF37">
        <f t="shared" si="11"/>
        <v>-832.24080450141207</v>
      </c>
    </row>
    <row r="38" spans="1:32" x14ac:dyDescent="0.3">
      <c r="A38">
        <f t="shared" si="12"/>
        <v>153</v>
      </c>
      <c r="B38">
        <f t="shared" si="0"/>
        <v>-1159.7653312882078</v>
      </c>
      <c r="C38">
        <f t="shared" si="1"/>
        <v>669.59374023021678</v>
      </c>
      <c r="G38">
        <f t="shared" si="13"/>
        <v>-83</v>
      </c>
      <c r="H38">
        <f t="shared" si="2"/>
        <v>780.65865177061914</v>
      </c>
      <c r="I38">
        <f t="shared" si="3"/>
        <v>-1240.1966321900061</v>
      </c>
      <c r="K38">
        <v>200</v>
      </c>
      <c r="L38">
        <f t="shared" si="14"/>
        <v>-1004</v>
      </c>
      <c r="N38">
        <f t="shared" si="15"/>
        <v>-43</v>
      </c>
      <c r="O38">
        <f t="shared" si="4"/>
        <v>364.36264612819116</v>
      </c>
      <c r="P38">
        <f t="shared" si="5"/>
        <v>-199.74397599156742</v>
      </c>
      <c r="T38">
        <f t="shared" si="16"/>
        <v>71</v>
      </c>
      <c r="U38">
        <f t="shared" si="6"/>
        <v>-379.88606472600128</v>
      </c>
      <c r="V38">
        <f t="shared" si="7"/>
        <v>530.23091683016992</v>
      </c>
      <c r="X38">
        <f t="shared" si="17"/>
        <v>177</v>
      </c>
      <c r="Y38">
        <f t="shared" si="8"/>
        <v>-669.80655030295748</v>
      </c>
      <c r="Z38">
        <f t="shared" si="9"/>
        <v>44.251780533266896</v>
      </c>
      <c r="AD38">
        <f t="shared" si="18"/>
        <v>-94.7</v>
      </c>
      <c r="AE38">
        <f t="shared" si="10"/>
        <v>-665.39789362162423</v>
      </c>
      <c r="AF38">
        <f t="shared" si="11"/>
        <v>-831.35509181868611</v>
      </c>
    </row>
    <row r="39" spans="1:32" x14ac:dyDescent="0.3">
      <c r="A39">
        <f t="shared" si="12"/>
        <v>152</v>
      </c>
      <c r="B39">
        <f t="shared" si="0"/>
        <v>-1147.8859514989556</v>
      </c>
      <c r="C39">
        <f t="shared" si="1"/>
        <v>692.33883099364789</v>
      </c>
      <c r="G39">
        <f t="shared" si="13"/>
        <v>-84</v>
      </c>
      <c r="H39">
        <f t="shared" si="2"/>
        <v>768.50587882188961</v>
      </c>
      <c r="I39">
        <f t="shared" si="3"/>
        <v>-1241.5903617329461</v>
      </c>
      <c r="K39">
        <v>200</v>
      </c>
      <c r="L39">
        <f t="shared" si="14"/>
        <v>-1003</v>
      </c>
      <c r="N39">
        <f t="shared" si="15"/>
        <v>-42</v>
      </c>
      <c r="O39">
        <f t="shared" si="4"/>
        <v>367.81427672409541</v>
      </c>
      <c r="P39">
        <f t="shared" si="5"/>
        <v>-195.97433723617789</v>
      </c>
      <c r="T39">
        <f t="shared" si="16"/>
        <v>72</v>
      </c>
      <c r="U39">
        <f t="shared" si="6"/>
        <v>-391.48008915432092</v>
      </c>
      <c r="V39">
        <f t="shared" si="7"/>
        <v>534.11838084132671</v>
      </c>
      <c r="X39">
        <f t="shared" si="17"/>
        <v>178</v>
      </c>
      <c r="Y39">
        <f t="shared" si="8"/>
        <v>-670.45372493308639</v>
      </c>
      <c r="Z39">
        <f t="shared" si="9"/>
        <v>29.94470309459194</v>
      </c>
      <c r="AD39">
        <f t="shared" si="18"/>
        <v>-95.7</v>
      </c>
      <c r="AE39">
        <f t="shared" si="10"/>
        <v>-677.58091052365728</v>
      </c>
      <c r="AF39">
        <f t="shared" si="11"/>
        <v>-830.2566968318921</v>
      </c>
    </row>
    <row r="40" spans="1:32" x14ac:dyDescent="0.3">
      <c r="A40">
        <f t="shared" si="12"/>
        <v>151</v>
      </c>
      <c r="B40">
        <f t="shared" si="0"/>
        <v>-1135.6116238140207</v>
      </c>
      <c r="C40">
        <f t="shared" si="1"/>
        <v>714.8732424103431</v>
      </c>
      <c r="G40">
        <f t="shared" si="13"/>
        <v>-85</v>
      </c>
      <c r="H40">
        <f t="shared" si="2"/>
        <v>756.33064331868513</v>
      </c>
      <c r="I40">
        <f t="shared" si="3"/>
        <v>-1242.7718915987341</v>
      </c>
      <c r="K40">
        <v>200</v>
      </c>
      <c r="L40">
        <f t="shared" si="14"/>
        <v>-1002</v>
      </c>
      <c r="N40">
        <f t="shared" si="15"/>
        <v>-41</v>
      </c>
      <c r="O40">
        <f t="shared" si="4"/>
        <v>371.1996262340981</v>
      </c>
      <c r="P40">
        <f t="shared" si="5"/>
        <v>-192.14506330867653</v>
      </c>
      <c r="T40">
        <f t="shared" si="16"/>
        <v>73</v>
      </c>
      <c r="U40">
        <f t="shared" si="6"/>
        <v>-403.14016075705513</v>
      </c>
      <c r="V40">
        <f t="shared" si="7"/>
        <v>537.80301231565636</v>
      </c>
      <c r="X40">
        <f t="shared" si="17"/>
        <v>179</v>
      </c>
      <c r="Y40">
        <f t="shared" si="8"/>
        <v>-670.85123473573753</v>
      </c>
      <c r="Z40">
        <f t="shared" si="9"/>
        <v>15.62851345506459</v>
      </c>
      <c r="AD40">
        <f t="shared" si="18"/>
        <v>-96.7</v>
      </c>
      <c r="AE40">
        <f t="shared" si="10"/>
        <v>-689.7429138554977</v>
      </c>
      <c r="AF40">
        <f t="shared" si="11"/>
        <v>-828.94595378364068</v>
      </c>
    </row>
    <row r="41" spans="1:32" x14ac:dyDescent="0.3">
      <c r="A41">
        <f t="shared" si="12"/>
        <v>150</v>
      </c>
      <c r="B41">
        <f t="shared" si="0"/>
        <v>-1122.9460833226726</v>
      </c>
      <c r="C41">
        <f t="shared" si="1"/>
        <v>737.19011723806182</v>
      </c>
      <c r="G41">
        <f t="shared" si="13"/>
        <v>-86</v>
      </c>
      <c r="H41">
        <f t="shared" si="2"/>
        <v>744.1366501964327</v>
      </c>
      <c r="I41">
        <f t="shared" si="3"/>
        <v>-1243.7408622467387</v>
      </c>
      <c r="K41">
        <v>200</v>
      </c>
      <c r="L41">
        <f t="shared" si="14"/>
        <v>-1001</v>
      </c>
      <c r="N41">
        <f t="shared" si="15"/>
        <v>-40</v>
      </c>
      <c r="O41">
        <f t="shared" si="4"/>
        <v>374.51766449321156</v>
      </c>
      <c r="P41">
        <f t="shared" si="5"/>
        <v>-188.25731946066185</v>
      </c>
      <c r="T41">
        <f t="shared" si="16"/>
        <v>74</v>
      </c>
      <c r="U41">
        <f t="shared" si="6"/>
        <v>-414.862731363629</v>
      </c>
      <c r="V41">
        <f t="shared" si="7"/>
        <v>541.28369001639294</v>
      </c>
      <c r="X41">
        <f t="shared" si="17"/>
        <v>180</v>
      </c>
      <c r="Y41">
        <f t="shared" si="8"/>
        <v>-670.99895874830997</v>
      </c>
      <c r="Z41">
        <f t="shared" si="9"/>
        <v>1.3075680444356861</v>
      </c>
      <c r="AD41">
        <f t="shared" si="18"/>
        <v>-97.7</v>
      </c>
      <c r="AE41">
        <f t="shared" si="10"/>
        <v>-701.88020270828076</v>
      </c>
      <c r="AF41">
        <f t="shared" si="11"/>
        <v>-827.42326153425381</v>
      </c>
    </row>
    <row r="42" spans="1:32" x14ac:dyDescent="0.3">
      <c r="A42">
        <f t="shared" si="12"/>
        <v>149</v>
      </c>
      <c r="B42">
        <f t="shared" si="0"/>
        <v>-1109.8931841605997</v>
      </c>
      <c r="C42">
        <f t="shared" si="1"/>
        <v>759.28266443114944</v>
      </c>
      <c r="G42">
        <f t="shared" si="13"/>
        <v>-87</v>
      </c>
      <c r="H42">
        <f t="shared" si="2"/>
        <v>731.92761009851949</v>
      </c>
      <c r="I42">
        <f t="shared" si="3"/>
        <v>-1244.4969788182957</v>
      </c>
      <c r="K42">
        <v>200</v>
      </c>
      <c r="L42">
        <f t="shared" si="14"/>
        <v>-1000</v>
      </c>
      <c r="N42">
        <f t="shared" si="15"/>
        <v>-39</v>
      </c>
      <c r="O42">
        <f t="shared" si="4"/>
        <v>377.76738181932421</v>
      </c>
      <c r="P42">
        <f t="shared" si="5"/>
        <v>-184.31228873618323</v>
      </c>
      <c r="T42">
        <f t="shared" si="16"/>
        <v>75</v>
      </c>
      <c r="U42">
        <f t="shared" si="6"/>
        <v>-426.64423378496235</v>
      </c>
      <c r="V42">
        <f t="shared" si="7"/>
        <v>544.55935477009211</v>
      </c>
      <c r="X42">
        <f t="shared" si="17"/>
        <v>181</v>
      </c>
      <c r="Y42">
        <f t="shared" si="8"/>
        <v>-670.89685201825012</v>
      </c>
      <c r="Z42">
        <f t="shared" si="9"/>
        <v>-13.013775260359102</v>
      </c>
      <c r="AD42">
        <f t="shared" si="18"/>
        <v>-98.7</v>
      </c>
      <c r="AE42">
        <f t="shared" si="10"/>
        <v>-713.98908369378069</v>
      </c>
      <c r="AF42">
        <f t="shared" si="11"/>
        <v>-825.68908344039164</v>
      </c>
    </row>
    <row r="43" spans="1:32" x14ac:dyDescent="0.3">
      <c r="A43">
        <f t="shared" si="12"/>
        <v>148</v>
      </c>
      <c r="B43">
        <f t="shared" si="0"/>
        <v>-1096.4568983370918</v>
      </c>
      <c r="C43">
        <f t="shared" si="1"/>
        <v>781.14416120705698</v>
      </c>
      <c r="G43">
        <f>G42-1</f>
        <v>-88</v>
      </c>
      <c r="H43">
        <f t="shared" si="2"/>
        <v>719.70723824714162</v>
      </c>
      <c r="I43">
        <f t="shared" si="3"/>
        <v>-1245.0400112264324</v>
      </c>
      <c r="K43">
        <v>200</v>
      </c>
      <c r="L43">
        <f t="shared" si="14"/>
        <v>-999</v>
      </c>
      <c r="N43">
        <f t="shared" si="15"/>
        <v>-38</v>
      </c>
      <c r="O43">
        <f t="shared" si="4"/>
        <v>380.94778932044744</v>
      </c>
      <c r="P43">
        <f t="shared" si="5"/>
        <v>-180.31117161173964</v>
      </c>
      <c r="T43">
        <f t="shared" si="16"/>
        <v>76</v>
      </c>
      <c r="U43">
        <f t="shared" si="6"/>
        <v>-438.48108289896999</v>
      </c>
      <c r="V43">
        <f t="shared" si="7"/>
        <v>547.62900978893902</v>
      </c>
      <c r="X43">
        <f t="shared" si="17"/>
        <v>182</v>
      </c>
      <c r="Y43">
        <f t="shared" si="8"/>
        <v>-670.54494561673039</v>
      </c>
      <c r="Z43">
        <f t="shared" si="9"/>
        <v>-27.331158461303087</v>
      </c>
      <c r="AD43">
        <f t="shared" si="18"/>
        <v>-99.7</v>
      </c>
      <c r="AE43">
        <f t="shared" si="10"/>
        <v>-726.0658720683125</v>
      </c>
      <c r="AF43">
        <f t="shared" si="11"/>
        <v>-823.74394721405235</v>
      </c>
    </row>
    <row r="44" spans="1:32" x14ac:dyDescent="0.3">
      <c r="A44">
        <f t="shared" si="12"/>
        <v>147</v>
      </c>
      <c r="B44">
        <f t="shared" si="0"/>
        <v>-1082.6413145263543</v>
      </c>
      <c r="C44">
        <f t="shared" si="1"/>
        <v>802.7679550920933</v>
      </c>
      <c r="G44">
        <f t="shared" ref="G44:G89" si="19">G43-1</f>
        <v>-89</v>
      </c>
      <c r="H44">
        <f t="shared" si="2"/>
        <v>707.47925331275815</v>
      </c>
      <c r="I44">
        <f t="shared" si="3"/>
        <v>-1245.369794225885</v>
      </c>
      <c r="K44">
        <v>200</v>
      </c>
      <c r="L44">
        <f t="shared" si="14"/>
        <v>-998</v>
      </c>
      <c r="N44">
        <f t="shared" si="15"/>
        <v>-37</v>
      </c>
      <c r="O44">
        <f t="shared" si="4"/>
        <v>384.05791919563654</v>
      </c>
      <c r="P44">
        <f t="shared" si="5"/>
        <v>-176.25518563097333</v>
      </c>
      <c r="T44">
        <f t="shared" si="16"/>
        <v>77</v>
      </c>
      <c r="U44">
        <f t="shared" si="6"/>
        <v>-450.36967674151617</v>
      </c>
      <c r="V44">
        <f t="shared" si="7"/>
        <v>550.49172097407188</v>
      </c>
      <c r="X44">
        <f t="shared" si="17"/>
        <v>183</v>
      </c>
      <c r="Y44">
        <f t="shared" si="8"/>
        <v>-669.94334662919437</v>
      </c>
      <c r="Z44">
        <f t="shared" si="9"/>
        <v>-41.640224765444302</v>
      </c>
      <c r="AD44">
        <f t="shared" si="18"/>
        <v>-100.7</v>
      </c>
      <c r="AE44">
        <f t="shared" si="10"/>
        <v>-738.10689285400099</v>
      </c>
      <c r="AF44">
        <f t="shared" si="11"/>
        <v>-821.58844476198919</v>
      </c>
    </row>
    <row r="45" spans="1:32" x14ac:dyDescent="0.3">
      <c r="A45">
        <f t="shared" si="12"/>
        <v>146</v>
      </c>
      <c r="B45">
        <f t="shared" si="0"/>
        <v>-1068.4506368233215</v>
      </c>
      <c r="C45">
        <f t="shared" si="1"/>
        <v>824.14746594577491</v>
      </c>
      <c r="G45">
        <f t="shared" si="19"/>
        <v>-90</v>
      </c>
      <c r="H45">
        <f t="shared" si="2"/>
        <v>695.24737628249659</v>
      </c>
      <c r="I45">
        <f t="shared" ref="I45:I58" si="20" xml:space="preserve"> $E$2 + $E$5 * SIN(G45*3.14/180)</f>
        <v>-1245.4862274633817</v>
      </c>
      <c r="K45">
        <v>200</v>
      </c>
      <c r="L45">
        <f t="shared" si="14"/>
        <v>-997</v>
      </c>
      <c r="N45">
        <f t="shared" si="15"/>
        <v>-36</v>
      </c>
      <c r="O45">
        <f t="shared" si="4"/>
        <v>387.09682502949346</v>
      </c>
      <c r="P45">
        <f t="shared" si="5"/>
        <v>-172.14556503417032</v>
      </c>
      <c r="T45">
        <f t="shared" si="16"/>
        <v>78</v>
      </c>
      <c r="U45">
        <f t="shared" si="6"/>
        <v>-462.30639760249687</v>
      </c>
      <c r="V45">
        <f t="shared" si="7"/>
        <v>553.14661719982882</v>
      </c>
      <c r="X45">
        <f t="shared" si="17"/>
        <v>184</v>
      </c>
      <c r="Y45">
        <f t="shared" si="8"/>
        <v>-669.0922381227706</v>
      </c>
      <c r="Z45">
        <f t="shared" si="9"/>
        <v>-55.936619910668725</v>
      </c>
      <c r="AD45">
        <f t="shared" si="18"/>
        <v>-101.7</v>
      </c>
      <c r="AE45">
        <f t="shared" si="10"/>
        <v>-750.10848195708286</v>
      </c>
      <c r="AF45">
        <f t="shared" si="11"/>
        <v>-819.22323200559197</v>
      </c>
    </row>
    <row r="46" spans="1:32" x14ac:dyDescent="0.3">
      <c r="A46">
        <f t="shared" si="12"/>
        <v>145</v>
      </c>
      <c r="B46">
        <f t="shared" si="0"/>
        <v>-1053.8891834643462</v>
      </c>
      <c r="C46">
        <f t="shared" si="1"/>
        <v>845.27618796317086</v>
      </c>
      <c r="G46">
        <f t="shared" si="19"/>
        <v>-91</v>
      </c>
      <c r="H46">
        <f t="shared" si="2"/>
        <v>683.01532932785244</v>
      </c>
      <c r="I46">
        <f t="shared" si="20"/>
        <v>-1245.3892755081806</v>
      </c>
      <c r="K46">
        <v>200</v>
      </c>
      <c r="L46">
        <f t="shared" si="14"/>
        <v>-996</v>
      </c>
      <c r="N46">
        <f t="shared" si="15"/>
        <v>-35</v>
      </c>
      <c r="O46">
        <f t="shared" si="4"/>
        <v>390.06358208016161</v>
      </c>
      <c r="P46">
        <f t="shared" si="5"/>
        <v>-167.98356038267997</v>
      </c>
      <c r="T46">
        <f t="shared" si="16"/>
        <v>79</v>
      </c>
      <c r="U46">
        <f t="shared" si="6"/>
        <v>-474.28761312671179</v>
      </c>
      <c r="V46">
        <f t="shared" si="7"/>
        <v>555.59289057883223</v>
      </c>
      <c r="X46">
        <f t="shared" si="17"/>
        <v>185</v>
      </c>
      <c r="Y46">
        <f t="shared" si="8"/>
        <v>-667.99187909056445</v>
      </c>
      <c r="Z46">
        <f t="shared" si="9"/>
        <v>-70.215993490709167</v>
      </c>
      <c r="AD46">
        <f t="shared" si="18"/>
        <v>-102.7</v>
      </c>
      <c r="AE46">
        <f t="shared" si="10"/>
        <v>-762.0669872828912</v>
      </c>
      <c r="AF46">
        <f t="shared" si="11"/>
        <v>-816.64902868129082</v>
      </c>
    </row>
    <row r="47" spans="1:32" x14ac:dyDescent="0.3">
      <c r="A47">
        <f t="shared" si="12"/>
        <v>144</v>
      </c>
      <c r="B47">
        <f t="shared" si="0"/>
        <v>-1038.9613855131552</v>
      </c>
      <c r="C47">
        <f t="shared" si="1"/>
        <v>866.1476916546269</v>
      </c>
      <c r="G47">
        <f t="shared" si="19"/>
        <v>-92</v>
      </c>
      <c r="H47">
        <f t="shared" si="2"/>
        <v>670.78683467202973</v>
      </c>
      <c r="I47">
        <f t="shared" si="20"/>
        <v>-1245.0789678628512</v>
      </c>
      <c r="K47">
        <v>200</v>
      </c>
      <c r="L47">
        <f t="shared" si="14"/>
        <v>-995</v>
      </c>
      <c r="N47">
        <f t="shared" si="15"/>
        <v>-34</v>
      </c>
      <c r="O47">
        <f t="shared" si="4"/>
        <v>392.95728756072617</v>
      </c>
      <c r="P47">
        <f t="shared" si="5"/>
        <v>-163.77043817836787</v>
      </c>
      <c r="X47">
        <f t="shared" si="17"/>
        <v>186</v>
      </c>
      <c r="Y47">
        <f t="shared" si="8"/>
        <v>-666.6426043728477</v>
      </c>
      <c r="Z47">
        <f t="shared" si="9"/>
        <v>-84.474000278975709</v>
      </c>
      <c r="AD47">
        <f t="shared" si="18"/>
        <v>-103.7</v>
      </c>
      <c r="AE47">
        <f t="shared" si="10"/>
        <v>-773.97876984719346</v>
      </c>
      <c r="AF47">
        <f t="shared" si="11"/>
        <v>-813.86661812153852</v>
      </c>
    </row>
    <row r="48" spans="1:32" x14ac:dyDescent="0.3">
      <c r="A48">
        <f t="shared" si="12"/>
        <v>143</v>
      </c>
      <c r="B48">
        <f t="shared" si="0"/>
        <v>-1023.671785512475</v>
      </c>
      <c r="C48">
        <f t="shared" si="1"/>
        <v>886.75562580226074</v>
      </c>
      <c r="G48">
        <f t="shared" si="19"/>
        <v>-93</v>
      </c>
      <c r="H48">
        <f t="shared" si="2"/>
        <v>658.56561345726402</v>
      </c>
      <c r="I48">
        <f t="shared" si="20"/>
        <v>-1244.5553989542968</v>
      </c>
      <c r="K48">
        <v>200</v>
      </c>
      <c r="L48">
        <f t="shared" si="14"/>
        <v>-994</v>
      </c>
      <c r="N48">
        <f t="shared" si="15"/>
        <v>-33</v>
      </c>
      <c r="O48">
        <f t="shared" si="4"/>
        <v>395.77706091393236</v>
      </c>
      <c r="P48">
        <f t="shared" si="5"/>
        <v>-159.50748047821821</v>
      </c>
      <c r="X48">
        <f t="shared" si="17"/>
        <v>187</v>
      </c>
      <c r="Y48">
        <f t="shared" si="8"/>
        <v>-665.04482455516529</v>
      </c>
      <c r="Z48">
        <f t="shared" si="9"/>
        <v>-98.706301550811901</v>
      </c>
      <c r="AD48">
        <f t="shared" si="18"/>
        <v>-104.7</v>
      </c>
      <c r="AE48">
        <f t="shared" si="10"/>
        <v>-785.84020488353599</v>
      </c>
      <c r="AF48">
        <f t="shared" si="11"/>
        <v>-810.87684701644218</v>
      </c>
    </row>
    <row r="49" spans="1:32" x14ac:dyDescent="0.3">
      <c r="A49">
        <f t="shared" si="12"/>
        <v>142</v>
      </c>
      <c r="B49">
        <f t="shared" si="0"/>
        <v>-1008.0250361017293</v>
      </c>
      <c r="C49">
        <f t="shared" si="1"/>
        <v>907.09371939264838</v>
      </c>
      <c r="G49">
        <f t="shared" si="19"/>
        <v>-94</v>
      </c>
      <c r="H49">
        <f t="shared" si="2"/>
        <v>646.35538461247734</v>
      </c>
      <c r="I49">
        <f t="shared" si="20"/>
        <v>-1243.8187281050214</v>
      </c>
      <c r="K49">
        <v>200</v>
      </c>
      <c r="L49">
        <f t="shared" si="14"/>
        <v>-993</v>
      </c>
      <c r="N49">
        <f t="shared" si="15"/>
        <v>-32</v>
      </c>
      <c r="O49">
        <f t="shared" si="4"/>
        <v>398.5220440801404</v>
      </c>
      <c r="P49">
        <f t="shared" si="5"/>
        <v>-155.19598450420278</v>
      </c>
      <c r="X49">
        <f t="shared" si="17"/>
        <v>188</v>
      </c>
      <c r="Y49">
        <f t="shared" si="8"/>
        <v>-663.19902584339354</v>
      </c>
      <c r="Z49">
        <f t="shared" si="9"/>
        <v>-112.90856640377586</v>
      </c>
      <c r="AD49">
        <f t="shared" si="18"/>
        <v>-105.7</v>
      </c>
      <c r="AE49">
        <f t="shared" si="10"/>
        <v>-797.6476829462639</v>
      </c>
      <c r="AF49">
        <f t="shared" si="11"/>
        <v>-807.68062515611507</v>
      </c>
    </row>
    <row r="50" spans="1:32" x14ac:dyDescent="0.3">
      <c r="A50">
        <f t="shared" si="12"/>
        <v>141</v>
      </c>
      <c r="B50">
        <f t="shared" si="0"/>
        <v>-992.02589860123817</v>
      </c>
      <c r="C50">
        <f t="shared" si="1"/>
        <v>927.15578352509579</v>
      </c>
      <c r="G50">
        <f t="shared" si="19"/>
        <v>-95</v>
      </c>
      <c r="H50">
        <f t="shared" si="2"/>
        <v>634.15986372160194</v>
      </c>
      <c r="I50">
        <f t="shared" si="20"/>
        <v>-1242.8691794846454</v>
      </c>
      <c r="K50">
        <v>200</v>
      </c>
      <c r="L50">
        <f t="shared" si="14"/>
        <v>-992</v>
      </c>
      <c r="N50">
        <f t="shared" si="15"/>
        <v>-31</v>
      </c>
      <c r="O50">
        <f t="shared" si="4"/>
        <v>401.19140175843347</v>
      </c>
      <c r="P50">
        <f t="shared" si="5"/>
        <v>-150.83726224853487</v>
      </c>
      <c r="X50">
        <f t="shared" si="17"/>
        <v>189</v>
      </c>
      <c r="Y50">
        <f t="shared" si="8"/>
        <v>-661.10576991578796</v>
      </c>
      <c r="Z50">
        <f t="shared" si="9"/>
        <v>-127.07647307553397</v>
      </c>
      <c r="AD50">
        <f t="shared" si="18"/>
        <v>-106.7</v>
      </c>
      <c r="AE50">
        <f t="shared" si="10"/>
        <v>-809.3976110088804</v>
      </c>
      <c r="AF50">
        <f t="shared" si="11"/>
        <v>-804.27892515382598</v>
      </c>
    </row>
    <row r="51" spans="1:32" x14ac:dyDescent="0.3">
      <c r="A51">
        <f t="shared" si="12"/>
        <v>140</v>
      </c>
      <c r="B51">
        <f t="shared" si="0"/>
        <v>-975.67924156334448</v>
      </c>
      <c r="C51">
        <f t="shared" si="1"/>
        <v>946.93571329492772</v>
      </c>
      <c r="G51">
        <f t="shared" si="19"/>
        <v>-96</v>
      </c>
      <c r="H51">
        <f t="shared" si="2"/>
        <v>621.98276189292687</v>
      </c>
      <c r="I51">
        <f t="shared" si="20"/>
        <v>-1241.7070420416921</v>
      </c>
      <c r="K51">
        <v>200</v>
      </c>
      <c r="L51">
        <f t="shared" si="14"/>
        <v>-991</v>
      </c>
      <c r="N51">
        <f t="shared" si="15"/>
        <v>-30</v>
      </c>
      <c r="O51">
        <f t="shared" si="4"/>
        <v>403.78432166080063</v>
      </c>
      <c r="P51">
        <f t="shared" si="5"/>
        <v>-146.432640074429</v>
      </c>
      <c r="X51">
        <f t="shared" si="17"/>
        <v>190</v>
      </c>
      <c r="Y51">
        <f t="shared" si="8"/>
        <v>-658.76569375206373</v>
      </c>
      <c r="Z51">
        <f t="shared" si="9"/>
        <v>-141.20571025898033</v>
      </c>
      <c r="AD51">
        <f t="shared" si="18"/>
        <v>-107.7</v>
      </c>
      <c r="AE51">
        <f t="shared" si="10"/>
        <v>-821.08641355740622</v>
      </c>
      <c r="AF51">
        <f t="shared" si="11"/>
        <v>-800.67278215003228</v>
      </c>
    </row>
    <row r="52" spans="1:32" x14ac:dyDescent="0.3">
      <c r="A52">
        <f t="shared" si="12"/>
        <v>139</v>
      </c>
      <c r="B52">
        <f t="shared" si="0"/>
        <v>-958.99003929090532</v>
      </c>
      <c r="C52">
        <f t="shared" si="1"/>
        <v>966.42748965121848</v>
      </c>
      <c r="G52">
        <f t="shared" si="19"/>
        <v>-97</v>
      </c>
      <c r="H52">
        <f t="shared" si="2"/>
        <v>609.82778462980332</v>
      </c>
      <c r="I52">
        <f t="shared" si="20"/>
        <v>-1240.332669415661</v>
      </c>
      <c r="K52">
        <v>200</v>
      </c>
      <c r="L52">
        <f t="shared" si="14"/>
        <v>-990</v>
      </c>
      <c r="N52">
        <f t="shared" si="15"/>
        <v>-29</v>
      </c>
      <c r="O52">
        <f t="shared" si="4"/>
        <v>406.30001475931704</v>
      </c>
      <c r="P52">
        <f t="shared" si="5"/>
        <v>-141.98345831248741</v>
      </c>
      <c r="X52">
        <f t="shared" si="17"/>
        <v>191</v>
      </c>
      <c r="Y52">
        <f t="shared" si="8"/>
        <v>-656.17950943956225</v>
      </c>
      <c r="Z52">
        <f t="shared" si="9"/>
        <v>-155.29197841416874</v>
      </c>
      <c r="AD52">
        <f t="shared" si="18"/>
        <v>-108.7</v>
      </c>
      <c r="AE52">
        <f t="shared" si="10"/>
        <v>-832.71053367841319</v>
      </c>
      <c r="AF52">
        <f t="shared" si="11"/>
        <v>-796.86329349738617</v>
      </c>
    </row>
    <row r="53" spans="1:32" x14ac:dyDescent="0.3">
      <c r="A53">
        <f t="shared" si="12"/>
        <v>138</v>
      </c>
      <c r="B53">
        <f t="shared" si="0"/>
        <v>-941.96337032361157</v>
      </c>
      <c r="C53">
        <f t="shared" si="1"/>
        <v>985.62518122839106</v>
      </c>
      <c r="G53">
        <f t="shared" si="19"/>
        <v>-98</v>
      </c>
      <c r="H53">
        <f t="shared" si="2"/>
        <v>597.69863070305644</v>
      </c>
      <c r="I53">
        <f t="shared" si="20"/>
        <v>-1238.7464798294136</v>
      </c>
      <c r="K53">
        <v>200</v>
      </c>
      <c r="L53">
        <f t="shared" si="14"/>
        <v>-989</v>
      </c>
      <c r="N53">
        <f t="shared" si="15"/>
        <v>-28</v>
      </c>
      <c r="O53">
        <f t="shared" si="4"/>
        <v>408.73771552624561</v>
      </c>
      <c r="P53">
        <f t="shared" si="5"/>
        <v>-137.49107085283606</v>
      </c>
      <c r="X53">
        <f t="shared" si="17"/>
        <v>192</v>
      </c>
      <c r="Y53">
        <f t="shared" si="8"/>
        <v>-653.34800395656237</v>
      </c>
      <c r="Z53">
        <f t="shared" si="9"/>
        <v>-169.33099107666948</v>
      </c>
      <c r="AD53">
        <f t="shared" si="18"/>
        <v>-109.7</v>
      </c>
      <c r="AE53">
        <f t="shared" si="10"/>
        <v>-844.26643414139494</v>
      </c>
      <c r="AF53">
        <f t="shared" si="11"/>
        <v>-792.85161842680861</v>
      </c>
    </row>
    <row r="54" spans="1:32" x14ac:dyDescent="0.3">
      <c r="A54">
        <f t="shared" si="12"/>
        <v>137</v>
      </c>
      <c r="B54">
        <f t="shared" si="0"/>
        <v>-924.60441589258107</v>
      </c>
      <c r="C54">
        <f t="shared" si="1"/>
        <v>1004.5229461511392</v>
      </c>
      <c r="G54">
        <f t="shared" si="19"/>
        <v>-99</v>
      </c>
      <c r="H54">
        <f t="shared" si="2"/>
        <v>585.59899102544694</v>
      </c>
      <c r="I54">
        <f t="shared" si="20"/>
        <v>-1236.9489559619078</v>
      </c>
      <c r="K54">
        <v>200</v>
      </c>
      <c r="L54">
        <f t="shared" si="14"/>
        <v>-988</v>
      </c>
      <c r="N54">
        <f t="shared" si="15"/>
        <v>-27</v>
      </c>
      <c r="O54">
        <f t="shared" si="4"/>
        <v>411.09668216698793</v>
      </c>
      <c r="P54">
        <f t="shared" si="5"/>
        <v>-132.95684473313472</v>
      </c>
      <c r="X54">
        <f t="shared" si="17"/>
        <v>193</v>
      </c>
      <c r="Y54">
        <f t="shared" si="8"/>
        <v>-650.27203893280171</v>
      </c>
      <c r="Z54">
        <f t="shared" si="9"/>
        <v>-183.31847616194139</v>
      </c>
      <c r="AD54">
        <f t="shared" si="18"/>
        <v>-110.7</v>
      </c>
      <c r="AE54">
        <f t="shared" si="10"/>
        <v>-855.7505984751507</v>
      </c>
      <c r="AF54">
        <f t="shared" si="11"/>
        <v>-788.63897769473476</v>
      </c>
    </row>
    <row r="55" spans="1:32" x14ac:dyDescent="0.3">
      <c r="A55">
        <f t="shared" si="12"/>
        <v>136</v>
      </c>
      <c r="B55">
        <f t="shared" si="0"/>
        <v>-906.91845834370588</v>
      </c>
      <c r="C55">
        <f t="shared" si="1"/>
        <v>1023.1150338121146</v>
      </c>
      <c r="G55">
        <f t="shared" si="19"/>
        <v>-100</v>
      </c>
      <c r="H55">
        <f t="shared" si="2"/>
        <v>573.5325475285216</v>
      </c>
      <c r="I55">
        <f t="shared" si="20"/>
        <v>-1234.9406448013196</v>
      </c>
      <c r="K55">
        <v>200</v>
      </c>
      <c r="L55">
        <f t="shared" si="14"/>
        <v>-987</v>
      </c>
      <c r="N55">
        <f t="shared" si="15"/>
        <v>-26</v>
      </c>
      <c r="O55">
        <f t="shared" si="4"/>
        <v>413.3761968458129</v>
      </c>
      <c r="P55">
        <f t="shared" si="5"/>
        <v>-128.3821597225861</v>
      </c>
      <c r="X55">
        <f t="shared" si="17"/>
        <v>194</v>
      </c>
      <c r="Y55">
        <f t="shared" si="8"/>
        <v>-646.9525503872826</v>
      </c>
      <c r="Z55">
        <f t="shared" si="9"/>
        <v>-197.25017726533437</v>
      </c>
      <c r="AD55">
        <f t="shared" si="18"/>
        <v>-111.7</v>
      </c>
      <c r="AE55">
        <f t="shared" si="10"/>
        <v>-867.15953203784989</v>
      </c>
      <c r="AF55">
        <f t="shared" si="11"/>
        <v>-784.22665321163629</v>
      </c>
    </row>
    <row r="56" spans="1:32" x14ac:dyDescent="0.3">
      <c r="A56">
        <f t="shared" si="12"/>
        <v>135</v>
      </c>
      <c r="B56">
        <f t="shared" si="0"/>
        <v>-888.9108795302277</v>
      </c>
      <c r="C56">
        <f t="shared" si="1"/>
        <v>1041.3957866218436</v>
      </c>
      <c r="G56">
        <f t="shared" si="19"/>
        <v>-101</v>
      </c>
      <c r="H56">
        <f t="shared" si="2"/>
        <v>561.50297204219885</v>
      </c>
      <c r="I56">
        <f t="shared" si="20"/>
        <v>-1232.7221574785933</v>
      </c>
      <c r="K56">
        <v>200</v>
      </c>
      <c r="L56">
        <f t="shared" si="14"/>
        <v>-986</v>
      </c>
      <c r="N56">
        <f t="shared" si="15"/>
        <v>-25</v>
      </c>
      <c r="O56">
        <f t="shared" si="4"/>
        <v>415.57556590429516</v>
      </c>
      <c r="P56">
        <f t="shared" si="5"/>
        <v>-123.76840790207083</v>
      </c>
      <c r="X56">
        <f t="shared" si="17"/>
        <v>195</v>
      </c>
      <c r="Y56">
        <f t="shared" si="8"/>
        <v>-643.39054844344014</v>
      </c>
      <c r="Z56">
        <f t="shared" si="9"/>
        <v>-211.12185495731441</v>
      </c>
      <c r="AD56">
        <f t="shared" si="18"/>
        <v>-112.7</v>
      </c>
      <c r="AE56">
        <f t="shared" si="10"/>
        <v>-878.48976308045576</v>
      </c>
      <c r="AF56">
        <f t="shared" si="11"/>
        <v>-779.61598765193503</v>
      </c>
    </row>
    <row r="57" spans="1:32" x14ac:dyDescent="0.3">
      <c r="A57">
        <f t="shared" si="12"/>
        <v>134</v>
      </c>
      <c r="B57">
        <f t="shared" si="0"/>
        <v>-870.58715917503878</v>
      </c>
      <c r="C57">
        <f t="shared" si="1"/>
        <v>1059.3596417303354</v>
      </c>
      <c r="G57">
        <f t="shared" si="19"/>
        <v>-102</v>
      </c>
      <c r="H57">
        <f t="shared" si="2"/>
        <v>549.51392517742727</v>
      </c>
      <c r="I57">
        <f t="shared" si="20"/>
        <v>-1230.2941690814732</v>
      </c>
      <c r="K57">
        <v>200</v>
      </c>
      <c r="L57">
        <f t="shared" si="14"/>
        <v>-985</v>
      </c>
      <c r="N57">
        <f t="shared" si="15"/>
        <v>-24</v>
      </c>
      <c r="O57">
        <f t="shared" si="4"/>
        <v>417.69412007239549</v>
      </c>
      <c r="P57">
        <f t="shared" si="5"/>
        <v>-119.11699324053599</v>
      </c>
      <c r="X57">
        <f t="shared" si="17"/>
        <v>196</v>
      </c>
      <c r="Y57">
        <f t="shared" si="8"/>
        <v>-639.58711702176095</v>
      </c>
      <c r="Z57">
        <f t="shared" si="9"/>
        <v>-224.92928807352749</v>
      </c>
      <c r="AD57">
        <f t="shared" si="18"/>
        <v>-113.7</v>
      </c>
      <c r="AE57">
        <f t="shared" si="10"/>
        <v>-889.73784380317989</v>
      </c>
      <c r="AF57">
        <f t="shared" si="11"/>
        <v>-774.80838404542635</v>
      </c>
    </row>
    <row r="58" spans="1:32" x14ac:dyDescent="0.3">
      <c r="A58">
        <f t="shared" si="12"/>
        <v>133</v>
      </c>
      <c r="B58">
        <f t="shared" si="0"/>
        <v>-851.95287320319403</v>
      </c>
      <c r="C58">
        <f t="shared" si="1"/>
        <v>1077.0011327198611</v>
      </c>
      <c r="G58">
        <f t="shared" si="19"/>
        <v>-103</v>
      </c>
      <c r="H58">
        <f t="shared" si="2"/>
        <v>537.56905521225895</v>
      </c>
      <c r="I58">
        <f t="shared" si="20"/>
        <v>-1227.6574184490746</v>
      </c>
      <c r="K58">
        <v>200</v>
      </c>
      <c r="L58">
        <f t="shared" si="14"/>
        <v>-984</v>
      </c>
      <c r="N58">
        <f t="shared" si="15"/>
        <v>-23</v>
      </c>
      <c r="O58">
        <f t="shared" si="4"/>
        <v>419.73121467212087</v>
      </c>
      <c r="P58">
        <f t="shared" si="5"/>
        <v>-114.42933116776594</v>
      </c>
      <c r="X58">
        <f t="shared" si="17"/>
        <v>197</v>
      </c>
      <c r="Y58">
        <f t="shared" si="8"/>
        <v>-635.54341350994537</v>
      </c>
      <c r="Z58">
        <f t="shared" si="9"/>
        <v>-238.66827499930315</v>
      </c>
      <c r="AD58">
        <f t="shared" si="18"/>
        <v>-114.7</v>
      </c>
      <c r="AE58">
        <f t="shared" si="10"/>
        <v>-900.90035140465329</v>
      </c>
      <c r="AF58">
        <f t="shared" si="11"/>
        <v>-769.80530535033495</v>
      </c>
    </row>
    <row r="59" spans="1:32" x14ac:dyDescent="0.3">
      <c r="A59">
        <f t="shared" si="12"/>
        <v>132</v>
      </c>
      <c r="B59">
        <f t="shared" si="0"/>
        <v>-833.01369204515231</v>
      </c>
      <c r="C59">
        <f t="shared" si="1"/>
        <v>1094.3148912683946</v>
      </c>
      <c r="G59">
        <f t="shared" si="19"/>
        <v>-104</v>
      </c>
      <c r="H59">
        <f t="shared" si="2"/>
        <v>525.67199698167406</v>
      </c>
      <c r="I59">
        <f t="shared" ref="I59:I89" si="21" xml:space="preserve"> $E$2 + $E$5 * SIN(G59*3.14/180)</f>
        <v>-1224.8127079470542</v>
      </c>
      <c r="K59">
        <v>200</v>
      </c>
      <c r="L59">
        <f t="shared" si="14"/>
        <v>-983</v>
      </c>
      <c r="N59">
        <f t="shared" si="15"/>
        <v>-22</v>
      </c>
      <c r="O59">
        <f t="shared" si="4"/>
        <v>421.68622981370004</v>
      </c>
      <c r="P59">
        <f t="shared" si="5"/>
        <v>-109.70684814366591</v>
      </c>
      <c r="X59">
        <f t="shared" si="17"/>
        <v>198</v>
      </c>
      <c r="Y59">
        <f t="shared" si="8"/>
        <v>-631.26066841071236</v>
      </c>
      <c r="Z59">
        <f t="shared" si="9"/>
        <v>-252.33463494821089</v>
      </c>
      <c r="AD59">
        <f t="shared" si="18"/>
        <v>-115.7</v>
      </c>
      <c r="AE59">
        <f t="shared" si="10"/>
        <v>-911.97388912348731</v>
      </c>
      <c r="AF59">
        <f t="shared" si="11"/>
        <v>-764.60827400813582</v>
      </c>
    </row>
    <row r="60" spans="1:32" x14ac:dyDescent="0.3">
      <c r="A60">
        <f t="shared" si="12"/>
        <v>131</v>
      </c>
      <c r="B60">
        <f t="shared" si="0"/>
        <v>-813.77537891126076</v>
      </c>
      <c r="C60">
        <f t="shared" si="1"/>
        <v>1111.2956487831921</v>
      </c>
      <c r="G60">
        <f t="shared" si="19"/>
        <v>-105</v>
      </c>
      <c r="H60">
        <f t="shared" si="2"/>
        <v>513.82637077149764</v>
      </c>
      <c r="I60">
        <f t="shared" si="21"/>
        <v>-1221.7609032234491</v>
      </c>
      <c r="K60">
        <v>200</v>
      </c>
      <c r="L60">
        <f t="shared" si="14"/>
        <v>-982</v>
      </c>
      <c r="N60">
        <f t="shared" si="15"/>
        <v>-21</v>
      </c>
      <c r="O60">
        <f t="shared" si="4"/>
        <v>423.55857058421691</v>
      </c>
      <c r="P60">
        <f t="shared" si="5"/>
        <v>-104.95098122418875</v>
      </c>
      <c r="X60">
        <f t="shared" si="17"/>
        <v>199</v>
      </c>
      <c r="Y60">
        <f t="shared" si="8"/>
        <v>-626.740184967358</v>
      </c>
      <c r="Z60">
        <f t="shared" si="9"/>
        <v>-265.92420923427522</v>
      </c>
      <c r="AD60">
        <f t="shared" si="18"/>
        <v>-116.7</v>
      </c>
      <c r="AE60">
        <f t="shared" si="10"/>
        <v>-922.95508727190975</v>
      </c>
      <c r="AF60">
        <f t="shared" si="11"/>
        <v>-759.21887148027395</v>
      </c>
    </row>
    <row r="61" spans="1:32" x14ac:dyDescent="0.3">
      <c r="A61">
        <f t="shared" si="12"/>
        <v>130</v>
      </c>
      <c r="B61">
        <f t="shared" si="0"/>
        <v>-794.24378803800209</v>
      </c>
      <c r="C61">
        <f t="shared" si="1"/>
        <v>1127.938238004034</v>
      </c>
      <c r="G61">
        <f t="shared" si="19"/>
        <v>-106</v>
      </c>
      <c r="H61">
        <f t="shared" si="2"/>
        <v>502.03578121674343</v>
      </c>
      <c r="I61">
        <f t="shared" si="21"/>
        <v>-1218.50293294526</v>
      </c>
      <c r="K61">
        <v>200</v>
      </c>
      <c r="L61">
        <f t="shared" si="14"/>
        <v>-981</v>
      </c>
      <c r="N61">
        <f t="shared" si="15"/>
        <v>-20</v>
      </c>
      <c r="O61">
        <f t="shared" si="4"/>
        <v>425.34766722864293</v>
      </c>
      <c r="P61">
        <f t="shared" si="5"/>
        <v>-100.1631776240376</v>
      </c>
      <c r="X61">
        <f t="shared" si="17"/>
        <v>200</v>
      </c>
      <c r="Y61">
        <f t="shared" si="8"/>
        <v>-621.98333876717527</v>
      </c>
      <c r="Z61">
        <f t="shared" si="9"/>
        <v>-279.43286253747027</v>
      </c>
      <c r="AD61">
        <f t="shared" si="18"/>
        <v>-117.7</v>
      </c>
      <c r="AE61">
        <f t="shared" si="10"/>
        <v>-933.84060426116548</v>
      </c>
      <c r="AF61">
        <f t="shared" si="11"/>
        <v>-753.63873776692469</v>
      </c>
    </row>
    <row r="62" spans="1:32" x14ac:dyDescent="0.3">
      <c r="A62">
        <f t="shared" si="12"/>
        <v>129</v>
      </c>
      <c r="B62">
        <f t="shared" si="0"/>
        <v>-774.42486290654745</v>
      </c>
      <c r="C62">
        <f t="shared" si="1"/>
        <v>1144.2375945756244</v>
      </c>
      <c r="G62">
        <f t="shared" si="19"/>
        <v>-107</v>
      </c>
      <c r="H62">
        <f t="shared" si="2"/>
        <v>490.30381620472059</v>
      </c>
      <c r="I62">
        <f t="shared" si="21"/>
        <v>-1215.0397885158568</v>
      </c>
      <c r="K62">
        <v>200</v>
      </c>
      <c r="L62">
        <f t="shared" si="14"/>
        <v>-980</v>
      </c>
      <c r="N62">
        <f t="shared" si="15"/>
        <v>-19</v>
      </c>
      <c r="O62">
        <f t="shared" si="4"/>
        <v>427.05297532321424</v>
      </c>
      <c r="P62">
        <f t="shared" si="5"/>
        <v>-95.34489427627706</v>
      </c>
      <c r="X62">
        <f t="shared" si="17"/>
        <v>201</v>
      </c>
      <c r="Y62">
        <f t="shared" si="8"/>
        <v>-616.99157732286369</v>
      </c>
      <c r="Z62">
        <f t="shared" si="9"/>
        <v>-292.85648416209858</v>
      </c>
      <c r="AD62">
        <f t="shared" si="18"/>
        <v>-118.7</v>
      </c>
      <c r="AE62">
        <f t="shared" si="10"/>
        <v>-944.62712761836508</v>
      </c>
      <c r="AF62">
        <f t="shared" si="11"/>
        <v>-747.86957090793851</v>
      </c>
    </row>
    <row r="63" spans="1:32" x14ac:dyDescent="0.3">
      <c r="A63">
        <f t="shared" si="12"/>
        <v>128</v>
      </c>
      <c r="B63">
        <f t="shared" si="0"/>
        <v>-754.32463443414929</v>
      </c>
      <c r="C63">
        <f t="shared" si="1"/>
        <v>1160.1887585886798</v>
      </c>
      <c r="G63">
        <f t="shared" si="19"/>
        <v>-108</v>
      </c>
      <c r="H63">
        <f t="shared" si="2"/>
        <v>478.63404578323497</v>
      </c>
      <c r="I63">
        <f t="shared" si="21"/>
        <v>-1211.3725237732924</v>
      </c>
      <c r="K63">
        <v>200</v>
      </c>
      <c r="L63">
        <f t="shared" si="14"/>
        <v>-979</v>
      </c>
      <c r="N63">
        <f t="shared" si="15"/>
        <v>-18</v>
      </c>
      <c r="O63">
        <f t="shared" si="4"/>
        <v>428.67397594110003</v>
      </c>
      <c r="P63">
        <f t="shared" si="5"/>
        <v>-90.497597388987117</v>
      </c>
      <c r="X63">
        <f t="shared" si="17"/>
        <v>202</v>
      </c>
      <c r="Y63">
        <f t="shared" si="8"/>
        <v>-611.7664196320485</v>
      </c>
      <c r="Z63">
        <f t="shared" si="9"/>
        <v>-306.19098928768267</v>
      </c>
      <c r="AD63">
        <f t="shared" si="18"/>
        <v>-119.7</v>
      </c>
      <c r="AE63">
        <f t="shared" si="10"/>
        <v>-955.31137499447232</v>
      </c>
      <c r="AF63">
        <f t="shared" si="11"/>
        <v>-741.91312646612789</v>
      </c>
    </row>
    <row r="64" spans="1:32" x14ac:dyDescent="0.3">
      <c r="A64">
        <f t="shared" si="12"/>
        <v>127</v>
      </c>
      <c r="B64">
        <f t="shared" si="0"/>
        <v>-733.9492191389246</v>
      </c>
      <c r="C64">
        <f t="shared" si="1"/>
        <v>1175.7868760892366</v>
      </c>
      <c r="G64">
        <f t="shared" si="19"/>
        <v>-109</v>
      </c>
      <c r="H64">
        <f t="shared" si="2"/>
        <v>467.03002107422128</v>
      </c>
      <c r="I64">
        <f t="shared" si="21"/>
        <v>-1207.5022546696209</v>
      </c>
      <c r="K64">
        <v>200</v>
      </c>
      <c r="L64">
        <f t="shared" si="14"/>
        <v>-978</v>
      </c>
      <c r="N64">
        <f t="shared" si="15"/>
        <v>-17</v>
      </c>
      <c r="O64">
        <f t="shared" si="4"/>
        <v>430.21017581031276</v>
      </c>
      <c r="P64">
        <f t="shared" si="5"/>
        <v>-85.622761999094706</v>
      </c>
      <c r="X64">
        <f t="shared" si="17"/>
        <v>203</v>
      </c>
      <c r="Y64">
        <f t="shared" si="8"/>
        <v>-606.30945571504844</v>
      </c>
      <c r="Z64">
        <f t="shared" si="9"/>
        <v>-319.43232021197736</v>
      </c>
      <c r="AD64">
        <f t="shared" si="18"/>
        <v>-120.7</v>
      </c>
      <c r="AE64">
        <f t="shared" si="10"/>
        <v>-965.89009516312763</v>
      </c>
      <c r="AF64">
        <f t="shared" si="11"/>
        <v>-735.7712169930461</v>
      </c>
    </row>
    <row r="65" spans="1:32" x14ac:dyDescent="0.3">
      <c r="A65">
        <f t="shared" si="12"/>
        <v>126</v>
      </c>
      <c r="B65">
        <f t="shared" si="0"/>
        <v>-713.30481727859762</v>
      </c>
      <c r="C65">
        <f t="shared" si="1"/>
        <v>1191.0272005557083</v>
      </c>
      <c r="G65">
        <f t="shared" si="19"/>
        <v>-110</v>
      </c>
      <c r="H65">
        <f t="shared" si="2"/>
        <v>455.49527319313285</v>
      </c>
      <c r="I65">
        <f t="shared" si="21"/>
        <v>-1203.4301589313109</v>
      </c>
      <c r="K65">
        <v>200</v>
      </c>
      <c r="L65">
        <f t="shared" si="14"/>
        <v>-977</v>
      </c>
      <c r="N65">
        <f t="shared" si="15"/>
        <v>-16</v>
      </c>
      <c r="O65">
        <f t="shared" si="4"/>
        <v>431.66110746381116</v>
      </c>
      <c r="P65">
        <f t="shared" si="5"/>
        <v>-80.721871523518516</v>
      </c>
      <c r="X65">
        <f t="shared" si="17"/>
        <v>204</v>
      </c>
      <c r="Y65">
        <f t="shared" si="8"/>
        <v>-600.62234613103192</v>
      </c>
      <c r="Z65">
        <f t="shared" si="9"/>
        <v>-332.57644758573224</v>
      </c>
      <c r="AD65">
        <f t="shared" si="18"/>
        <v>-121.7</v>
      </c>
      <c r="AE65">
        <f t="shared" si="10"/>
        <v>-976.36006900999655</v>
      </c>
      <c r="AF65">
        <f t="shared" si="11"/>
        <v>-729.44571147742829</v>
      </c>
    </row>
    <row r="66" spans="1:32" x14ac:dyDescent="0.3">
      <c r="A66">
        <f t="shared" si="12"/>
        <v>125</v>
      </c>
      <c r="B66">
        <f t="shared" ref="B66:B129" si="22">150+1471*COS(A66*3.14/180)</f>
        <v>-692.39771096375034</v>
      </c>
      <c r="C66">
        <f t="shared" ref="C66:C129" si="23">0+1471*SIN(A66*3.14/180)</f>
        <v>1205.9050943432628</v>
      </c>
      <c r="G66">
        <f t="shared" si="19"/>
        <v>-111</v>
      </c>
      <c r="H66">
        <f t="shared" ref="H66:H91" si="24" xml:space="preserve"> $E$1 + $E$5 * COS(G66*3.14/180)</f>
        <v>444.0333121744207</v>
      </c>
      <c r="I66">
        <f t="shared" si="21"/>
        <v>-1199.1574757008621</v>
      </c>
      <c r="K66">
        <v>200</v>
      </c>
      <c r="L66">
        <f t="shared" si="14"/>
        <v>-976</v>
      </c>
      <c r="N66">
        <f t="shared" si="15"/>
        <v>-15</v>
      </c>
      <c r="O66">
        <f t="shared" ref="O66:O129" si="25">150 + 293*COS(N66*3.14/180)</f>
        <v>433.02632938175077</v>
      </c>
      <c r="P66">
        <f t="shared" ref="P66:P125" si="26">0 +293*SIN(N66*3.14/180)</f>
        <v>-75.796417307763988</v>
      </c>
      <c r="X66">
        <f t="shared" si="17"/>
        <v>205</v>
      </c>
      <c r="Y66">
        <f t="shared" ref="Y66:Y98" si="27">150+821*COS(X66*3.14/180)</f>
        <v>-594.70682147270611</v>
      </c>
      <c r="Z66">
        <f t="shared" ref="Z66:Z98" si="28">0+821*SIN(X66*3.14/180)</f>
        <v>-345.61937163882908</v>
      </c>
      <c r="AD66">
        <f t="shared" si="18"/>
        <v>-122.7</v>
      </c>
      <c r="AE66">
        <f t="shared" ref="AE66:AE113" si="29" xml:space="preserve"> $R$1 + $E$5*COS(AD66*3.14/180)</f>
        <v>-986.71811051235272</v>
      </c>
      <c r="AF66">
        <f t="shared" ref="AF66:AF101" si="30" xml:space="preserve"> $R$2 + $E$5*SIN(AD66*3.14/180)</f>
        <v>-722.93853477645371</v>
      </c>
    </row>
    <row r="67" spans="1:32" x14ac:dyDescent="0.3">
      <c r="A67">
        <f t="shared" ref="A67:A95" si="31">A66-1</f>
        <v>124</v>
      </c>
      <c r="B67">
        <f t="shared" si="22"/>
        <v>-671.23426224617742</v>
      </c>
      <c r="C67">
        <f t="shared" si="23"/>
        <v>1220.4160300950559</v>
      </c>
      <c r="G67">
        <f t="shared" si="19"/>
        <v>-112</v>
      </c>
      <c r="H67">
        <f t="shared" si="24"/>
        <v>432.64762590342588</v>
      </c>
      <c r="I67">
        <f t="shared" si="21"/>
        <v>-1194.685505159734</v>
      </c>
      <c r="K67">
        <v>200</v>
      </c>
      <c r="L67">
        <f t="shared" ref="L67:L130" si="32">L66+1</f>
        <v>-975</v>
      </c>
      <c r="N67">
        <f t="shared" ref="N67:N130" si="33">N66+1</f>
        <v>-14</v>
      </c>
      <c r="O67">
        <f t="shared" si="25"/>
        <v>434.30542612583918</v>
      </c>
      <c r="P67">
        <f t="shared" si="26"/>
        <v>-70.847898172105388</v>
      </c>
      <c r="X67">
        <f t="shared" ref="X67:X103" si="34">X66+1</f>
        <v>206</v>
      </c>
      <c r="Y67">
        <f t="shared" si="27"/>
        <v>-588.56468183969707</v>
      </c>
      <c r="Z67">
        <f t="shared" si="28"/>
        <v>-358.55712339741228</v>
      </c>
      <c r="AD67">
        <f t="shared" ref="AD67:AD113" si="35">AD66-1</f>
        <v>-123.7</v>
      </c>
      <c r="AE67">
        <f t="shared" si="29"/>
        <v>-996.96106770858455</v>
      </c>
      <c r="AF67">
        <f t="shared" si="30"/>
        <v>-716.25166703001253</v>
      </c>
    </row>
    <row r="68" spans="1:32" x14ac:dyDescent="0.3">
      <c r="A68">
        <f t="shared" si="31"/>
        <v>123</v>
      </c>
      <c r="B68">
        <f t="shared" si="22"/>
        <v>-649.82091118289964</v>
      </c>
      <c r="C68">
        <f t="shared" si="23"/>
        <v>1234.5555921199161</v>
      </c>
      <c r="G68">
        <f t="shared" si="19"/>
        <v>-113</v>
      </c>
      <c r="H68">
        <f t="shared" si="24"/>
        <v>421.34167905501317</v>
      </c>
      <c r="I68">
        <f t="shared" si="21"/>
        <v>-1190.0156081327</v>
      </c>
      <c r="K68">
        <v>200</v>
      </c>
      <c r="L68">
        <f t="shared" si="32"/>
        <v>-974</v>
      </c>
      <c r="N68">
        <f t="shared" si="33"/>
        <v>-13</v>
      </c>
      <c r="O68">
        <f t="shared" si="25"/>
        <v>435.49800846575374</v>
      </c>
      <c r="P68">
        <f t="shared" si="26"/>
        <v>-65.877819955493422</v>
      </c>
      <c r="X68">
        <f t="shared" si="34"/>
        <v>207</v>
      </c>
      <c r="Y68">
        <f t="shared" si="27"/>
        <v>-582.19779629077664</v>
      </c>
      <c r="Z68">
        <f t="shared" si="28"/>
        <v>-371.38576589165393</v>
      </c>
      <c r="AD68">
        <f t="shared" si="35"/>
        <v>-124.7</v>
      </c>
      <c r="AE68">
        <f t="shared" si="29"/>
        <v>-1007.0858236573422</v>
      </c>
      <c r="AF68">
        <f t="shared" si="30"/>
        <v>-709.38714305814563</v>
      </c>
    </row>
    <row r="69" spans="1:32" x14ac:dyDescent="0.3">
      <c r="A69">
        <f t="shared" si="31"/>
        <v>122</v>
      </c>
      <c r="B69">
        <f t="shared" si="22"/>
        <v>-628.16417387645538</v>
      </c>
      <c r="C69">
        <f t="shared" si="23"/>
        <v>1248.3194777360377</v>
      </c>
      <c r="G69">
        <f t="shared" si="19"/>
        <v>-114</v>
      </c>
      <c r="H69">
        <f t="shared" si="24"/>
        <v>410.11891203926734</v>
      </c>
      <c r="I69">
        <f t="shared" si="21"/>
        <v>-1185.1492056737447</v>
      </c>
      <c r="K69">
        <v>200</v>
      </c>
      <c r="L69">
        <f t="shared" si="32"/>
        <v>-973</v>
      </c>
      <c r="N69">
        <f t="shared" si="33"/>
        <v>-12</v>
      </c>
      <c r="O69">
        <f t="shared" si="25"/>
        <v>436.60371349758526</v>
      </c>
      <c r="P69">
        <f t="shared" si="26"/>
        <v>-60.887695057327129</v>
      </c>
      <c r="X69">
        <f t="shared" si="34"/>
        <v>208</v>
      </c>
      <c r="Y69">
        <f t="shared" si="27"/>
        <v>-575.60810227510763</v>
      </c>
      <c r="Z69">
        <f t="shared" si="28"/>
        <v>-384.10139535377499</v>
      </c>
      <c r="AD69">
        <f t="shared" si="35"/>
        <v>-125.7</v>
      </c>
      <c r="AE69">
        <f t="shared" si="29"/>
        <v>-1017.089297386024</v>
      </c>
      <c r="AF69">
        <f t="shared" si="30"/>
        <v>-702.34705174184796</v>
      </c>
    </row>
    <row r="70" spans="1:32" x14ac:dyDescent="0.3">
      <c r="A70">
        <f t="shared" si="31"/>
        <v>121</v>
      </c>
      <c r="B70">
        <f t="shared" si="22"/>
        <v>-606.27064049204034</v>
      </c>
      <c r="C70">
        <f t="shared" si="23"/>
        <v>1261.7034985802961</v>
      </c>
      <c r="G70">
        <f t="shared" si="19"/>
        <v>-115</v>
      </c>
      <c r="H70">
        <f t="shared" si="24"/>
        <v>398.9827399545735</v>
      </c>
      <c r="I70">
        <f t="shared" si="21"/>
        <v>-1180.0877786336382</v>
      </c>
      <c r="K70">
        <v>200</v>
      </c>
      <c r="L70">
        <f t="shared" si="32"/>
        <v>-972</v>
      </c>
      <c r="N70">
        <f t="shared" si="33"/>
        <v>-11</v>
      </c>
      <c r="O70">
        <f t="shared" si="25"/>
        <v>437.62220475426972</v>
      </c>
      <c r="P70">
        <f t="shared" si="26"/>
        <v>-55.879041977229221</v>
      </c>
      <c r="X70">
        <f t="shared" si="34"/>
        <v>209</v>
      </c>
      <c r="Y70">
        <f t="shared" si="27"/>
        <v>-568.7976050426746</v>
      </c>
      <c r="Z70">
        <f t="shared" si="28"/>
        <v>-396.70014240596777</v>
      </c>
      <c r="AD70">
        <f t="shared" si="35"/>
        <v>-126.7</v>
      </c>
      <c r="AE70">
        <f t="shared" si="29"/>
        <v>-1026.9684448283201</v>
      </c>
      <c r="AF70">
        <f t="shared" si="30"/>
        <v>-695.13353538741967</v>
      </c>
    </row>
    <row r="71" spans="1:32" x14ac:dyDescent="0.3">
      <c r="A71">
        <f t="shared" si="31"/>
        <v>120</v>
      </c>
      <c r="B71">
        <f t="shared" si="22"/>
        <v>-584.14697325211671</v>
      </c>
      <c r="C71">
        <f t="shared" si="23"/>
        <v>1274.7035818827669</v>
      </c>
      <c r="G71">
        <f t="shared" si="19"/>
        <v>-116</v>
      </c>
      <c r="H71">
        <f t="shared" si="24"/>
        <v>387.93655154839837</v>
      </c>
      <c r="I71">
        <f t="shared" si="21"/>
        <v>-1174.8328672093114</v>
      </c>
      <c r="K71">
        <v>200</v>
      </c>
      <c r="L71">
        <f t="shared" si="32"/>
        <v>-971</v>
      </c>
      <c r="N71">
        <f t="shared" si="33"/>
        <v>-10</v>
      </c>
      <c r="O71">
        <f t="shared" si="25"/>
        <v>438.5531723079755</v>
      </c>
      <c r="P71">
        <f t="shared" si="26"/>
        <v>-50.853384852965377</v>
      </c>
      <c r="X71">
        <f t="shared" si="34"/>
        <v>210</v>
      </c>
      <c r="Y71">
        <f t="shared" si="27"/>
        <v>-561.76837703408603</v>
      </c>
      <c r="Z71">
        <f t="shared" si="28"/>
        <v>-409.17817323784891</v>
      </c>
      <c r="AD71">
        <f t="shared" si="35"/>
        <v>-127.7</v>
      </c>
      <c r="AE71">
        <f t="shared" si="29"/>
        <v>-1036.7202597505257</v>
      </c>
      <c r="AF71">
        <f t="shared" si="30"/>
        <v>-687.74878907456025</v>
      </c>
    </row>
    <row r="72" spans="1:32" x14ac:dyDescent="0.3">
      <c r="A72">
        <f t="shared" si="31"/>
        <v>119</v>
      </c>
      <c r="B72">
        <f t="shared" si="22"/>
        <v>-561.79990440909262</v>
      </c>
      <c r="C72">
        <f t="shared" si="23"/>
        <v>1287.3157717060747</v>
      </c>
      <c r="G72">
        <f t="shared" si="19"/>
        <v>-117</v>
      </c>
      <c r="H72">
        <f t="shared" si="24"/>
        <v>376.983708186093</v>
      </c>
      <c r="I72">
        <f t="shared" si="21"/>
        <v>-1169.3860704751717</v>
      </c>
      <c r="K72">
        <v>200</v>
      </c>
      <c r="L72">
        <f t="shared" si="32"/>
        <v>-970</v>
      </c>
      <c r="N72">
        <f t="shared" si="33"/>
        <v>-9</v>
      </c>
      <c r="O72">
        <f t="shared" si="25"/>
        <v>439.39633286441477</v>
      </c>
      <c r="P72">
        <f t="shared" si="26"/>
        <v>-45.812252996647608</v>
      </c>
      <c r="X72">
        <f t="shared" si="34"/>
        <v>211</v>
      </c>
      <c r="Y72">
        <f t="shared" si="27"/>
        <v>-554.52255724992688</v>
      </c>
      <c r="Z72">
        <f t="shared" si="28"/>
        <v>-421.53169077309417</v>
      </c>
      <c r="AD72">
        <f t="shared" si="35"/>
        <v>-128.69999999999999</v>
      </c>
      <c r="AE72">
        <f t="shared" si="29"/>
        <v>-1046.3417746663379</v>
      </c>
      <c r="AF72">
        <f t="shared" si="30"/>
        <v>-680.19505998840464</v>
      </c>
    </row>
    <row r="73" spans="1:32" x14ac:dyDescent="0.3">
      <c r="A73">
        <f t="shared" si="31"/>
        <v>118</v>
      </c>
      <c r="B73">
        <f t="shared" si="22"/>
        <v>-539.2362341966882</v>
      </c>
      <c r="C73">
        <f t="shared" si="23"/>
        <v>1299.5362301491898</v>
      </c>
      <c r="G73">
        <f t="shared" si="19"/>
        <v>-118</v>
      </c>
      <c r="H73">
        <f t="shared" si="24"/>
        <v>366.12754282802422</v>
      </c>
      <c r="I73">
        <f t="shared" si="21"/>
        <v>-1163.749045896504</v>
      </c>
      <c r="K73">
        <v>200</v>
      </c>
      <c r="L73">
        <f t="shared" si="32"/>
        <v>-969</v>
      </c>
      <c r="N73">
        <f t="shared" si="33"/>
        <v>-8</v>
      </c>
      <c r="O73">
        <f t="shared" si="25"/>
        <v>440.15142984905026</v>
      </c>
      <c r="P73">
        <f t="shared" si="26"/>
        <v>-40.75718042936321</v>
      </c>
      <c r="X73">
        <f t="shared" si="34"/>
        <v>212</v>
      </c>
      <c r="Y73">
        <f t="shared" si="27"/>
        <v>-547.06235059986091</v>
      </c>
      <c r="Z73">
        <f t="shared" si="28"/>
        <v>-433.75693582488861</v>
      </c>
      <c r="AD73">
        <f t="shared" si="35"/>
        <v>-129.69999999999999</v>
      </c>
      <c r="AE73">
        <f t="shared" si="29"/>
        <v>-1055.8300617398677</v>
      </c>
      <c r="AF73">
        <f t="shared" si="30"/>
        <v>-672.47464673570084</v>
      </c>
    </row>
    <row r="74" spans="1:32" x14ac:dyDescent="0.3">
      <c r="A74">
        <f t="shared" si="31"/>
        <v>117</v>
      </c>
      <c r="B74">
        <f t="shared" si="22"/>
        <v>-516.4628287606231</v>
      </c>
      <c r="C74">
        <f t="shared" si="23"/>
        <v>1311.3612385153026</v>
      </c>
      <c r="G74">
        <f t="shared" si="19"/>
        <v>-119</v>
      </c>
      <c r="H74">
        <f t="shared" si="24"/>
        <v>355.37135901535351</v>
      </c>
      <c r="I74">
        <f t="shared" si="21"/>
        <v>-1157.9235088251019</v>
      </c>
      <c r="K74">
        <v>200</v>
      </c>
      <c r="L74">
        <f t="shared" si="32"/>
        <v>-968</v>
      </c>
      <c r="N74">
        <f t="shared" si="33"/>
        <v>-7</v>
      </c>
      <c r="O74">
        <f t="shared" si="25"/>
        <v>440.81823348517099</v>
      </c>
      <c r="P74">
        <f t="shared" si="26"/>
        <v>-35.689705414370728</v>
      </c>
      <c r="X74">
        <f t="shared" si="34"/>
        <v>213</v>
      </c>
      <c r="Y74">
        <f t="shared" si="27"/>
        <v>-539.390027231673</v>
      </c>
      <c r="Z74">
        <f t="shared" si="28"/>
        <v>-445.85018823985382</v>
      </c>
      <c r="AD74">
        <f t="shared" si="35"/>
        <v>-130.69999999999999</v>
      </c>
      <c r="AE74">
        <f t="shared" si="29"/>
        <v>-1065.1822336765811</v>
      </c>
      <c r="AF74">
        <f t="shared" si="30"/>
        <v>-664.58989864534431</v>
      </c>
    </row>
    <row r="75" spans="1:32" x14ac:dyDescent="0.3">
      <c r="A75">
        <f t="shared" si="31"/>
        <v>116</v>
      </c>
      <c r="B75">
        <f t="shared" si="22"/>
        <v>-493.48661806923883</v>
      </c>
      <c r="C75">
        <f t="shared" si="23"/>
        <v>1322.7871984434282</v>
      </c>
      <c r="G75">
        <f t="shared" si="19"/>
        <v>-120</v>
      </c>
      <c r="H75">
        <f t="shared" si="24"/>
        <v>344.71842986476554</v>
      </c>
      <c r="I75">
        <f t="shared" si="21"/>
        <v>-1151.9112319772858</v>
      </c>
      <c r="K75">
        <v>200</v>
      </c>
      <c r="L75">
        <f t="shared" si="32"/>
        <v>-967</v>
      </c>
      <c r="N75">
        <f t="shared" si="33"/>
        <v>-6</v>
      </c>
      <c r="O75">
        <f t="shared" si="25"/>
        <v>441.3965408638137</v>
      </c>
      <c r="P75">
        <f t="shared" si="26"/>
        <v>-30.611369989005027</v>
      </c>
      <c r="X75">
        <f t="shared" si="34"/>
        <v>214</v>
      </c>
      <c r="Y75">
        <f t="shared" si="27"/>
        <v>-531.50792184046122</v>
      </c>
      <c r="Z75">
        <f t="shared" si="28"/>
        <v>-457.80776803009337</v>
      </c>
      <c r="AD75">
        <f t="shared" si="35"/>
        <v>-131.69999999999999</v>
      </c>
      <c r="AE75">
        <f t="shared" si="29"/>
        <v>-1074.3954446019065</v>
      </c>
      <c r="AF75">
        <f t="shared" si="30"/>
        <v>-656.5432150534723</v>
      </c>
    </row>
    <row r="76" spans="1:32" x14ac:dyDescent="0.3">
      <c r="A76">
        <f t="shared" si="31"/>
        <v>115</v>
      </c>
      <c r="B76">
        <f t="shared" si="22"/>
        <v>-470.31459380470255</v>
      </c>
      <c r="C76">
        <f t="shared" si="23"/>
        <v>1333.8106330033911</v>
      </c>
      <c r="G76">
        <f t="shared" si="19"/>
        <v>-121</v>
      </c>
      <c r="H76">
        <f t="shared" si="24"/>
        <v>334.17199707245504</v>
      </c>
      <c r="I76">
        <f t="shared" si="21"/>
        <v>-1145.7140448944619</v>
      </c>
      <c r="K76">
        <v>200</v>
      </c>
      <c r="L76">
        <f t="shared" si="32"/>
        <v>-966</v>
      </c>
      <c r="N76">
        <f t="shared" si="33"/>
        <v>-5</v>
      </c>
      <c r="O76">
        <f t="shared" si="25"/>
        <v>441.88617600550805</v>
      </c>
      <c r="P76">
        <f t="shared" si="26"/>
        <v>-25.523719495433873</v>
      </c>
      <c r="X76">
        <f t="shared" si="34"/>
        <v>215</v>
      </c>
      <c r="Y76">
        <f t="shared" si="27"/>
        <v>-523.41843295818808</v>
      </c>
      <c r="Z76">
        <f t="shared" si="28"/>
        <v>-469.62603649301474</v>
      </c>
      <c r="AD76">
        <f t="shared" si="35"/>
        <v>-132.69999999999999</v>
      </c>
      <c r="AE76">
        <f t="shared" si="29"/>
        <v>-1083.4668909272364</v>
      </c>
      <c r="AF76">
        <f t="shared" si="30"/>
        <v>-648.33704457334579</v>
      </c>
    </row>
    <row r="77" spans="1:32" x14ac:dyDescent="0.3">
      <c r="A77">
        <f t="shared" si="31"/>
        <v>114</v>
      </c>
      <c r="B77">
        <f t="shared" si="22"/>
        <v>-446.95380723543462</v>
      </c>
      <c r="C77">
        <f t="shared" si="23"/>
        <v>1344.4281877538567</v>
      </c>
      <c r="G77">
        <f t="shared" si="19"/>
        <v>-122</v>
      </c>
      <c r="H77">
        <f t="shared" si="24"/>
        <v>323.73526992767739</v>
      </c>
      <c r="I77">
        <f t="shared" si="21"/>
        <v>-1139.3338333863928</v>
      </c>
      <c r="K77">
        <v>200</v>
      </c>
      <c r="L77">
        <f t="shared" si="32"/>
        <v>-965</v>
      </c>
      <c r="N77">
        <f t="shared" si="33"/>
        <v>-4</v>
      </c>
      <c r="O77">
        <f t="shared" si="25"/>
        <v>442.28698991382743</v>
      </c>
      <c r="P77">
        <f t="shared" si="26"/>
        <v>-20.428302110408914</v>
      </c>
      <c r="X77">
        <f t="shared" si="34"/>
        <v>216</v>
      </c>
      <c r="Y77">
        <f t="shared" si="27"/>
        <v>-515.12402222380331</v>
      </c>
      <c r="Z77">
        <f t="shared" si="28"/>
        <v>-481.30139731859248</v>
      </c>
      <c r="AD77">
        <f t="shared" si="35"/>
        <v>-133.69999999999999</v>
      </c>
      <c r="AE77">
        <f t="shared" si="29"/>
        <v>-1092.3938122030618</v>
      </c>
      <c r="AF77">
        <f t="shared" si="30"/>
        <v>-639.97388435023356</v>
      </c>
    </row>
    <row r="78" spans="1:32" x14ac:dyDescent="0.3">
      <c r="A78">
        <f t="shared" si="31"/>
        <v>113</v>
      </c>
      <c r="B78">
        <f t="shared" si="22"/>
        <v>-423.41136707039789</v>
      </c>
      <c r="C78">
        <f t="shared" si="23"/>
        <v>1354.636631763093</v>
      </c>
      <c r="G78">
        <f t="shared" si="19"/>
        <v>-123</v>
      </c>
      <c r="H78">
        <f t="shared" si="24"/>
        <v>313.41142433615755</v>
      </c>
      <c r="I78">
        <f t="shared" si="21"/>
        <v>-1132.7725389573425</v>
      </c>
      <c r="K78">
        <v>200</v>
      </c>
      <c r="L78">
        <f t="shared" si="32"/>
        <v>-964</v>
      </c>
      <c r="N78">
        <f t="shared" si="33"/>
        <v>-3</v>
      </c>
      <c r="O78">
        <f t="shared" si="25"/>
        <v>442.59886062072883</v>
      </c>
      <c r="P78">
        <f t="shared" si="26"/>
        <v>-15.32666837415406</v>
      </c>
      <c r="X78">
        <f t="shared" si="34"/>
        <v>217</v>
      </c>
      <c r="Y78">
        <f t="shared" si="27"/>
        <v>-506.62721363416676</v>
      </c>
      <c r="Z78">
        <f t="shared" si="28"/>
        <v>-492.83029768372637</v>
      </c>
      <c r="AD78">
        <f t="shared" si="35"/>
        <v>-134.69999999999999</v>
      </c>
      <c r="AE78">
        <f t="shared" si="29"/>
        <v>-1101.173491958981</v>
      </c>
      <c r="AF78">
        <f t="shared" si="30"/>
        <v>-631.4562793015275</v>
      </c>
    </row>
    <row r="79" spans="1:32" x14ac:dyDescent="0.3">
      <c r="A79">
        <f t="shared" si="31"/>
        <v>112</v>
      </c>
      <c r="B79">
        <f t="shared" si="22"/>
        <v>-399.69443729591364</v>
      </c>
      <c r="C79">
        <f t="shared" si="23"/>
        <v>1364.4328585921437</v>
      </c>
      <c r="G79">
        <f t="shared" si="19"/>
        <v>-124</v>
      </c>
      <c r="H79">
        <f t="shared" si="24"/>
        <v>303.20360185365894</v>
      </c>
      <c r="I79">
        <f t="shared" si="21"/>
        <v>-1126.0321582152749</v>
      </c>
      <c r="K79">
        <v>200</v>
      </c>
      <c r="L79">
        <f t="shared" si="32"/>
        <v>-963</v>
      </c>
      <c r="N79">
        <f t="shared" si="33"/>
        <v>-2</v>
      </c>
      <c r="O79">
        <f t="shared" si="25"/>
        <v>442.82169322366764</v>
      </c>
      <c r="P79">
        <f t="shared" si="26"/>
        <v>-10.220370718534642</v>
      </c>
      <c r="X79">
        <f t="shared" si="34"/>
        <v>218</v>
      </c>
      <c r="Y79">
        <f t="shared" si="27"/>
        <v>-497.93059277599207</v>
      </c>
      <c r="Z79">
        <f t="shared" si="28"/>
        <v>-504.20922933337062</v>
      </c>
      <c r="AD79">
        <f t="shared" si="35"/>
        <v>-135.69999999999999</v>
      </c>
      <c r="AE79">
        <f t="shared" si="29"/>
        <v>-1109.8032585303217</v>
      </c>
      <c r="AF79">
        <f t="shared" si="30"/>
        <v>-622.78682134232395</v>
      </c>
    </row>
    <row r="80" spans="1:32" x14ac:dyDescent="0.3">
      <c r="A80">
        <f t="shared" si="31"/>
        <v>111</v>
      </c>
      <c r="B80">
        <f t="shared" si="22"/>
        <v>-375.81023499565208</v>
      </c>
      <c r="C80">
        <f t="shared" si="23"/>
        <v>1373.813887240123</v>
      </c>
      <c r="G80">
        <f t="shared" si="19"/>
        <v>-125</v>
      </c>
      <c r="H80">
        <f t="shared" si="24"/>
        <v>293.1149087300065</v>
      </c>
      <c r="I80">
        <f t="shared" si="21"/>
        <v>-1119.1147422642857</v>
      </c>
      <c r="K80">
        <v>200</v>
      </c>
      <c r="L80">
        <f t="shared" si="32"/>
        <v>-962</v>
      </c>
      <c r="N80">
        <f t="shared" si="33"/>
        <v>-1</v>
      </c>
      <c r="O80">
        <f t="shared" si="25"/>
        <v>442.95541991447658</v>
      </c>
      <c r="P80">
        <f t="shared" si="26"/>
        <v>-5.1109629946509667</v>
      </c>
      <c r="X80">
        <f t="shared" si="34"/>
        <v>219</v>
      </c>
      <c r="Y80">
        <f t="shared" si="27"/>
        <v>-489.03680603905173</v>
      </c>
      <c r="Z80">
        <f t="shared" si="28"/>
        <v>-515.43472964809769</v>
      </c>
      <c r="AD80">
        <f t="shared" si="35"/>
        <v>-136.69999999999999</v>
      </c>
      <c r="AE80">
        <f t="shared" si="29"/>
        <v>-1118.2804858711343</v>
      </c>
      <c r="AF80">
        <f t="shared" si="30"/>
        <v>-613.96814859669882</v>
      </c>
    </row>
    <row r="81" spans="1:32" x14ac:dyDescent="0.3">
      <c r="A81">
        <f t="shared" si="31"/>
        <v>110</v>
      </c>
      <c r="B81">
        <f t="shared" si="22"/>
        <v>-351.76602815446768</v>
      </c>
      <c r="C81">
        <f t="shared" si="23"/>
        <v>1382.7768630513349</v>
      </c>
      <c r="G81">
        <f t="shared" si="19"/>
        <v>-126</v>
      </c>
      <c r="H81">
        <f t="shared" si="24"/>
        <v>283.14841496384963</v>
      </c>
      <c r="I81">
        <f t="shared" si="21"/>
        <v>-1112.0223960804476</v>
      </c>
      <c r="K81">
        <v>200</v>
      </c>
      <c r="L81">
        <f t="shared" si="32"/>
        <v>-961</v>
      </c>
      <c r="N81">
        <f t="shared" si="33"/>
        <v>0</v>
      </c>
      <c r="O81">
        <f t="shared" si="25"/>
        <v>443</v>
      </c>
      <c r="P81">
        <f t="shared" si="26"/>
        <v>0</v>
      </c>
      <c r="X81">
        <f t="shared" si="34"/>
        <v>220</v>
      </c>
      <c r="Y81">
        <f t="shared" si="27"/>
        <v>-479.94855981087699</v>
      </c>
      <c r="Z81">
        <f t="shared" si="28"/>
        <v>-526.50338269777717</v>
      </c>
      <c r="AD81">
        <f t="shared" si="35"/>
        <v>-137.69999999999999</v>
      </c>
      <c r="AE81">
        <f t="shared" si="29"/>
        <v>-1126.6025943532954</v>
      </c>
      <c r="AF81">
        <f t="shared" si="30"/>
        <v>-605.00294459492784</v>
      </c>
    </row>
    <row r="82" spans="1:32" x14ac:dyDescent="0.3">
      <c r="A82">
        <f t="shared" si="31"/>
        <v>109</v>
      </c>
      <c r="B82">
        <f t="shared" si="22"/>
        <v>-327.56913344674462</v>
      </c>
      <c r="C82">
        <f t="shared" si="23"/>
        <v>1391.3190585839486</v>
      </c>
      <c r="G82">
        <f t="shared" si="19"/>
        <v>-127</v>
      </c>
      <c r="H82">
        <f t="shared" si="24"/>
        <v>273.30715336846237</v>
      </c>
      <c r="I82">
        <f t="shared" si="21"/>
        <v>-1104.7572778712656</v>
      </c>
      <c r="K82">
        <v>200</v>
      </c>
      <c r="L82">
        <f t="shared" si="32"/>
        <v>-960</v>
      </c>
      <c r="N82">
        <f t="shared" si="33"/>
        <v>1</v>
      </c>
      <c r="O82">
        <f t="shared" si="25"/>
        <v>442.95541991447658</v>
      </c>
      <c r="P82">
        <f t="shared" si="26"/>
        <v>5.1109629946509667</v>
      </c>
      <c r="X82">
        <f t="shared" si="34"/>
        <v>221</v>
      </c>
      <c r="Y82">
        <f t="shared" si="27"/>
        <v>-470.66861965320265</v>
      </c>
      <c r="Z82">
        <f t="shared" si="28"/>
        <v>-537.41182028104674</v>
      </c>
      <c r="AD82">
        <f t="shared" si="35"/>
        <v>-138.69999999999999</v>
      </c>
      <c r="AE82">
        <f t="shared" si="29"/>
        <v>-1134.7670515514963</v>
      </c>
      <c r="AF82">
        <f t="shared" si="30"/>
        <v>-595.89393745688108</v>
      </c>
    </row>
    <row r="83" spans="1:32" x14ac:dyDescent="0.3">
      <c r="A83">
        <f t="shared" si="31"/>
        <v>108</v>
      </c>
      <c r="B83">
        <f t="shared" si="22"/>
        <v>-303.2269140099271</v>
      </c>
      <c r="C83">
        <f t="shared" si="23"/>
        <v>1399.4378744399617</v>
      </c>
      <c r="G83">
        <f t="shared" si="19"/>
        <v>-128</v>
      </c>
      <c r="H83">
        <f t="shared" si="24"/>
        <v>263.59411864885118</v>
      </c>
      <c r="I83">
        <f t="shared" si="21"/>
        <v>-1097.3215984189314</v>
      </c>
      <c r="K83">
        <v>200</v>
      </c>
      <c r="L83">
        <f t="shared" si="32"/>
        <v>-959</v>
      </c>
      <c r="N83">
        <f t="shared" si="33"/>
        <v>2</v>
      </c>
      <c r="O83">
        <f t="shared" si="25"/>
        <v>442.82169322366764</v>
      </c>
      <c r="P83">
        <f t="shared" si="26"/>
        <v>10.220370718534642</v>
      </c>
      <c r="X83">
        <f t="shared" si="34"/>
        <v>222</v>
      </c>
      <c r="Y83">
        <f t="shared" si="27"/>
        <v>-461.19980946040289</v>
      </c>
      <c r="Z83">
        <f t="shared" si="28"/>
        <v>-548.15672295025911</v>
      </c>
      <c r="AD83">
        <f t="shared" si="35"/>
        <v>-139.69999999999999</v>
      </c>
      <c r="AE83">
        <f t="shared" si="29"/>
        <v>-1142.7713730138585</v>
      </c>
      <c r="AF83">
        <f t="shared" si="30"/>
        <v>-586.64389906185806</v>
      </c>
    </row>
    <row r="84" spans="1:32" x14ac:dyDescent="0.3">
      <c r="A84">
        <f t="shared" si="31"/>
        <v>107</v>
      </c>
      <c r="B84">
        <f t="shared" si="22"/>
        <v>-278.74677720390764</v>
      </c>
      <c r="C84">
        <f t="shared" si="23"/>
        <v>1407.1308400561986</v>
      </c>
      <c r="G84">
        <f t="shared" si="19"/>
        <v>-129</v>
      </c>
      <c r="H84">
        <f t="shared" si="24"/>
        <v>254.01226649046708</v>
      </c>
      <c r="I84">
        <f t="shared" si="21"/>
        <v>-1089.7176204075811</v>
      </c>
      <c r="K84">
        <v>200</v>
      </c>
      <c r="L84">
        <f t="shared" si="32"/>
        <v>-958</v>
      </c>
      <c r="N84">
        <f t="shared" si="33"/>
        <v>3</v>
      </c>
      <c r="O84">
        <f t="shared" si="25"/>
        <v>442.59886062072883</v>
      </c>
      <c r="P84">
        <f t="shared" si="26"/>
        <v>15.32666837415406</v>
      </c>
      <c r="X84">
        <f t="shared" si="34"/>
        <v>223</v>
      </c>
      <c r="Y84">
        <f t="shared" si="27"/>
        <v>-451.54501060017935</v>
      </c>
      <c r="Z84">
        <f t="shared" si="28"/>
        <v>-558.73482102159164</v>
      </c>
      <c r="AD84">
        <f t="shared" si="35"/>
        <v>-140.69999999999999</v>
      </c>
      <c r="AE84">
        <f t="shared" si="29"/>
        <v>-1150.6131230179562</v>
      </c>
      <c r="AF84">
        <f t="shared" si="30"/>
        <v>-577.25564420509863</v>
      </c>
    </row>
    <row r="85" spans="1:32" x14ac:dyDescent="0.3">
      <c r="A85">
        <f t="shared" si="31"/>
        <v>106</v>
      </c>
      <c r="B85">
        <f t="shared" si="22"/>
        <v>-254.13617235696233</v>
      </c>
      <c r="C85">
        <f t="shared" si="23"/>
        <v>1414.3956144561052</v>
      </c>
      <c r="G85">
        <f t="shared" si="19"/>
        <v>-130</v>
      </c>
      <c r="H85">
        <f t="shared" si="24"/>
        <v>244.56451265978524</v>
      </c>
      <c r="I85">
        <f t="shared" si="21"/>
        <v>-1081.9476577347573</v>
      </c>
      <c r="K85">
        <v>200</v>
      </c>
      <c r="L85">
        <f t="shared" si="32"/>
        <v>-957</v>
      </c>
      <c r="N85">
        <f t="shared" si="33"/>
        <v>4</v>
      </c>
      <c r="O85">
        <f t="shared" si="25"/>
        <v>442.28698991382743</v>
      </c>
      <c r="P85">
        <f t="shared" si="26"/>
        <v>20.428302110408914</v>
      </c>
      <c r="X85">
        <f t="shared" si="34"/>
        <v>224</v>
      </c>
      <c r="Y85">
        <f t="shared" si="27"/>
        <v>-441.70716103675602</v>
      </c>
      <c r="Z85">
        <f t="shared" si="28"/>
        <v>-569.14289557001621</v>
      </c>
      <c r="AD85">
        <f t="shared" si="35"/>
        <v>-141.69999999999999</v>
      </c>
      <c r="AE85">
        <f t="shared" si="29"/>
        <v>-1158.2899153120097</v>
      </c>
      <c r="AF85">
        <f t="shared" si="30"/>
        <v>-567.73202974124092</v>
      </c>
    </row>
    <row r="86" spans="1:32" x14ac:dyDescent="0.3">
      <c r="A86">
        <f t="shared" si="31"/>
        <v>105</v>
      </c>
      <c r="B86">
        <f t="shared" si="22"/>
        <v>-229.40258849891217</v>
      </c>
      <c r="C86">
        <f t="shared" si="23"/>
        <v>1421.229986962112</v>
      </c>
      <c r="G86">
        <f t="shared" si="19"/>
        <v>-131</v>
      </c>
      <c r="H86">
        <f t="shared" si="24"/>
        <v>235.25373211703652</v>
      </c>
      <c r="I86">
        <f t="shared" si="21"/>
        <v>-1074.0140748072893</v>
      </c>
      <c r="K86">
        <v>200</v>
      </c>
      <c r="L86">
        <f t="shared" si="32"/>
        <v>-956</v>
      </c>
      <c r="N86">
        <f t="shared" si="33"/>
        <v>5</v>
      </c>
      <c r="O86">
        <f t="shared" si="25"/>
        <v>441.88617600550805</v>
      </c>
      <c r="P86">
        <f t="shared" si="26"/>
        <v>25.523719495433873</v>
      </c>
      <c r="X86">
        <f t="shared" si="34"/>
        <v>225</v>
      </c>
      <c r="Y86">
        <f t="shared" si="27"/>
        <v>-431.68925443685623</v>
      </c>
      <c r="Z86">
        <f t="shared" si="28"/>
        <v>-579.37777940881915</v>
      </c>
      <c r="AD86">
        <f t="shared" si="35"/>
        <v>-142.69999999999999</v>
      </c>
      <c r="AE86">
        <f t="shared" si="29"/>
        <v>-1165.7994138410215</v>
      </c>
      <c r="AF86">
        <f t="shared" si="30"/>
        <v>-558.07595371497632</v>
      </c>
    </row>
    <row r="87" spans="1:32" x14ac:dyDescent="0.3">
      <c r="A87">
        <f t="shared" si="31"/>
        <v>104</v>
      </c>
      <c r="B87">
        <f t="shared" si="22"/>
        <v>-204.55355208220675</v>
      </c>
      <c r="C87">
        <f t="shared" si="23"/>
        <v>1427.6318778683424</v>
      </c>
      <c r="G87">
        <f t="shared" si="19"/>
        <v>-132</v>
      </c>
      <c r="H87">
        <f t="shared" si="24"/>
        <v>226.08275814135345</v>
      </c>
      <c r="I87">
        <f t="shared" si="21"/>
        <v>-1065.9192858218014</v>
      </c>
      <c r="K87">
        <v>200</v>
      </c>
      <c r="L87">
        <f t="shared" si="32"/>
        <v>-955</v>
      </c>
      <c r="N87">
        <f t="shared" si="33"/>
        <v>6</v>
      </c>
      <c r="O87">
        <f t="shared" si="25"/>
        <v>441.3965408638137</v>
      </c>
      <c r="P87">
        <f t="shared" si="26"/>
        <v>30.611369989005027</v>
      </c>
      <c r="X87">
        <f t="shared" si="34"/>
        <v>226</v>
      </c>
      <c r="Y87">
        <f t="shared" si="27"/>
        <v>-421.49433925872518</v>
      </c>
      <c r="Z87">
        <f t="shared" si="28"/>
        <v>-589.43635805338056</v>
      </c>
      <c r="AD87">
        <f t="shared" si="35"/>
        <v>-143.69999999999999</v>
      </c>
      <c r="AE87">
        <f t="shared" si="29"/>
        <v>-1173.1393334576433</v>
      </c>
      <c r="AF87">
        <f t="shared" si="30"/>
        <v>-548.29035447917204</v>
      </c>
    </row>
    <row r="88" spans="1:32" x14ac:dyDescent="0.3">
      <c r="A88">
        <f t="shared" si="31"/>
        <v>103</v>
      </c>
      <c r="B88">
        <f t="shared" si="22"/>
        <v>-179.59662469161435</v>
      </c>
      <c r="C88">
        <f t="shared" si="23"/>
        <v>1433.5993390734718</v>
      </c>
      <c r="G88">
        <f t="shared" si="19"/>
        <v>-133</v>
      </c>
      <c r="H88">
        <f t="shared" si="24"/>
        <v>217.05438146860024</v>
      </c>
      <c r="I88">
        <f t="shared" si="21"/>
        <v>-1057.6657540300698</v>
      </c>
      <c r="K88">
        <v>200</v>
      </c>
      <c r="L88">
        <f t="shared" si="32"/>
        <v>-954</v>
      </c>
      <c r="N88">
        <f t="shared" si="33"/>
        <v>7</v>
      </c>
      <c r="O88">
        <f t="shared" si="25"/>
        <v>440.81823348517099</v>
      </c>
      <c r="P88">
        <f t="shared" si="26"/>
        <v>35.689705414370728</v>
      </c>
      <c r="X88">
        <f t="shared" si="34"/>
        <v>227</v>
      </c>
      <c r="Y88">
        <f t="shared" si="27"/>
        <v>-411.12551782448315</v>
      </c>
      <c r="Z88">
        <f t="shared" si="28"/>
        <v>-599.31557066891367</v>
      </c>
      <c r="AD88">
        <f t="shared" si="35"/>
        <v>-144.69999999999999</v>
      </c>
      <c r="AE88">
        <f t="shared" si="29"/>
        <v>-1180.3074406175447</v>
      </c>
      <c r="AF88">
        <f t="shared" si="30"/>
        <v>-538.37820980072797</v>
      </c>
    </row>
    <row r="89" spans="1:32" x14ac:dyDescent="0.3">
      <c r="A89">
        <f t="shared" si="31"/>
        <v>102</v>
      </c>
      <c r="B89">
        <f t="shared" si="22"/>
        <v>-154.53940074322679</v>
      </c>
      <c r="C89">
        <f t="shared" si="23"/>
        <v>1439.130554673535</v>
      </c>
      <c r="G89">
        <f t="shared" si="19"/>
        <v>-134</v>
      </c>
      <c r="H89">
        <f t="shared" si="24"/>
        <v>208.1713494421507</v>
      </c>
      <c r="I89">
        <f t="shared" si="21"/>
        <v>-1049.2559909894544</v>
      </c>
      <c r="K89">
        <v>200</v>
      </c>
      <c r="L89">
        <f t="shared" si="32"/>
        <v>-953</v>
      </c>
      <c r="N89">
        <f t="shared" si="33"/>
        <v>8</v>
      </c>
      <c r="O89">
        <f t="shared" si="25"/>
        <v>440.15142984905026</v>
      </c>
      <c r="P89">
        <f t="shared" si="26"/>
        <v>40.75718042936321</v>
      </c>
      <c r="X89">
        <f t="shared" si="34"/>
        <v>228</v>
      </c>
      <c r="Y89">
        <f t="shared" si="27"/>
        <v>-400.58594537608371</v>
      </c>
      <c r="Z89">
        <f t="shared" si="28"/>
        <v>-609.01241100188099</v>
      </c>
      <c r="AD89">
        <f t="shared" si="35"/>
        <v>-145.69999999999999</v>
      </c>
      <c r="AE89">
        <f t="shared" si="29"/>
        <v>-1187.3015540590864</v>
      </c>
      <c r="AF89">
        <f t="shared" si="30"/>
        <v>-528.34253595443965</v>
      </c>
    </row>
    <row r="90" spans="1:32" x14ac:dyDescent="0.3">
      <c r="A90">
        <f t="shared" si="31"/>
        <v>101</v>
      </c>
      <c r="B90">
        <f t="shared" si="22"/>
        <v>-129.38950517347115</v>
      </c>
      <c r="C90">
        <f t="shared" si="23"/>
        <v>1444.2238415145082</v>
      </c>
      <c r="G90">
        <v>-134.5</v>
      </c>
      <c r="H90">
        <f t="shared" si="24"/>
        <v>203.7851841449455</v>
      </c>
      <c r="I90">
        <f xml:space="preserve"> $E$2 + $E$5 * SIN(G90*3.14/180)</f>
        <v>-1044.993320633263</v>
      </c>
      <c r="K90">
        <v>200</v>
      </c>
      <c r="L90">
        <f t="shared" si="32"/>
        <v>-952</v>
      </c>
      <c r="N90">
        <f t="shared" si="33"/>
        <v>9</v>
      </c>
      <c r="O90">
        <f t="shared" si="25"/>
        <v>439.39633286441477</v>
      </c>
      <c r="P90">
        <f t="shared" si="26"/>
        <v>45.812252996647608</v>
      </c>
      <c r="X90">
        <f t="shared" si="34"/>
        <v>229</v>
      </c>
      <c r="Y90">
        <f t="shared" si="27"/>
        <v>-389.87882911517363</v>
      </c>
      <c r="Z90">
        <f t="shared" si="28"/>
        <v>-618.52392829479857</v>
      </c>
      <c r="AD90">
        <f t="shared" si="35"/>
        <v>-146.69999999999999</v>
      </c>
      <c r="AE90">
        <f t="shared" si="29"/>
        <v>-1194.1195454670783</v>
      </c>
      <c r="AF90">
        <f t="shared" si="30"/>
        <v>-518.18638680514164</v>
      </c>
    </row>
    <row r="91" spans="1:32" x14ac:dyDescent="0.3">
      <c r="A91">
        <f t="shared" si="31"/>
        <v>100</v>
      </c>
      <c r="B91">
        <f t="shared" si="22"/>
        <v>-104.15459111883547</v>
      </c>
      <c r="C91">
        <f t="shared" si="23"/>
        <v>1448.8776497044937</v>
      </c>
      <c r="G91">
        <v>-134.80000000000001</v>
      </c>
      <c r="H91">
        <f t="shared" si="24"/>
        <v>201.17138996666978</v>
      </c>
      <c r="I91">
        <f xml:space="preserve"> $E$2 + $E$5 * SIN(G91*3.14/180)</f>
        <v>-1042.4174121944977</v>
      </c>
      <c r="K91">
        <v>200</v>
      </c>
      <c r="L91">
        <f t="shared" si="32"/>
        <v>-951</v>
      </c>
      <c r="N91">
        <f t="shared" si="33"/>
        <v>10</v>
      </c>
      <c r="O91">
        <f t="shared" si="25"/>
        <v>438.5531723079755</v>
      </c>
      <c r="P91">
        <f t="shared" si="26"/>
        <v>50.853384852965377</v>
      </c>
      <c r="X91">
        <f t="shared" si="34"/>
        <v>230</v>
      </c>
      <c r="Y91">
        <f t="shared" si="27"/>
        <v>-379.00742722713608</v>
      </c>
      <c r="Z91">
        <f t="shared" si="28"/>
        <v>-627.84722818415503</v>
      </c>
      <c r="AD91">
        <f t="shared" si="35"/>
        <v>-147.69999999999999</v>
      </c>
      <c r="AE91">
        <f t="shared" si="29"/>
        <v>-1200.7593401204276</v>
      </c>
      <c r="AF91">
        <f t="shared" si="30"/>
        <v>-507.91285287841583</v>
      </c>
    </row>
    <row r="92" spans="1:32" x14ac:dyDescent="0.3">
      <c r="A92">
        <f t="shared" si="31"/>
        <v>99</v>
      </c>
      <c r="B92">
        <f t="shared" si="22"/>
        <v>-78.842337587010377</v>
      </c>
      <c r="C92">
        <f t="shared" si="23"/>
        <v>1453.0905630853547</v>
      </c>
      <c r="K92">
        <v>200</v>
      </c>
      <c r="L92">
        <f t="shared" si="32"/>
        <v>-950</v>
      </c>
      <c r="N92">
        <f t="shared" si="33"/>
        <v>11</v>
      </c>
      <c r="O92">
        <f t="shared" si="25"/>
        <v>437.62220475426972</v>
      </c>
      <c r="P92">
        <f t="shared" si="26"/>
        <v>55.879041977229221</v>
      </c>
      <c r="X92">
        <f t="shared" si="34"/>
        <v>231</v>
      </c>
      <c r="Y92">
        <f t="shared" si="27"/>
        <v>-367.97504788962181</v>
      </c>
      <c r="Z92">
        <f t="shared" si="28"/>
        <v>-636.9794735811696</v>
      </c>
      <c r="AD92">
        <f t="shared" si="35"/>
        <v>-148.69999999999999</v>
      </c>
      <c r="AE92">
        <f t="shared" si="29"/>
        <v>-1207.2189175234791</v>
      </c>
      <c r="AF92">
        <f t="shared" si="30"/>
        <v>-497.52506042013903</v>
      </c>
    </row>
    <row r="93" spans="1:32" x14ac:dyDescent="0.3">
      <c r="A93">
        <f t="shared" si="31"/>
        <v>98</v>
      </c>
      <c r="B93">
        <f t="shared" si="22"/>
        <v>-53.460447120161376</v>
      </c>
      <c r="C93">
        <f t="shared" si="23"/>
        <v>1456.8612996636516</v>
      </c>
      <c r="K93">
        <v>200</v>
      </c>
      <c r="L93">
        <f t="shared" si="32"/>
        <v>-949</v>
      </c>
      <c r="N93">
        <f t="shared" si="33"/>
        <v>12</v>
      </c>
      <c r="O93">
        <f t="shared" si="25"/>
        <v>436.60371349758526</v>
      </c>
      <c r="P93">
        <f t="shared" si="26"/>
        <v>60.887695057327129</v>
      </c>
      <c r="X93">
        <f t="shared" si="34"/>
        <v>232</v>
      </c>
      <c r="Y93">
        <f t="shared" si="27"/>
        <v>-356.7850482658688</v>
      </c>
      <c r="Z93">
        <f t="shared" si="28"/>
        <v>-645.91788553512049</v>
      </c>
      <c r="AD93">
        <f t="shared" si="35"/>
        <v>-149.69999999999999</v>
      </c>
      <c r="AE93">
        <f t="shared" si="29"/>
        <v>-1213.4963120208531</v>
      </c>
      <c r="AF93">
        <f t="shared" si="30"/>
        <v>-487.02617044516683</v>
      </c>
    </row>
    <row r="94" spans="1:32" x14ac:dyDescent="0.3">
      <c r="A94">
        <f t="shared" si="31"/>
        <v>97</v>
      </c>
      <c r="B94">
        <f t="shared" si="22"/>
        <v>-28.016643451037311</v>
      </c>
      <c r="C94">
        <f t="shared" si="23"/>
        <v>1460.1887120007557</v>
      </c>
      <c r="K94">
        <v>200</v>
      </c>
      <c r="L94">
        <f t="shared" si="32"/>
        <v>-948</v>
      </c>
      <c r="N94">
        <f t="shared" si="33"/>
        <v>13</v>
      </c>
      <c r="O94">
        <f t="shared" si="25"/>
        <v>435.49800846575374</v>
      </c>
      <c r="P94">
        <f t="shared" si="26"/>
        <v>65.877819955493422</v>
      </c>
      <c r="X94">
        <f t="shared" si="34"/>
        <v>233</v>
      </c>
      <c r="Y94">
        <f t="shared" si="27"/>
        <v>-345.44083348311517</v>
      </c>
      <c r="Z94">
        <f t="shared" si="28"/>
        <v>-654.65974407898045</v>
      </c>
      <c r="AD94">
        <f t="shared" si="35"/>
        <v>-150.69999999999999</v>
      </c>
      <c r="AE94">
        <f t="shared" si="29"/>
        <v>-1219.5896133955973</v>
      </c>
      <c r="AF94">
        <f t="shared" si="30"/>
        <v>-476.41937777543023</v>
      </c>
    </row>
    <row r="95" spans="1:32" x14ac:dyDescent="0.3">
      <c r="A95">
        <f t="shared" si="31"/>
        <v>96</v>
      </c>
      <c r="B95">
        <f t="shared" si="22"/>
        <v>-2.518669152632782</v>
      </c>
      <c r="C95">
        <f t="shared" si="23"/>
        <v>1463.0717875620148</v>
      </c>
      <c r="K95">
        <v>200</v>
      </c>
      <c r="L95">
        <f t="shared" si="32"/>
        <v>-947</v>
      </c>
      <c r="N95">
        <f t="shared" si="33"/>
        <v>14</v>
      </c>
      <c r="O95">
        <f t="shared" si="25"/>
        <v>434.30542612583918</v>
      </c>
      <c r="P95">
        <f t="shared" si="26"/>
        <v>70.847898172105388</v>
      </c>
      <c r="X95">
        <f t="shared" si="34"/>
        <v>234</v>
      </c>
      <c r="Y95">
        <f t="shared" si="27"/>
        <v>-333.94585559641297</v>
      </c>
      <c r="Z95">
        <f t="shared" si="28"/>
        <v>-663.20238905710812</v>
      </c>
      <c r="AD95">
        <f t="shared" si="35"/>
        <v>-151.69999999999999</v>
      </c>
      <c r="AE95">
        <f t="shared" si="29"/>
        <v>-1225.4969674504664</v>
      </c>
      <c r="AF95">
        <f t="shared" si="30"/>
        <v>-465.70791006775113</v>
      </c>
    </row>
    <row r="96" spans="1:32" x14ac:dyDescent="0.3">
      <c r="A96">
        <f>A95-1</f>
        <v>95</v>
      </c>
      <c r="B96">
        <f t="shared" si="22"/>
        <v>23.025716717886013</v>
      </c>
      <c r="C96">
        <f t="shared" si="23"/>
        <v>1465.5096490248686</v>
      </c>
      <c r="K96">
        <v>200</v>
      </c>
      <c r="L96">
        <f t="shared" si="32"/>
        <v>-946</v>
      </c>
      <c r="N96">
        <f t="shared" si="33"/>
        <v>15</v>
      </c>
      <c r="O96">
        <f t="shared" si="25"/>
        <v>433.02632938175077</v>
      </c>
      <c r="P96">
        <f t="shared" si="26"/>
        <v>75.796417307763988</v>
      </c>
      <c r="X96">
        <f t="shared" si="34"/>
        <v>235</v>
      </c>
      <c r="Y96">
        <f t="shared" si="27"/>
        <v>-322.30361253816676</v>
      </c>
      <c r="Z96">
        <f t="shared" si="28"/>
        <v>-671.54322093473411</v>
      </c>
      <c r="AD96">
        <f t="shared" si="35"/>
        <v>-152.69999999999999</v>
      </c>
      <c r="AE96">
        <f t="shared" si="29"/>
        <v>-1231.216576572157</v>
      </c>
      <c r="AF96">
        <f t="shared" si="30"/>
        <v>-454.89502683166137</v>
      </c>
    </row>
    <row r="97" spans="1:32" x14ac:dyDescent="0.3">
      <c r="A97">
        <f t="shared" ref="A97:A146" si="36">A96-1</f>
        <v>94</v>
      </c>
      <c r="B97">
        <f t="shared" si="22"/>
        <v>48.608740980268237</v>
      </c>
      <c r="C97">
        <f t="shared" si="23"/>
        <v>1467.5015545458184</v>
      </c>
      <c r="K97">
        <v>200</v>
      </c>
      <c r="L97">
        <f t="shared" si="32"/>
        <v>-945</v>
      </c>
      <c r="N97">
        <f t="shared" si="33"/>
        <v>16</v>
      </c>
      <c r="O97">
        <f t="shared" si="25"/>
        <v>431.66110746381116</v>
      </c>
      <c r="P97">
        <f t="shared" si="26"/>
        <v>80.721871523518516</v>
      </c>
      <c r="X97">
        <f t="shared" si="34"/>
        <v>236</v>
      </c>
      <c r="Y97">
        <f t="shared" si="27"/>
        <v>-310.51764705370863</v>
      </c>
      <c r="Z97">
        <f t="shared" si="28"/>
        <v>-679.67970158900278</v>
      </c>
      <c r="AD97">
        <f t="shared" si="35"/>
        <v>-153.69999999999999</v>
      </c>
      <c r="AE97">
        <f t="shared" si="29"/>
        <v>-1236.7467002783224</v>
      </c>
      <c r="AF97">
        <f t="shared" si="30"/>
        <v>-443.98401843753265</v>
      </c>
    </row>
    <row r="98" spans="1:32" x14ac:dyDescent="0.3">
      <c r="A98">
        <f t="shared" si="36"/>
        <v>93</v>
      </c>
      <c r="B98">
        <f t="shared" si="22"/>
        <v>74.222618696564609</v>
      </c>
      <c r="C98">
        <f t="shared" si="23"/>
        <v>1469.0468979861716</v>
      </c>
      <c r="K98">
        <v>200</v>
      </c>
      <c r="L98">
        <f t="shared" si="32"/>
        <v>-944</v>
      </c>
      <c r="N98">
        <f t="shared" si="33"/>
        <v>17</v>
      </c>
      <c r="O98">
        <f t="shared" si="25"/>
        <v>430.21017581031276</v>
      </c>
      <c r="P98">
        <f t="shared" si="26"/>
        <v>85.622761999094706</v>
      </c>
      <c r="X98">
        <f t="shared" si="34"/>
        <v>237</v>
      </c>
      <c r="Y98">
        <f t="shared" si="27"/>
        <v>-298.59154562323903</v>
      </c>
      <c r="Z98">
        <f t="shared" si="28"/>
        <v>-687.60935508132343</v>
      </c>
      <c r="AD98">
        <f t="shared" si="35"/>
        <v>-154.69999999999999</v>
      </c>
      <c r="AE98">
        <f t="shared" si="29"/>
        <v>-1242.0856557472025</v>
      </c>
      <c r="AF98">
        <f t="shared" si="30"/>
        <v>-432.97820511531307</v>
      </c>
    </row>
    <row r="99" spans="1:32" x14ac:dyDescent="0.3">
      <c r="A99">
        <f t="shared" si="36"/>
        <v>92</v>
      </c>
      <c r="B99">
        <f t="shared" si="22"/>
        <v>99.859555540092003</v>
      </c>
      <c r="C99">
        <f t="shared" si="23"/>
        <v>1470.1452090964901</v>
      </c>
      <c r="K99">
        <v>200</v>
      </c>
      <c r="L99">
        <f t="shared" si="32"/>
        <v>-943</v>
      </c>
      <c r="N99">
        <f t="shared" si="33"/>
        <v>18</v>
      </c>
      <c r="O99">
        <f t="shared" si="25"/>
        <v>428.67397594110003</v>
      </c>
      <c r="P99">
        <f t="shared" si="26"/>
        <v>90.497597388987117</v>
      </c>
      <c r="X99">
        <f t="shared" si="34"/>
        <v>238</v>
      </c>
      <c r="Y99">
        <f t="shared" ref="Y99:Y104" si="37">150+821*COS(X99*3.14/180)</f>
        <v>-286.52893737045616</v>
      </c>
      <c r="Z99">
        <f t="shared" ref="Z99:Z104" si="38">0+821*SIN(X99*3.14/180)</f>
        <v>-695.32976841080267</v>
      </c>
      <c r="AD99">
        <f t="shared" si="35"/>
        <v>-155.69999999999999</v>
      </c>
      <c r="AE99">
        <f t="shared" si="29"/>
        <v>-1247.2318183297098</v>
      </c>
      <c r="AF99">
        <f t="shared" si="30"/>
        <v>-421.88093594417728</v>
      </c>
    </row>
    <row r="100" spans="1:32" x14ac:dyDescent="0.3">
      <c r="A100">
        <f t="shared" si="36"/>
        <v>91</v>
      </c>
      <c r="B100">
        <f t="shared" si="22"/>
        <v>125.51175016725153</v>
      </c>
      <c r="C100">
        <f t="shared" si="23"/>
        <v>1470.7961536596868</v>
      </c>
      <c r="K100">
        <v>200</v>
      </c>
      <c r="L100">
        <f t="shared" si="32"/>
        <v>-942</v>
      </c>
      <c r="N100">
        <f t="shared" si="33"/>
        <v>19</v>
      </c>
      <c r="O100">
        <f t="shared" si="25"/>
        <v>427.05297532321424</v>
      </c>
      <c r="P100">
        <f t="shared" si="26"/>
        <v>95.34489427627706</v>
      </c>
      <c r="X100">
        <f t="shared" si="34"/>
        <v>239</v>
      </c>
      <c r="Y100">
        <f t="shared" si="37"/>
        <v>-274.33349295820977</v>
      </c>
      <c r="Z100">
        <f t="shared" si="38"/>
        <v>-702.83859224852256</v>
      </c>
      <c r="AD100">
        <f t="shared" si="35"/>
        <v>-156.69999999999999</v>
      </c>
      <c r="AE100">
        <f t="shared" si="29"/>
        <v>-1252.1836220438095</v>
      </c>
      <c r="AF100">
        <f t="shared" si="30"/>
        <v>-410.69558783340005</v>
      </c>
    </row>
    <row r="101" spans="1:32" x14ac:dyDescent="0.3">
      <c r="A101">
        <f t="shared" si="36"/>
        <v>90</v>
      </c>
      <c r="B101">
        <f t="shared" si="22"/>
        <v>151.17139659148864</v>
      </c>
      <c r="C101">
        <f t="shared" si="23"/>
        <v>1470.9995335927288</v>
      </c>
      <c r="K101">
        <v>200</v>
      </c>
      <c r="L101">
        <f t="shared" si="32"/>
        <v>-941</v>
      </c>
      <c r="N101">
        <f t="shared" si="33"/>
        <v>20</v>
      </c>
      <c r="O101">
        <f t="shared" si="25"/>
        <v>425.34766722864293</v>
      </c>
      <c r="P101">
        <f t="shared" si="26"/>
        <v>100.1631776240376</v>
      </c>
      <c r="X101">
        <f t="shared" si="34"/>
        <v>240</v>
      </c>
      <c r="Y101">
        <f t="shared" si="37"/>
        <v>-262.00892347151614</v>
      </c>
      <c r="Z101">
        <f t="shared" si="38"/>
        <v>-710.13354165244323</v>
      </c>
      <c r="AD101">
        <f t="shared" si="35"/>
        <v>-157.69999999999999</v>
      </c>
      <c r="AE101">
        <f t="shared" si="29"/>
        <v>-1256.9395600510506</v>
      </c>
      <c r="AF101">
        <f t="shared" si="30"/>
        <v>-399.42556449475916</v>
      </c>
    </row>
    <row r="102" spans="1:32" x14ac:dyDescent="0.3">
      <c r="A102">
        <f t="shared" si="36"/>
        <v>89</v>
      </c>
      <c r="B102">
        <f t="shared" si="22"/>
        <v>176.83068655865929</v>
      </c>
      <c r="C102">
        <f t="shared" si="23"/>
        <v>1470.7552870069144</v>
      </c>
      <c r="K102">
        <v>200</v>
      </c>
      <c r="L102">
        <f t="shared" si="32"/>
        <v>-940</v>
      </c>
      <c r="N102">
        <f t="shared" si="33"/>
        <v>21</v>
      </c>
      <c r="O102">
        <f t="shared" si="25"/>
        <v>423.55857058421691</v>
      </c>
      <c r="P102">
        <f t="shared" si="26"/>
        <v>104.95098122418875</v>
      </c>
      <c r="X102">
        <f t="shared" si="34"/>
        <v>241</v>
      </c>
      <c r="Y102">
        <f t="shared" si="37"/>
        <v>-249.55897928827051</v>
      </c>
      <c r="Z102">
        <f t="shared" si="38"/>
        <v>-717.21239676271307</v>
      </c>
      <c r="AD102">
        <f t="shared" si="35"/>
        <v>-158.69999999999999</v>
      </c>
      <c r="AE102">
        <f t="shared" si="29"/>
        <v>-1261.4981851150983</v>
      </c>
      <c r="AF102">
        <f t="shared" ref="AF102:AF113" si="39" xml:space="preserve"> $R$2 + $E$5*SIN(AD102*3.14/180)</f>
        <v>-388.07429540678152</v>
      </c>
    </row>
    <row r="103" spans="1:32" x14ac:dyDescent="0.3">
      <c r="A103">
        <f t="shared" si="36"/>
        <v>88</v>
      </c>
      <c r="B103">
        <f t="shared" si="22"/>
        <v>202.48181192309013</v>
      </c>
      <c r="C103">
        <f t="shared" si="23"/>
        <v>1470.0634882267057</v>
      </c>
      <c r="K103">
        <v>200</v>
      </c>
      <c r="L103">
        <f t="shared" si="32"/>
        <v>-939</v>
      </c>
      <c r="N103">
        <f t="shared" si="33"/>
        <v>22</v>
      </c>
      <c r="O103">
        <f t="shared" si="25"/>
        <v>421.68622981370004</v>
      </c>
      <c r="P103">
        <f t="shared" si="26"/>
        <v>109.70684814366591</v>
      </c>
      <c r="X103">
        <f t="shared" si="34"/>
        <v>242</v>
      </c>
      <c r="Y103">
        <f t="shared" si="37"/>
        <v>-236.98744893800631</v>
      </c>
      <c r="Z103">
        <f t="shared" si="38"/>
        <v>-724.07300347717285</v>
      </c>
      <c r="AD103">
        <f t="shared" si="35"/>
        <v>-159.69999999999999</v>
      </c>
      <c r="AE103">
        <f t="shared" si="29"/>
        <v>-1265.8581100421279</v>
      </c>
      <c r="AF103">
        <f t="shared" si="39"/>
        <v>-376.64523477115199</v>
      </c>
    </row>
    <row r="104" spans="1:32" x14ac:dyDescent="0.3">
      <c r="A104">
        <f t="shared" si="36"/>
        <v>87</v>
      </c>
      <c r="B104">
        <f t="shared" si="22"/>
        <v>228.11696702360285</v>
      </c>
      <c r="C104">
        <f t="shared" si="23"/>
        <v>1468.9243477671114</v>
      </c>
      <c r="K104">
        <v>200</v>
      </c>
      <c r="L104">
        <f t="shared" si="32"/>
        <v>-938</v>
      </c>
      <c r="N104">
        <f t="shared" si="33"/>
        <v>23</v>
      </c>
      <c r="O104">
        <f t="shared" si="25"/>
        <v>419.73121467212087</v>
      </c>
      <c r="P104">
        <f t="shared" si="26"/>
        <v>114.42933116776594</v>
      </c>
      <c r="X104">
        <v>242.3</v>
      </c>
      <c r="Y104">
        <f t="shared" si="37"/>
        <v>-233.19285149890732</v>
      </c>
      <c r="Z104">
        <f t="shared" si="38"/>
        <v>-726.088313196223</v>
      </c>
      <c r="AD104">
        <f t="shared" si="35"/>
        <v>-160.69999999999999</v>
      </c>
      <c r="AE104">
        <f t="shared" si="29"/>
        <v>-1270.0180081029514</v>
      </c>
      <c r="AF104">
        <f t="shared" si="39"/>
        <v>-365.14186046159409</v>
      </c>
    </row>
    <row r="105" spans="1:32" x14ac:dyDescent="0.3">
      <c r="A105">
        <f t="shared" si="36"/>
        <v>86</v>
      </c>
      <c r="B105">
        <f t="shared" si="22"/>
        <v>253.72835105878625</v>
      </c>
      <c r="C105">
        <f t="shared" si="23"/>
        <v>1467.3382122696271</v>
      </c>
      <c r="K105">
        <v>200</v>
      </c>
      <c r="L105">
        <f t="shared" si="32"/>
        <v>-937</v>
      </c>
      <c r="N105">
        <f t="shared" si="33"/>
        <v>24</v>
      </c>
      <c r="O105">
        <f t="shared" si="25"/>
        <v>417.69412007239549</v>
      </c>
      <c r="P105">
        <f t="shared" si="26"/>
        <v>119.11699324053599</v>
      </c>
      <c r="AD105">
        <f t="shared" si="35"/>
        <v>-161.69999999999999</v>
      </c>
      <c r="AE105">
        <f t="shared" si="29"/>
        <v>-1273.9766134367405</v>
      </c>
      <c r="AF105">
        <f t="shared" si="39"/>
        <v>-353.56767296555211</v>
      </c>
    </row>
    <row r="106" spans="1:32" x14ac:dyDescent="0.3">
      <c r="A106">
        <f t="shared" si="36"/>
        <v>85</v>
      </c>
      <c r="B106">
        <f t="shared" si="22"/>
        <v>279.30817046078607</v>
      </c>
      <c r="C106">
        <f t="shared" si="23"/>
        <v>1465.3055643967521</v>
      </c>
      <c r="K106">
        <v>200</v>
      </c>
      <c r="L106">
        <f t="shared" si="32"/>
        <v>-936</v>
      </c>
      <c r="N106">
        <f t="shared" si="33"/>
        <v>25</v>
      </c>
      <c r="O106">
        <f t="shared" si="25"/>
        <v>415.57556590429516</v>
      </c>
      <c r="P106">
        <f t="shared" si="26"/>
        <v>123.76840790207083</v>
      </c>
      <c r="AD106">
        <f t="shared" si="35"/>
        <v>-162.69999999999999</v>
      </c>
      <c r="AE106">
        <f t="shared" si="29"/>
        <v>-1277.7327214362299</v>
      </c>
      <c r="AF106">
        <f t="shared" si="39"/>
        <v>-341.92619431898794</v>
      </c>
    </row>
    <row r="107" spans="1:32" x14ac:dyDescent="0.3">
      <c r="A107">
        <f t="shared" si="36"/>
        <v>84</v>
      </c>
      <c r="B107">
        <f t="shared" si="22"/>
        <v>304.84864126689524</v>
      </c>
      <c r="C107">
        <f t="shared" si="23"/>
        <v>1462.8270226851146</v>
      </c>
      <c r="K107">
        <v>200</v>
      </c>
      <c r="L107">
        <f t="shared" si="32"/>
        <v>-935</v>
      </c>
      <c r="N107">
        <f t="shared" si="33"/>
        <v>26</v>
      </c>
      <c r="O107">
        <f t="shared" si="25"/>
        <v>413.3761968458129</v>
      </c>
      <c r="P107">
        <f t="shared" si="26"/>
        <v>128.3821597225861</v>
      </c>
      <c r="AD107">
        <f t="shared" si="35"/>
        <v>-163.69999999999999</v>
      </c>
      <c r="AE107">
        <f t="shared" si="29"/>
        <v>-1281.2851891142809</v>
      </c>
      <c r="AF107">
        <f t="shared" si="39"/>
        <v>-330.22096703462296</v>
      </c>
    </row>
    <row r="108" spans="1:32" x14ac:dyDescent="0.3">
      <c r="A108">
        <f t="shared" si="36"/>
        <v>83</v>
      </c>
      <c r="B108">
        <f t="shared" si="22"/>
        <v>330.34199148822006</v>
      </c>
      <c r="C108">
        <f t="shared" si="23"/>
        <v>1459.9033413572499</v>
      </c>
      <c r="K108">
        <v>200</v>
      </c>
      <c r="L108">
        <f t="shared" si="32"/>
        <v>-934</v>
      </c>
      <c r="N108">
        <f t="shared" si="33"/>
        <v>27</v>
      </c>
      <c r="O108">
        <f t="shared" si="25"/>
        <v>411.09668216698793</v>
      </c>
      <c r="P108">
        <f t="shared" si="26"/>
        <v>132.95684473313472</v>
      </c>
      <c r="AD108">
        <f t="shared" si="35"/>
        <v>-164.7</v>
      </c>
      <c r="AE108">
        <f t="shared" si="29"/>
        <v>-1284.6329354516929</v>
      </c>
      <c r="AF108">
        <f t="shared" si="39"/>
        <v>-318.45555302394848</v>
      </c>
    </row>
    <row r="109" spans="1:32" x14ac:dyDescent="0.3">
      <c r="A109">
        <f t="shared" si="36"/>
        <v>82</v>
      </c>
      <c r="B109">
        <f t="shared" si="22"/>
        <v>355.78046347470524</v>
      </c>
      <c r="C109">
        <f t="shared" si="23"/>
        <v>1456.5354100920911</v>
      </c>
      <c r="K109">
        <v>200</v>
      </c>
      <c r="L109">
        <f t="shared" si="32"/>
        <v>-933</v>
      </c>
      <c r="N109">
        <f t="shared" si="33"/>
        <v>28</v>
      </c>
      <c r="O109">
        <f t="shared" si="25"/>
        <v>408.73771552624561</v>
      </c>
      <c r="P109">
        <f t="shared" si="26"/>
        <v>137.49107085283606</v>
      </c>
      <c r="AD109">
        <f t="shared" si="35"/>
        <v>-165.7</v>
      </c>
      <c r="AE109">
        <f t="shared" si="29"/>
        <v>-1287.7749417261582</v>
      </c>
      <c r="AF109">
        <f t="shared" si="39"/>
        <v>-306.63353251333103</v>
      </c>
    </row>
    <row r="110" spans="1:32" x14ac:dyDescent="0.3">
      <c r="A110">
        <f t="shared" si="36"/>
        <v>81</v>
      </c>
      <c r="B110">
        <f t="shared" si="22"/>
        <v>381.15631627579319</v>
      </c>
      <c r="C110">
        <f t="shared" si="23"/>
        <v>1452.7242537542372</v>
      </c>
      <c r="K110">
        <v>200</v>
      </c>
      <c r="L110">
        <f t="shared" si="32"/>
        <v>-932</v>
      </c>
      <c r="N110">
        <f t="shared" si="33"/>
        <v>29</v>
      </c>
      <c r="O110">
        <f t="shared" si="25"/>
        <v>406.30001475931704</v>
      </c>
      <c r="P110">
        <f t="shared" si="26"/>
        <v>141.98345831248741</v>
      </c>
      <c r="AD110">
        <f t="shared" si="35"/>
        <v>-166.7</v>
      </c>
      <c r="AE110">
        <f t="shared" si="29"/>
        <v>-1290.7102518222609</v>
      </c>
      <c r="AF110">
        <f t="shared" si="39"/>
        <v>-294.75850295454893</v>
      </c>
    </row>
    <row r="111" spans="1:32" x14ac:dyDescent="0.3">
      <c r="A111">
        <f t="shared" si="36"/>
        <v>80</v>
      </c>
      <c r="B111">
        <f t="shared" si="22"/>
        <v>406.46182799600126</v>
      </c>
      <c r="C111">
        <f t="shared" si="23"/>
        <v>1448.471032082088</v>
      </c>
      <c r="K111">
        <v>200</v>
      </c>
      <c r="L111">
        <f t="shared" si="32"/>
        <v>-931</v>
      </c>
      <c r="N111">
        <f t="shared" si="33"/>
        <v>30</v>
      </c>
      <c r="O111">
        <f t="shared" si="25"/>
        <v>403.78432166080063</v>
      </c>
      <c r="P111">
        <f t="shared" si="26"/>
        <v>146.432640074429</v>
      </c>
      <c r="AD111">
        <f t="shared" si="35"/>
        <v>-167.7</v>
      </c>
      <c r="AE111">
        <f t="shared" si="29"/>
        <v>-1293.4379725224239</v>
      </c>
      <c r="AF111">
        <f t="shared" si="39"/>
        <v>-282.83407793008166</v>
      </c>
    </row>
    <row r="112" spans="1:32" x14ac:dyDescent="0.3">
      <c r="A112">
        <f t="shared" si="36"/>
        <v>79</v>
      </c>
      <c r="B112">
        <f t="shared" si="22"/>
        <v>431.6892981447042</v>
      </c>
      <c r="C112">
        <f t="shared" si="23"/>
        <v>1443.7770393349326</v>
      </c>
      <c r="K112">
        <v>200</v>
      </c>
      <c r="L112">
        <f t="shared" si="32"/>
        <v>-930</v>
      </c>
      <c r="N112">
        <f t="shared" si="33"/>
        <v>31</v>
      </c>
      <c r="O112">
        <f t="shared" si="25"/>
        <v>401.19140175843347</v>
      </c>
      <c r="P112">
        <f t="shared" si="26"/>
        <v>150.83726224853487</v>
      </c>
      <c r="AD112">
        <f t="shared" si="35"/>
        <v>-168.7</v>
      </c>
      <c r="AE112">
        <f t="shared" si="29"/>
        <v>-1295.9572737787141</v>
      </c>
      <c r="AF112">
        <f t="shared" si="39"/>
        <v>-270.86388605349566</v>
      </c>
    </row>
    <row r="113" spans="1:32" x14ac:dyDescent="0.3">
      <c r="A113">
        <f t="shared" si="36"/>
        <v>78</v>
      </c>
      <c r="B113">
        <f t="shared" si="22"/>
        <v>456.83104997939779</v>
      </c>
      <c r="C113">
        <f t="shared" si="23"/>
        <v>1438.6437038991066</v>
      </c>
      <c r="K113">
        <v>200</v>
      </c>
      <c r="L113">
        <f t="shared" si="32"/>
        <v>-929</v>
      </c>
      <c r="N113">
        <f t="shared" si="33"/>
        <v>32</v>
      </c>
      <c r="O113">
        <f t="shared" si="25"/>
        <v>398.5220440801404</v>
      </c>
      <c r="P113">
        <f t="shared" si="26"/>
        <v>155.19598450420278</v>
      </c>
      <c r="AD113">
        <f t="shared" si="35"/>
        <v>-169.7</v>
      </c>
      <c r="AE113">
        <f t="shared" si="29"/>
        <v>-1298.2673889654293</v>
      </c>
      <c r="AF113">
        <f t="shared" si="39"/>
        <v>-258.85156986525169</v>
      </c>
    </row>
    <row r="114" spans="1:32" x14ac:dyDescent="0.3">
      <c r="A114">
        <f t="shared" si="36"/>
        <v>77</v>
      </c>
      <c r="B114">
        <f t="shared" si="22"/>
        <v>481.87943284174111</v>
      </c>
      <c r="C114">
        <f t="shared" si="23"/>
        <v>1433.0725878533315</v>
      </c>
      <c r="K114">
        <v>200</v>
      </c>
      <c r="L114">
        <f t="shared" si="32"/>
        <v>-928</v>
      </c>
      <c r="N114">
        <f t="shared" si="33"/>
        <v>33</v>
      </c>
      <c r="O114">
        <f t="shared" si="25"/>
        <v>395.77706091393236</v>
      </c>
      <c r="P114">
        <f t="shared" si="26"/>
        <v>159.50748047821821</v>
      </c>
    </row>
    <row r="115" spans="1:32" x14ac:dyDescent="0.3">
      <c r="A115">
        <f t="shared" si="36"/>
        <v>76</v>
      </c>
      <c r="B115">
        <f t="shared" si="22"/>
        <v>506.82682448565748</v>
      </c>
      <c r="C115">
        <f t="shared" si="23"/>
        <v>1427.0653864933736</v>
      </c>
      <c r="K115">
        <v>200</v>
      </c>
      <c r="L115">
        <f t="shared" si="32"/>
        <v>-927</v>
      </c>
      <c r="N115">
        <f t="shared" si="33"/>
        <v>34</v>
      </c>
      <c r="O115">
        <f t="shared" si="25"/>
        <v>392.95728756072617</v>
      </c>
      <c r="P115">
        <f t="shared" si="26"/>
        <v>163.77043817836787</v>
      </c>
    </row>
    <row r="116" spans="1:32" x14ac:dyDescent="0.3">
      <c r="A116">
        <f t="shared" si="36"/>
        <v>75</v>
      </c>
      <c r="B116">
        <f t="shared" si="22"/>
        <v>531.66563339679192</v>
      </c>
      <c r="C116">
        <f t="shared" si="23"/>
        <v>1420.623927816164</v>
      </c>
      <c r="K116">
        <v>200</v>
      </c>
      <c r="L116">
        <f t="shared" si="32"/>
        <v>-926</v>
      </c>
      <c r="N116">
        <f t="shared" si="33"/>
        <v>35</v>
      </c>
      <c r="O116">
        <f t="shared" si="25"/>
        <v>390.06358208016161</v>
      </c>
      <c r="P116">
        <f t="shared" si="26"/>
        <v>167.98356038267997</v>
      </c>
    </row>
    <row r="117" spans="1:32" x14ac:dyDescent="0.3">
      <c r="A117">
        <f t="shared" si="36"/>
        <v>74</v>
      </c>
      <c r="B117">
        <f t="shared" si="22"/>
        <v>556.38830110261415</v>
      </c>
      <c r="C117">
        <f t="shared" si="23"/>
        <v>1413.7501719635372</v>
      </c>
      <c r="K117">
        <v>200</v>
      </c>
      <c r="L117">
        <f t="shared" si="32"/>
        <v>-925</v>
      </c>
      <c r="N117">
        <f t="shared" si="33"/>
        <v>36</v>
      </c>
      <c r="O117">
        <f t="shared" si="25"/>
        <v>387.09682502949346</v>
      </c>
      <c r="P117">
        <f t="shared" si="26"/>
        <v>172.14556503417032</v>
      </c>
    </row>
    <row r="118" spans="1:32" x14ac:dyDescent="0.3">
      <c r="A118">
        <f t="shared" si="36"/>
        <v>73</v>
      </c>
      <c r="B118">
        <f t="shared" si="22"/>
        <v>580.98730447247158</v>
      </c>
      <c r="C118">
        <f t="shared" si="23"/>
        <v>1406.4462106257577</v>
      </c>
      <c r="K118">
        <v>200</v>
      </c>
      <c r="L118">
        <f t="shared" si="32"/>
        <v>-924</v>
      </c>
      <c r="N118">
        <f t="shared" si="33"/>
        <v>37</v>
      </c>
      <c r="O118">
        <f t="shared" si="25"/>
        <v>384.05791919563654</v>
      </c>
      <c r="P118">
        <f t="shared" si="26"/>
        <v>176.25518563097333</v>
      </c>
    </row>
    <row r="119" spans="1:32" x14ac:dyDescent="0.3">
      <c r="A119">
        <f t="shared" si="36"/>
        <v>72</v>
      </c>
      <c r="B119">
        <f t="shared" si="22"/>
        <v>605.45515800688258</v>
      </c>
      <c r="C119">
        <f t="shared" si="23"/>
        <v>1398.7142664050173</v>
      </c>
      <c r="K119">
        <v>200</v>
      </c>
      <c r="L119">
        <f t="shared" si="32"/>
        <v>-923</v>
      </c>
      <c r="N119">
        <f t="shared" si="33"/>
        <v>38</v>
      </c>
      <c r="O119">
        <f t="shared" si="25"/>
        <v>380.94778932044744</v>
      </c>
      <c r="P119">
        <f t="shared" si="26"/>
        <v>180.31117161173964</v>
      </c>
    </row>
    <row r="120" spans="1:32" x14ac:dyDescent="0.3">
      <c r="A120">
        <f t="shared" si="36"/>
        <v>71</v>
      </c>
      <c r="B120">
        <f t="shared" si="22"/>
        <v>629.7844161153821</v>
      </c>
      <c r="C120">
        <f t="shared" si="23"/>
        <v>1390.5566921390948</v>
      </c>
      <c r="K120">
        <v>200</v>
      </c>
      <c r="L120">
        <f t="shared" si="32"/>
        <v>-922</v>
      </c>
      <c r="N120">
        <f t="shared" si="33"/>
        <v>39</v>
      </c>
      <c r="O120">
        <f t="shared" si="25"/>
        <v>377.76738181932421</v>
      </c>
      <c r="P120">
        <f t="shared" si="26"/>
        <v>184.31228873618323</v>
      </c>
    </row>
    <row r="121" spans="1:32" x14ac:dyDescent="0.3">
      <c r="A121">
        <f t="shared" si="36"/>
        <v>70</v>
      </c>
      <c r="B121">
        <f t="shared" si="22"/>
        <v>653.9676753822215</v>
      </c>
      <c r="C121">
        <f t="shared" si="23"/>
        <v>1381.9759701853864</v>
      </c>
      <c r="K121">
        <v>200</v>
      </c>
      <c r="L121">
        <f t="shared" si="32"/>
        <v>-921</v>
      </c>
      <c r="N121">
        <f t="shared" si="33"/>
        <v>40</v>
      </c>
      <c r="O121">
        <f t="shared" si="25"/>
        <v>374.51766449321156</v>
      </c>
      <c r="P121">
        <f t="shared" si="26"/>
        <v>188.25731946066185</v>
      </c>
    </row>
    <row r="122" spans="1:32" x14ac:dyDescent="0.3">
      <c r="A122">
        <f t="shared" si="36"/>
        <v>69</v>
      </c>
      <c r="B122">
        <f t="shared" si="22"/>
        <v>677.99757681923472</v>
      </c>
      <c r="C122">
        <f t="shared" si="23"/>
        <v>1372.9747116655194</v>
      </c>
      <c r="K122">
        <v>200</v>
      </c>
      <c r="L122">
        <f t="shared" si="32"/>
        <v>-920</v>
      </c>
      <c r="N122">
        <f t="shared" si="33"/>
        <v>41</v>
      </c>
      <c r="O122">
        <f t="shared" si="25"/>
        <v>371.1996262340981</v>
      </c>
      <c r="P122">
        <f t="shared" si="26"/>
        <v>192.14506330867653</v>
      </c>
    </row>
    <row r="123" spans="1:32" x14ac:dyDescent="0.3">
      <c r="A123">
        <f t="shared" si="36"/>
        <v>68</v>
      </c>
      <c r="B123">
        <f t="shared" si="22"/>
        <v>701.86680810518442</v>
      </c>
      <c r="C123">
        <f t="shared" si="23"/>
        <v>1363.5556556707891</v>
      </c>
      <c r="K123">
        <v>200</v>
      </c>
      <c r="L123">
        <f t="shared" si="32"/>
        <v>-919</v>
      </c>
      <c r="N123">
        <f t="shared" si="33"/>
        <v>42</v>
      </c>
      <c r="O123">
        <f t="shared" si="25"/>
        <v>367.81427672409541</v>
      </c>
      <c r="P123">
        <f t="shared" si="26"/>
        <v>195.97433723617789</v>
      </c>
    </row>
    <row r="124" spans="1:32" x14ac:dyDescent="0.3">
      <c r="A124">
        <f t="shared" si="36"/>
        <v>67</v>
      </c>
      <c r="B124">
        <f t="shared" si="22"/>
        <v>725.56810581091008</v>
      </c>
      <c r="C124">
        <f t="shared" si="23"/>
        <v>1353.7216684286475</v>
      </c>
      <c r="K124">
        <v>200</v>
      </c>
      <c r="L124">
        <f t="shared" si="32"/>
        <v>-918</v>
      </c>
      <c r="N124">
        <f t="shared" si="33"/>
        <v>43</v>
      </c>
      <c r="O124">
        <f t="shared" si="25"/>
        <v>364.36264612819116</v>
      </c>
      <c r="P124">
        <f t="shared" si="26"/>
        <v>199.74397599156742</v>
      </c>
    </row>
    <row r="125" spans="1:32" x14ac:dyDescent="0.3">
      <c r="A125">
        <f t="shared" si="36"/>
        <v>66</v>
      </c>
      <c r="B125">
        <f t="shared" si="22"/>
        <v>749.09425760959391</v>
      </c>
      <c r="C125">
        <f t="shared" si="23"/>
        <v>1343.4757424305096</v>
      </c>
      <c r="K125">
        <v>200</v>
      </c>
      <c r="L125">
        <f t="shared" si="32"/>
        <v>-917</v>
      </c>
      <c r="N125">
        <f t="shared" si="33"/>
        <v>44</v>
      </c>
      <c r="O125">
        <f t="shared" si="25"/>
        <v>360.84578478076878</v>
      </c>
      <c r="P125">
        <f t="shared" si="26"/>
        <v>203.45283247028468</v>
      </c>
    </row>
    <row r="126" spans="1:32" x14ac:dyDescent="0.3">
      <c r="A126">
        <f t="shared" si="36"/>
        <v>65</v>
      </c>
      <c r="B126">
        <f t="shared" si="22"/>
        <v>772.43810447148041</v>
      </c>
      <c r="C126">
        <f t="shared" si="23"/>
        <v>1332.8209955211355</v>
      </c>
      <c r="K126">
        <v>200</v>
      </c>
      <c r="L126">
        <f t="shared" si="32"/>
        <v>-916</v>
      </c>
      <c r="N126">
        <f t="shared" si="33"/>
        <v>45</v>
      </c>
      <c r="O126">
        <f t="shared" si="25"/>
        <v>357.2647628659895</v>
      </c>
      <c r="P126">
        <f t="shared" ref="P126:P165" si="40">0 +293*SIN(N126*3.14/180)</f>
        <v>207.09977806387224</v>
      </c>
    </row>
    <row r="127" spans="1:32" x14ac:dyDescent="0.3">
      <c r="A127">
        <f t="shared" si="36"/>
        <v>64</v>
      </c>
      <c r="B127">
        <f t="shared" si="22"/>
        <v>795.59254284237454</v>
      </c>
      <c r="C127">
        <f t="shared" si="23"/>
        <v>1321.7606699498654</v>
      </c>
      <c r="K127">
        <v>200</v>
      </c>
      <c r="L127">
        <f t="shared" si="32"/>
        <v>-915</v>
      </c>
      <c r="N127">
        <f t="shared" si="33"/>
        <v>46</v>
      </c>
      <c r="O127">
        <f t="shared" si="25"/>
        <v>353.62067009213479</v>
      </c>
      <c r="P127">
        <f t="shared" si="40"/>
        <v>210.68370300341218</v>
      </c>
    </row>
    <row r="128" spans="1:32" x14ac:dyDescent="0.3">
      <c r="A128">
        <f t="shared" si="36"/>
        <v>63</v>
      </c>
      <c r="B128">
        <f t="shared" si="22"/>
        <v>818.55052680526057</v>
      </c>
      <c r="C128">
        <f t="shared" si="23"/>
        <v>1310.2981313840023</v>
      </c>
      <c r="K128">
        <v>200</v>
      </c>
      <c r="L128">
        <f t="shared" si="32"/>
        <v>-914</v>
      </c>
      <c r="N128">
        <f t="shared" si="33"/>
        <v>47</v>
      </c>
      <c r="O128">
        <f t="shared" si="25"/>
        <v>349.91461536000674</v>
      </c>
      <c r="P128">
        <f t="shared" si="40"/>
        <v>214.20351669723016</v>
      </c>
    </row>
    <row r="129" spans="1:16" x14ac:dyDescent="0.3">
      <c r="A129">
        <f t="shared" si="36"/>
        <v>62</v>
      </c>
      <c r="B129">
        <f t="shared" si="22"/>
        <v>841.3050702243811</v>
      </c>
      <c r="C129">
        <f t="shared" si="23"/>
        <v>1298.4368678846361</v>
      </c>
      <c r="K129">
        <v>200</v>
      </c>
      <c r="L129">
        <f t="shared" si="32"/>
        <v>-913</v>
      </c>
      <c r="N129">
        <f t="shared" si="33"/>
        <v>48</v>
      </c>
      <c r="O129">
        <f t="shared" si="25"/>
        <v>346.14772642548877</v>
      </c>
      <c r="P129">
        <f t="shared" si="40"/>
        <v>217.6581480627629</v>
      </c>
    </row>
    <row r="130" spans="1:16" x14ac:dyDescent="0.3">
      <c r="A130">
        <f t="shared" si="36"/>
        <v>61</v>
      </c>
      <c r="B130">
        <f t="shared" ref="B130:B193" si="41">150+1471*COS(A130*3.14/180)</f>
        <v>863.84924887112345</v>
      </c>
      <c r="C130">
        <f t="shared" ref="C130:C193" si="42">0+1471*SIN(A130*3.14/180)</f>
        <v>1286.1804888452214</v>
      </c>
      <c r="K130">
        <v>200</v>
      </c>
      <c r="L130">
        <f t="shared" si="32"/>
        <v>-912</v>
      </c>
      <c r="N130">
        <f t="shared" si="33"/>
        <v>49</v>
      </c>
      <c r="O130">
        <f t="shared" ref="O130:O193" si="43">150 + 293*COS(N130*3.14/180)</f>
        <v>342.32114955636825</v>
      </c>
      <c r="P130">
        <f t="shared" si="40"/>
        <v>221.04654585249017</v>
      </c>
    </row>
    <row r="131" spans="1:16" x14ac:dyDescent="0.3">
      <c r="A131">
        <f t="shared" si="36"/>
        <v>60</v>
      </c>
      <c r="B131">
        <f t="shared" si="41"/>
        <v>886.17620253107077</v>
      </c>
      <c r="C131">
        <f t="shared" si="42"/>
        <v>1273.5327238932387</v>
      </c>
      <c r="K131">
        <v>200</v>
      </c>
      <c r="L131">
        <f t="shared" ref="L131:L194" si="44">L130+1</f>
        <v>-911</v>
      </c>
      <c r="N131">
        <f t="shared" ref="N131:N194" si="45">N130+1</f>
        <v>50</v>
      </c>
      <c r="O131">
        <f t="shared" si="43"/>
        <v>338.43604918352634</v>
      </c>
      <c r="P131">
        <f t="shared" si="40"/>
        <v>224.36767897383001</v>
      </c>
    </row>
    <row r="132" spans="1:16" x14ac:dyDescent="0.3">
      <c r="A132">
        <f t="shared" si="36"/>
        <v>59</v>
      </c>
      <c r="B132">
        <f t="shared" si="41"/>
        <v>908.27913709156985</v>
      </c>
      <c r="C132">
        <f t="shared" si="42"/>
        <v>1260.4974217552626</v>
      </c>
      <c r="K132">
        <v>200</v>
      </c>
      <c r="L132">
        <f t="shared" si="44"/>
        <v>-910</v>
      </c>
      <c r="N132">
        <f t="shared" si="45"/>
        <v>51</v>
      </c>
      <c r="O132">
        <f t="shared" si="43"/>
        <v>334.49360754660051</v>
      </c>
      <c r="P132">
        <f t="shared" si="40"/>
        <v>227.62053680290131</v>
      </c>
    </row>
    <row r="133" spans="1:16" x14ac:dyDescent="0.3">
      <c r="A133">
        <f t="shared" si="36"/>
        <v>58</v>
      </c>
      <c r="B133">
        <f t="shared" si="41"/>
        <v>930.15132660918732</v>
      </c>
      <c r="C133">
        <f t="shared" si="42"/>
        <v>1247.0785490857925</v>
      </c>
      <c r="K133">
        <v>200</v>
      </c>
      <c r="L133">
        <f t="shared" si="44"/>
        <v>-909</v>
      </c>
      <c r="N133">
        <f t="shared" si="45"/>
        <v>52</v>
      </c>
      <c r="O133">
        <f t="shared" si="43"/>
        <v>330.49502433422794</v>
      </c>
      <c r="P133">
        <f t="shared" si="40"/>
        <v>230.80412949205751</v>
      </c>
    </row>
    <row r="134" spans="1:16" x14ac:dyDescent="0.3">
      <c r="A134">
        <f t="shared" si="36"/>
        <v>57</v>
      </c>
      <c r="B134">
        <f t="shared" si="41"/>
        <v>951.7861153564196</v>
      </c>
      <c r="C134">
        <f t="shared" si="42"/>
        <v>1233.2801892601949</v>
      </c>
      <c r="K134">
        <v>200</v>
      </c>
      <c r="L134">
        <f t="shared" si="44"/>
        <v>-908</v>
      </c>
      <c r="N134">
        <f t="shared" si="45"/>
        <v>53</v>
      </c>
      <c r="O134">
        <f t="shared" si="43"/>
        <v>326.4415163189791</v>
      </c>
      <c r="P134">
        <f t="shared" si="40"/>
        <v>233.91748827109834</v>
      </c>
    </row>
    <row r="135" spans="1:16" x14ac:dyDescent="0.3">
      <c r="A135">
        <f t="shared" si="36"/>
        <v>56</v>
      </c>
      <c r="B135">
        <f t="shared" si="41"/>
        <v>973.1769198470372</v>
      </c>
      <c r="C135">
        <f t="shared" si="42"/>
        <v>1219.1065411321295</v>
      </c>
      <c r="K135">
        <v>200</v>
      </c>
      <c r="L135">
        <f t="shared" si="44"/>
        <v>-907</v>
      </c>
      <c r="N135">
        <f t="shared" si="45"/>
        <v>54</v>
      </c>
      <c r="O135">
        <f t="shared" si="43"/>
        <v>322.33431698709285</v>
      </c>
      <c r="P135">
        <f t="shared" si="40"/>
        <v>236.95966574206716</v>
      </c>
    </row>
    <row r="136" spans="1:16" x14ac:dyDescent="0.3">
      <c r="A136">
        <f t="shared" si="36"/>
        <v>55</v>
      </c>
      <c r="B136">
        <f t="shared" si="41"/>
        <v>994.31723083944519</v>
      </c>
      <c r="C136">
        <f t="shared" si="42"/>
        <v>1204.5619177558333</v>
      </c>
      <c r="K136">
        <v>200</v>
      </c>
      <c r="L136">
        <f t="shared" si="44"/>
        <v>-906</v>
      </c>
      <c r="N136">
        <f t="shared" si="45"/>
        <v>55</v>
      </c>
      <c r="O136">
        <f t="shared" si="43"/>
        <v>318.17467616312535</v>
      </c>
      <c r="P136">
        <f t="shared" si="40"/>
        <v>239.92973616754531</v>
      </c>
    </row>
    <row r="137" spans="1:16" x14ac:dyDescent="0.3">
      <c r="A137">
        <f t="shared" si="36"/>
        <v>54</v>
      </c>
      <c r="B137">
        <f t="shared" si="41"/>
        <v>1015.2006153174527</v>
      </c>
      <c r="C137">
        <f t="shared" si="42"/>
        <v>1189.6507450736544</v>
      </c>
      <c r="K137">
        <v>200</v>
      </c>
      <c r="L137">
        <f t="shared" si="44"/>
        <v>-905</v>
      </c>
      <c r="N137">
        <f t="shared" si="45"/>
        <v>56</v>
      </c>
      <c r="O137">
        <f t="shared" si="43"/>
        <v>313.96385962962739</v>
      </c>
      <c r="P137">
        <f t="shared" si="40"/>
        <v>242.82679575235483</v>
      </c>
    </row>
    <row r="138" spans="1:16" x14ac:dyDescent="0.3">
      <c r="A138">
        <f t="shared" si="36"/>
        <v>53</v>
      </c>
      <c r="B138">
        <f t="shared" si="41"/>
        <v>1035.8207184478438</v>
      </c>
      <c r="C138">
        <f t="shared" si="42"/>
        <v>1174.3775605692344</v>
      </c>
      <c r="K138">
        <v>200</v>
      </c>
      <c r="L138">
        <f t="shared" si="44"/>
        <v>-904</v>
      </c>
      <c r="N138">
        <f t="shared" si="45"/>
        <v>57</v>
      </c>
      <c r="O138">
        <f t="shared" si="43"/>
        <v>309.70314874196526</v>
      </c>
      <c r="P138">
        <f t="shared" si="40"/>
        <v>245.64996291858401</v>
      </c>
    </row>
    <row r="139" spans="1:16" x14ac:dyDescent="0.3">
      <c r="A139">
        <f t="shared" si="36"/>
        <v>52</v>
      </c>
      <c r="B139">
        <f t="shared" si="41"/>
        <v>1056.1712655141614</v>
      </c>
      <c r="C139">
        <f t="shared" si="42"/>
        <v>1158.7470118867461</v>
      </c>
      <c r="K139">
        <v>200</v>
      </c>
      <c r="L139">
        <f t="shared" si="44"/>
        <v>-903</v>
      </c>
      <c r="N139">
        <f t="shared" si="45"/>
        <v>58</v>
      </c>
      <c r="O139">
        <f t="shared" si="43"/>
        <v>305.39384003840371</v>
      </c>
      <c r="P139">
        <f t="shared" si="40"/>
        <v>248.3983785738526</v>
      </c>
    </row>
    <row r="140" spans="1:16" x14ac:dyDescent="0.3">
      <c r="A140">
        <f t="shared" si="36"/>
        <v>51</v>
      </c>
      <c r="B140">
        <f t="shared" si="41"/>
        <v>1076.246063826107</v>
      </c>
      <c r="C140">
        <f t="shared" si="42"/>
        <v>1142.7638554166138</v>
      </c>
      <c r="K140">
        <v>200</v>
      </c>
      <c r="L140">
        <f t="shared" si="44"/>
        <v>-902</v>
      </c>
      <c r="N140">
        <f t="shared" si="45"/>
        <v>59</v>
      </c>
      <c r="O140">
        <f t="shared" si="43"/>
        <v>301.03724484556761</v>
      </c>
      <c r="P140">
        <f t="shared" si="40"/>
        <v>251.07120637273414</v>
      </c>
    </row>
    <row r="141" spans="1:16" x14ac:dyDescent="0.3">
      <c r="A141">
        <f t="shared" si="36"/>
        <v>50</v>
      </c>
      <c r="B141">
        <f t="shared" si="41"/>
        <v>1096.0390046039838</v>
      </c>
      <c r="C141">
        <f t="shared" si="42"/>
        <v>1126.4329548481362</v>
      </c>
      <c r="K141">
        <v>200</v>
      </c>
      <c r="L141">
        <f t="shared" si="44"/>
        <v>-901</v>
      </c>
      <c r="N141">
        <f t="shared" si="45"/>
        <v>60</v>
      </c>
      <c r="O141">
        <f t="shared" si="43"/>
        <v>296.63468887940428</v>
      </c>
      <c r="P141">
        <f t="shared" si="40"/>
        <v>253.66763297125689</v>
      </c>
    </row>
    <row r="142" spans="1:16" x14ac:dyDescent="0.3">
      <c r="A142">
        <f t="shared" si="36"/>
        <v>49</v>
      </c>
      <c r="B142">
        <f t="shared" si="41"/>
        <v>1115.5440648376029</v>
      </c>
      <c r="C142">
        <f t="shared" si="42"/>
        <v>1109.7592796894644</v>
      </c>
      <c r="K142">
        <v>200</v>
      </c>
      <c r="L142">
        <f t="shared" si="44"/>
        <v>-900</v>
      </c>
      <c r="N142">
        <f t="shared" si="45"/>
        <v>61</v>
      </c>
      <c r="O142">
        <f t="shared" si="43"/>
        <v>292.18751184176693</v>
      </c>
      <c r="P142">
        <f t="shared" si="40"/>
        <v>256.18686827440507</v>
      </c>
    </row>
    <row r="143" spans="1:16" x14ac:dyDescent="0.3">
      <c r="A143">
        <f t="shared" si="36"/>
        <v>48</v>
      </c>
      <c r="B143">
        <f t="shared" si="41"/>
        <v>1134.7553091190921</v>
      </c>
      <c r="C143">
        <f t="shared" si="42"/>
        <v>1092.7479037553728</v>
      </c>
      <c r="K143">
        <v>200</v>
      </c>
      <c r="L143">
        <f t="shared" si="44"/>
        <v>-899</v>
      </c>
      <c r="N143">
        <f t="shared" si="45"/>
        <v>62</v>
      </c>
      <c r="O143">
        <f t="shared" si="43"/>
        <v>287.69706701274214</v>
      </c>
      <c r="P143">
        <f t="shared" si="40"/>
        <v>258.62814567654544</v>
      </c>
    </row>
    <row r="144" spans="1:16" x14ac:dyDescent="0.3">
      <c r="A144">
        <f t="shared" si="36"/>
        <v>47</v>
      </c>
      <c r="B144">
        <f t="shared" si="41"/>
        <v>1153.6668914490442</v>
      </c>
      <c r="C144">
        <f t="shared" si="42"/>
        <v>1075.4040036232955</v>
      </c>
      <c r="K144">
        <v>200</v>
      </c>
      <c r="L144">
        <f t="shared" si="44"/>
        <v>-898</v>
      </c>
      <c r="N144">
        <f t="shared" si="45"/>
        <v>63</v>
      </c>
      <c r="O144">
        <f t="shared" si="43"/>
        <v>283.16472083884526</v>
      </c>
      <c r="P144">
        <f t="shared" si="40"/>
        <v>260.99072229470613</v>
      </c>
    </row>
    <row r="145" spans="1:16" x14ac:dyDescent="0.3">
      <c r="A145">
        <f t="shared" si="36"/>
        <v>46</v>
      </c>
      <c r="B145">
        <f t="shared" si="41"/>
        <v>1172.2730570154617</v>
      </c>
      <c r="C145">
        <f t="shared" si="42"/>
        <v>1057.7328570580864</v>
      </c>
      <c r="K145">
        <v>200</v>
      </c>
      <c r="L145">
        <f t="shared" si="44"/>
        <v>-897</v>
      </c>
      <c r="N145">
        <f t="shared" si="45"/>
        <v>64</v>
      </c>
      <c r="O145">
        <f t="shared" si="43"/>
        <v>278.59185251720987</v>
      </c>
      <c r="P145">
        <f t="shared" si="40"/>
        <v>263.27387919463666</v>
      </c>
    </row>
    <row r="146" spans="1:16" x14ac:dyDescent="0.3">
      <c r="A146">
        <f t="shared" si="36"/>
        <v>45</v>
      </c>
      <c r="B146">
        <f t="shared" si="41"/>
        <v>1190.5681439449509</v>
      </c>
      <c r="C146">
        <f t="shared" si="42"/>
        <v>1039.7398414059933</v>
      </c>
      <c r="K146">
        <v>200</v>
      </c>
      <c r="L146">
        <f t="shared" si="44"/>
        <v>-896</v>
      </c>
      <c r="N146">
        <f t="shared" si="45"/>
        <v>65</v>
      </c>
      <c r="O146">
        <f t="shared" si="43"/>
        <v>273.97985357589653</v>
      </c>
      <c r="P146">
        <f t="shared" si="40"/>
        <v>265.47692160958036</v>
      </c>
    </row>
    <row r="147" spans="1:16" x14ac:dyDescent="0.3">
      <c r="A147">
        <f>A146-1</f>
        <v>44</v>
      </c>
      <c r="B147">
        <f t="shared" si="41"/>
        <v>1208.5465850256344</v>
      </c>
      <c r="C147">
        <f t="shared" si="42"/>
        <v>1021.4304319583234</v>
      </c>
      <c r="K147">
        <v>200</v>
      </c>
      <c r="L147">
        <f t="shared" si="44"/>
        <v>-895</v>
      </c>
      <c r="N147">
        <f t="shared" si="45"/>
        <v>66</v>
      </c>
      <c r="O147">
        <f t="shared" si="43"/>
        <v>269.33012745044937</v>
      </c>
      <c r="P147">
        <f t="shared" si="40"/>
        <v>267.59917915169228</v>
      </c>
    </row>
    <row r="148" spans="1:16" x14ac:dyDescent="0.3">
      <c r="A148">
        <f t="shared" ref="A148:A211" si="46">A147-1</f>
        <v>43</v>
      </c>
      <c r="B148">
        <f t="shared" si="41"/>
        <v>1226.2029094012603</v>
      </c>
      <c r="C148">
        <f t="shared" si="42"/>
        <v>1002.8102002853095</v>
      </c>
      <c r="K148">
        <v>200</v>
      </c>
      <c r="L148">
        <f t="shared" si="44"/>
        <v>-894</v>
      </c>
      <c r="N148">
        <f t="shared" si="45"/>
        <v>67</v>
      </c>
      <c r="O148">
        <f t="shared" si="43"/>
        <v>264.64408905682978</v>
      </c>
      <c r="P148">
        <f t="shared" si="40"/>
        <v>269.64000601603925</v>
      </c>
    </row>
    <row r="149" spans="1:16" x14ac:dyDescent="0.3">
      <c r="A149">
        <f t="shared" si="46"/>
        <v>42</v>
      </c>
      <c r="B149">
        <f t="shared" si="41"/>
        <v>1243.5317442359876</v>
      </c>
      <c r="C149">
        <f t="shared" si="42"/>
        <v>983.88481254067472</v>
      </c>
      <c r="K149">
        <v>200</v>
      </c>
      <c r="L149">
        <f t="shared" si="44"/>
        <v>-893</v>
      </c>
      <c r="N149">
        <f t="shared" si="45"/>
        <v>68</v>
      </c>
      <c r="O149">
        <f t="shared" si="43"/>
        <v>259.92316436085588</v>
      </c>
      <c r="P149">
        <f t="shared" si="40"/>
        <v>271.59878117711844</v>
      </c>
    </row>
    <row r="150" spans="1:16" x14ac:dyDescent="0.3">
      <c r="A150">
        <f t="shared" si="46"/>
        <v>41</v>
      </c>
      <c r="B150">
        <f t="shared" si="41"/>
        <v>1260.5278163493456</v>
      </c>
      <c r="C150">
        <f t="shared" si="42"/>
        <v>964.66002773741695</v>
      </c>
      <c r="K150">
        <v>200</v>
      </c>
      <c r="L150">
        <f t="shared" si="44"/>
        <v>-892</v>
      </c>
      <c r="N150">
        <f t="shared" si="45"/>
        <v>69</v>
      </c>
      <c r="O150">
        <f t="shared" si="43"/>
        <v>255.16878994427992</v>
      </c>
      <c r="P150">
        <f t="shared" si="40"/>
        <v>273.47490857783629</v>
      </c>
    </row>
    <row r="151" spans="1:16" x14ac:dyDescent="0.3">
      <c r="A151">
        <f t="shared" si="46"/>
        <v>40</v>
      </c>
      <c r="B151">
        <f t="shared" si="41"/>
        <v>1277.1859538208676</v>
      </c>
      <c r="C151">
        <f t="shared" si="42"/>
        <v>945.14169599533648</v>
      </c>
      <c r="K151">
        <v>200</v>
      </c>
      <c r="L151">
        <f t="shared" si="44"/>
        <v>-891</v>
      </c>
      <c r="N151">
        <f t="shared" si="45"/>
        <v>70</v>
      </c>
      <c r="O151">
        <f t="shared" si="43"/>
        <v>250.38241256763487</v>
      </c>
      <c r="P151">
        <f t="shared" si="40"/>
        <v>275.26781731088931</v>
      </c>
    </row>
    <row r="152" spans="1:16" x14ac:dyDescent="0.3">
      <c r="A152">
        <f t="shared" si="46"/>
        <v>39</v>
      </c>
      <c r="B152">
        <f t="shared" si="41"/>
        <v>1293.5010875639109</v>
      </c>
      <c r="C152">
        <f t="shared" si="42"/>
        <v>925.33575676083797</v>
      </c>
      <c r="K152">
        <v>200</v>
      </c>
      <c r="L152">
        <f t="shared" si="44"/>
        <v>-890</v>
      </c>
      <c r="N152">
        <f t="shared" si="45"/>
        <v>71</v>
      </c>
      <c r="O152">
        <f t="shared" si="43"/>
        <v>245.56548872998434</v>
      </c>
      <c r="P152">
        <f t="shared" si="40"/>
        <v>276.97696179249135</v>
      </c>
    </row>
    <row r="153" spans="1:16" x14ac:dyDescent="0.3">
      <c r="A153">
        <f t="shared" si="46"/>
        <v>38</v>
      </c>
      <c r="B153">
        <f t="shared" si="41"/>
        <v>1309.4682528681849</v>
      </c>
      <c r="C153">
        <f t="shared" si="42"/>
        <v>905.248236999553</v>
      </c>
      <c r="K153">
        <v>200</v>
      </c>
      <c r="L153">
        <f t="shared" si="44"/>
        <v>-889</v>
      </c>
      <c r="N153">
        <f t="shared" si="45"/>
        <v>72</v>
      </c>
      <c r="O153">
        <f t="shared" si="43"/>
        <v>240.7194842257081</v>
      </c>
      <c r="P153">
        <f t="shared" si="40"/>
        <v>278.60182192839568</v>
      </c>
    </row>
    <row r="154" spans="1:16" x14ac:dyDescent="0.3">
      <c r="A154">
        <f t="shared" si="46"/>
        <v>37</v>
      </c>
      <c r="B154">
        <f t="shared" si="41"/>
        <v>1325.0825909105167</v>
      </c>
      <c r="C154">
        <f t="shared" si="42"/>
        <v>884.88524936232693</v>
      </c>
      <c r="K154">
        <v>200</v>
      </c>
      <c r="L154">
        <f t="shared" si="44"/>
        <v>-888</v>
      </c>
      <c r="N154">
        <f t="shared" si="45"/>
        <v>73</v>
      </c>
      <c r="O154">
        <f t="shared" si="43"/>
        <v>235.84587369845968</v>
      </c>
      <c r="P154">
        <f t="shared" si="40"/>
        <v>280.14190327215971</v>
      </c>
    </row>
    <row r="155" spans="1:16" x14ac:dyDescent="0.3">
      <c r="A155">
        <f t="shared" si="46"/>
        <v>36</v>
      </c>
      <c r="B155">
        <f t="shared" si="41"/>
        <v>1340.3393502333954</v>
      </c>
      <c r="C155">
        <f t="shared" si="42"/>
        <v>864.25299032513499</v>
      </c>
      <c r="K155">
        <v>200</v>
      </c>
      <c r="L155">
        <f t="shared" si="44"/>
        <v>-887</v>
      </c>
      <c r="N155">
        <f t="shared" si="45"/>
        <v>74</v>
      </c>
      <c r="O155">
        <f t="shared" si="43"/>
        <v>230.94614019243096</v>
      </c>
      <c r="P155">
        <f t="shared" si="40"/>
        <v>281.59673717560599</v>
      </c>
    </row>
    <row r="156" spans="1:16" x14ac:dyDescent="0.3">
      <c r="A156">
        <f t="shared" si="46"/>
        <v>35</v>
      </c>
      <c r="B156">
        <f t="shared" si="41"/>
        <v>1355.2338881908456</v>
      </c>
      <c r="C156">
        <f t="shared" si="42"/>
        <v>843.35773830348887</v>
      </c>
      <c r="K156">
        <v>200</v>
      </c>
      <c r="L156">
        <f t="shared" si="44"/>
        <v>-886</v>
      </c>
      <c r="N156">
        <f t="shared" si="45"/>
        <v>75</v>
      </c>
      <c r="O156">
        <f t="shared" si="43"/>
        <v>226.02177470106051</v>
      </c>
      <c r="P156">
        <f t="shared" si="40"/>
        <v>282.96588093143174</v>
      </c>
    </row>
    <row r="157" spans="1:16" x14ac:dyDescent="0.3">
      <c r="A157">
        <f t="shared" si="46"/>
        <v>34</v>
      </c>
      <c r="B157">
        <f t="shared" si="41"/>
        <v>1369.7616723611884</v>
      </c>
      <c r="C157">
        <f t="shared" si="42"/>
        <v>822.2058517419083</v>
      </c>
      <c r="K157">
        <v>200</v>
      </c>
      <c r="L157">
        <f t="shared" si="44"/>
        <v>-885</v>
      </c>
      <c r="N157">
        <f t="shared" si="45"/>
        <v>76</v>
      </c>
      <c r="O157">
        <f t="shared" si="43"/>
        <v>221.07427571332266</v>
      </c>
      <c r="P157">
        <f t="shared" si="40"/>
        <v>284.24891790792555</v>
      </c>
    </row>
    <row r="158" spans="1:16" x14ac:dyDescent="0.3">
      <c r="A158">
        <f t="shared" si="46"/>
        <v>33</v>
      </c>
      <c r="B158">
        <f t="shared" si="41"/>
        <v>1383.9182819262612</v>
      </c>
      <c r="C158">
        <f t="shared" si="42"/>
        <v>800.80376717904096</v>
      </c>
      <c r="K158">
        <v>200</v>
      </c>
      <c r="L158">
        <f t="shared" si="44"/>
        <v>-884</v>
      </c>
      <c r="N158">
        <f t="shared" si="45"/>
        <v>77</v>
      </c>
      <c r="O158">
        <f t="shared" si="43"/>
        <v>216.10514875773634</v>
      </c>
      <c r="P158">
        <f t="shared" si="40"/>
        <v>285.44545767574851</v>
      </c>
    </row>
    <row r="159" spans="1:16" x14ac:dyDescent="0.3">
      <c r="A159">
        <f t="shared" si="46"/>
        <v>32</v>
      </c>
      <c r="B159">
        <f t="shared" si="41"/>
        <v>1397.6994090166775</v>
      </c>
      <c r="C159">
        <f t="shared" si="42"/>
        <v>779.157997289018</v>
      </c>
      <c r="K159">
        <v>200</v>
      </c>
      <c r="L159">
        <f t="shared" si="44"/>
        <v>-883</v>
      </c>
      <c r="N159">
        <f t="shared" si="45"/>
        <v>78</v>
      </c>
      <c r="O159">
        <f t="shared" si="43"/>
        <v>211.11590594423083</v>
      </c>
      <c r="P159">
        <f t="shared" si="40"/>
        <v>286.55513612674252</v>
      </c>
    </row>
    <row r="160" spans="1:16" x14ac:dyDescent="0.3">
      <c r="A160">
        <f t="shared" si="46"/>
        <v>31</v>
      </c>
      <c r="B160">
        <f t="shared" si="41"/>
        <v>1411.1008600227153</v>
      </c>
      <c r="C160">
        <f t="shared" si="42"/>
        <v>757.27512889964089</v>
      </c>
      <c r="K160">
        <v>200</v>
      </c>
      <c r="L160">
        <f t="shared" si="44"/>
        <v>-882</v>
      </c>
      <c r="N160">
        <f t="shared" si="45"/>
        <v>79</v>
      </c>
      <c r="O160">
        <f t="shared" si="43"/>
        <v>206.10806550400974</v>
      </c>
      <c r="P160">
        <f t="shared" si="40"/>
        <v>287.57761558472828</v>
      </c>
    </row>
    <row r="161" spans="1:16" x14ac:dyDescent="0.3">
      <c r="A161">
        <f t="shared" si="46"/>
        <v>30</v>
      </c>
      <c r="B161">
        <f t="shared" si="41"/>
        <v>1424.1185568704361</v>
      </c>
      <c r="C161">
        <f t="shared" si="42"/>
        <v>735.16182098800368</v>
      </c>
      <c r="K161">
        <v>200</v>
      </c>
      <c r="L161">
        <f t="shared" si="44"/>
        <v>-881</v>
      </c>
      <c r="N161">
        <f t="shared" si="45"/>
        <v>80</v>
      </c>
      <c r="O161">
        <f t="shared" si="43"/>
        <v>201.08315132755158</v>
      </c>
      <c r="P161">
        <f t="shared" si="40"/>
        <v>288.51258490826092</v>
      </c>
    </row>
    <row r="162" spans="1:16" x14ac:dyDescent="0.3">
      <c r="A162">
        <f t="shared" si="46"/>
        <v>29</v>
      </c>
      <c r="B162">
        <f t="shared" si="41"/>
        <v>1436.7485382626464</v>
      </c>
      <c r="C162">
        <f t="shared" si="42"/>
        <v>712.82480265416041</v>
      </c>
      <c r="K162">
        <v>200</v>
      </c>
      <c r="L162">
        <f t="shared" si="44"/>
        <v>-880</v>
      </c>
      <c r="N162">
        <f t="shared" si="45"/>
        <v>81</v>
      </c>
      <c r="O162">
        <f t="shared" si="43"/>
        <v>196.04269250088879</v>
      </c>
      <c r="P162">
        <f t="shared" si="40"/>
        <v>289.35975958531031</v>
      </c>
    </row>
    <row r="163" spans="1:16" x14ac:dyDescent="0.3">
      <c r="A163">
        <f t="shared" si="46"/>
        <v>28</v>
      </c>
      <c r="B163">
        <f t="shared" si="41"/>
        <v>1448.9869608843253</v>
      </c>
      <c r="C163">
        <f t="shared" si="42"/>
        <v>690.27087107345346</v>
      </c>
      <c r="K163">
        <v>200</v>
      </c>
      <c r="L163">
        <f t="shared" si="44"/>
        <v>-879</v>
      </c>
      <c r="N163">
        <f t="shared" si="45"/>
        <v>82</v>
      </c>
      <c r="O163">
        <f t="shared" si="43"/>
        <v>190.98822284030499</v>
      </c>
      <c r="P163">
        <f t="shared" si="40"/>
        <v>290.11888181983863</v>
      </c>
    </row>
    <row r="164" spans="1:16" x14ac:dyDescent="0.3">
      <c r="A164">
        <f t="shared" si="46"/>
        <v>27</v>
      </c>
      <c r="B164">
        <f t="shared" si="41"/>
        <v>1460.8301005721476</v>
      </c>
      <c r="C164">
        <f t="shared" si="42"/>
        <v>667.5068894281269</v>
      </c>
      <c r="K164">
        <v>200</v>
      </c>
      <c r="L164">
        <f t="shared" si="44"/>
        <v>-878</v>
      </c>
      <c r="N164">
        <f t="shared" si="45"/>
        <v>83</v>
      </c>
      <c r="O164">
        <f t="shared" si="43"/>
        <v>185.92128042559381</v>
      </c>
      <c r="P164">
        <f t="shared" si="40"/>
        <v>290.78972061024757</v>
      </c>
    </row>
    <row r="165" spans="1:16" x14ac:dyDescent="0.3">
      <c r="A165">
        <f t="shared" si="46"/>
        <v>26</v>
      </c>
      <c r="B165">
        <f t="shared" si="41"/>
        <v>1472.2743534477502</v>
      </c>
      <c r="C165">
        <f t="shared" si="42"/>
        <v>644.53978481885372</v>
      </c>
      <c r="K165">
        <v>200</v>
      </c>
      <c r="L165">
        <f t="shared" si="44"/>
        <v>-877</v>
      </c>
      <c r="N165">
        <f t="shared" si="45"/>
        <v>84</v>
      </c>
      <c r="O165">
        <f t="shared" si="43"/>
        <v>180.84340713201925</v>
      </c>
      <c r="P165">
        <f t="shared" si="40"/>
        <v>291.37207181967273</v>
      </c>
    </row>
    <row r="166" spans="1:16" x14ac:dyDescent="0.3">
      <c r="A166">
        <f t="shared" si="46"/>
        <v>25</v>
      </c>
      <c r="B166">
        <f t="shared" si="41"/>
        <v>1483.3162370143964</v>
      </c>
      <c r="C166">
        <f t="shared" si="42"/>
        <v>621.37654615681288</v>
      </c>
      <c r="K166">
        <v>200</v>
      </c>
      <c r="L166">
        <f t="shared" si="44"/>
        <v>-876</v>
      </c>
      <c r="N166">
        <f t="shared" si="45"/>
        <v>85</v>
      </c>
      <c r="O166">
        <f t="shared" si="43"/>
        <v>175.7561481611219</v>
      </c>
      <c r="P166">
        <f t="shared" ref="P166:P185" si="47">0 +293*SIN(N166*3.14/180)</f>
        <v>291.86575823810222</v>
      </c>
    </row>
    <row r="167" spans="1:16" x14ac:dyDescent="0.3">
      <c r="A167">
        <f t="shared" si="46"/>
        <v>24</v>
      </c>
      <c r="B167">
        <f t="shared" si="41"/>
        <v>1493.9523912167024</v>
      </c>
      <c r="C167">
        <f t="shared" si="42"/>
        <v>598.0242220369571</v>
      </c>
      <c r="K167">
        <v>200</v>
      </c>
      <c r="L167">
        <f t="shared" si="44"/>
        <v>-875</v>
      </c>
      <c r="N167">
        <f t="shared" si="45"/>
        <v>86</v>
      </c>
      <c r="O167">
        <f t="shared" si="43"/>
        <v>170.66105157051283</v>
      </c>
      <c r="P167">
        <f t="shared" si="47"/>
        <v>292.27062963630232</v>
      </c>
    </row>
    <row r="168" spans="1:16" x14ac:dyDescent="0.3">
      <c r="A168">
        <f t="shared" si="46"/>
        <v>23</v>
      </c>
      <c r="B168">
        <f t="shared" si="41"/>
        <v>1504.179579463105</v>
      </c>
      <c r="C168">
        <f t="shared" si="42"/>
        <v>574.48991859311843</v>
      </c>
      <c r="K168">
        <v>200</v>
      </c>
      <c r="L168">
        <f t="shared" si="44"/>
        <v>-874</v>
      </c>
      <c r="N168">
        <f t="shared" si="45"/>
        <v>87</v>
      </c>
      <c r="O168">
        <f t="shared" si="43"/>
        <v>165.55966780279783</v>
      </c>
      <c r="P168">
        <f t="shared" si="47"/>
        <v>292.58656281153202</v>
      </c>
    </row>
    <row r="169" spans="1:16" x14ac:dyDescent="0.3">
      <c r="A169">
        <f t="shared" si="46"/>
        <v>22</v>
      </c>
      <c r="B169">
        <f t="shared" si="41"/>
        <v>1513.9946896107604</v>
      </c>
      <c r="C169">
        <f t="shared" si="42"/>
        <v>550.78079733560594</v>
      </c>
      <c r="K169">
        <v>200</v>
      </c>
      <c r="L169">
        <f t="shared" si="44"/>
        <v>-873</v>
      </c>
      <c r="N169">
        <f t="shared" si="45"/>
        <v>88</v>
      </c>
      <c r="O169">
        <f t="shared" si="43"/>
        <v>160.45354921377663</v>
      </c>
      <c r="P169">
        <f t="shared" si="47"/>
        <v>292.81346162503382</v>
      </c>
    </row>
    <row r="170" spans="1:16" x14ac:dyDescent="0.3">
      <c r="A170">
        <f t="shared" si="46"/>
        <v>21</v>
      </c>
      <c r="B170">
        <f t="shared" si="41"/>
        <v>1523.3947349125701</v>
      </c>
      <c r="C170">
        <f t="shared" si="42"/>
        <v>526.90407297195111</v>
      </c>
      <c r="K170">
        <v>200</v>
      </c>
      <c r="L170">
        <f t="shared" si="44"/>
        <v>-872</v>
      </c>
      <c r="N170">
        <f t="shared" si="45"/>
        <v>89</v>
      </c>
      <c r="O170">
        <f t="shared" si="43"/>
        <v>155.34424960005927</v>
      </c>
      <c r="P170">
        <f t="shared" si="47"/>
        <v>292.95125703128883</v>
      </c>
    </row>
    <row r="171" spans="1:16" x14ac:dyDescent="0.3">
      <c r="A171">
        <f t="shared" si="46"/>
        <v>20</v>
      </c>
      <c r="B171">
        <f t="shared" si="41"/>
        <v>1532.3768549260537</v>
      </c>
      <c r="C171">
        <f t="shared" si="42"/>
        <v>502.86701121146524</v>
      </c>
      <c r="K171">
        <v>200</v>
      </c>
      <c r="L171">
        <f t="shared" si="44"/>
        <v>-871</v>
      </c>
      <c r="N171">
        <f t="shared" si="45"/>
        <v>90</v>
      </c>
      <c r="O171">
        <f t="shared" si="43"/>
        <v>150.23332372624483</v>
      </c>
      <c r="P171">
        <f t="shared" si="47"/>
        <v>292.99990709902755</v>
      </c>
    </row>
    <row r="172" spans="1:16" x14ac:dyDescent="0.3">
      <c r="A172">
        <f t="shared" si="46"/>
        <v>19</v>
      </c>
      <c r="B172">
        <f t="shared" si="41"/>
        <v>1540.938316383782</v>
      </c>
      <c r="C172">
        <f t="shared" si="42"/>
        <v>478.6769265542784</v>
      </c>
      <c r="K172">
        <v>200</v>
      </c>
      <c r="L172">
        <f t="shared" si="44"/>
        <v>-870</v>
      </c>
      <c r="N172">
        <f t="shared" si="45"/>
        <v>91</v>
      </c>
      <c r="O172">
        <f t="shared" si="43"/>
        <v>145.1223268518047</v>
      </c>
      <c r="P172">
        <f t="shared" si="47"/>
        <v>292.95939702398925</v>
      </c>
    </row>
    <row r="173" spans="1:16" x14ac:dyDescent="0.3">
      <c r="A173">
        <f t="shared" si="46"/>
        <v>18</v>
      </c>
      <c r="B173">
        <f t="shared" si="41"/>
        <v>1549.0765140251131</v>
      </c>
      <c r="C173">
        <f t="shared" si="42"/>
        <v>454.34118006552916</v>
      </c>
      <c r="K173">
        <v>200</v>
      </c>
      <c r="L173">
        <f t="shared" si="44"/>
        <v>-869</v>
      </c>
      <c r="N173">
        <f t="shared" si="45"/>
        <v>92</v>
      </c>
      <c r="O173">
        <f t="shared" si="43"/>
        <v>140.01281425781573</v>
      </c>
      <c r="P173">
        <f t="shared" si="47"/>
        <v>292.82973913342732</v>
      </c>
    </row>
    <row r="174" spans="1:16" x14ac:dyDescent="0.3">
      <c r="A174">
        <f t="shared" si="46"/>
        <v>17</v>
      </c>
      <c r="B174">
        <f t="shared" si="41"/>
        <v>1556.7889713889763</v>
      </c>
      <c r="C174">
        <f t="shared" si="42"/>
        <v>429.86717713538673</v>
      </c>
      <c r="K174">
        <v>200</v>
      </c>
      <c r="L174">
        <f t="shared" si="44"/>
        <v>-868</v>
      </c>
      <c r="N174">
        <f t="shared" si="45"/>
        <v>93</v>
      </c>
      <c r="O174">
        <f t="shared" si="43"/>
        <v>134.90634077368691</v>
      </c>
      <c r="P174">
        <f t="shared" si="47"/>
        <v>292.61097288235777</v>
      </c>
    </row>
    <row r="175" spans="1:16" x14ac:dyDescent="0.3">
      <c r="A175">
        <f t="shared" si="46"/>
        <v>16</v>
      </c>
      <c r="B175">
        <f t="shared" si="41"/>
        <v>1564.0733415674613</v>
      </c>
      <c r="C175">
        <f t="shared" si="42"/>
        <v>405.26236522558276</v>
      </c>
      <c r="K175">
        <v>200</v>
      </c>
      <c r="L175">
        <f t="shared" si="44"/>
        <v>-867</v>
      </c>
      <c r="N175">
        <f t="shared" si="45"/>
        <v>94</v>
      </c>
      <c r="O175">
        <f t="shared" si="43"/>
        <v>129.80446030402351</v>
      </c>
      <c r="P175">
        <f t="shared" si="47"/>
        <v>292.30316484155321</v>
      </c>
    </row>
    <row r="176" spans="1:16" x14ac:dyDescent="0.3">
      <c r="A176">
        <f t="shared" si="46"/>
        <v>15</v>
      </c>
      <c r="B176">
        <f t="shared" si="41"/>
        <v>1570.9274079199843</v>
      </c>
      <c r="C176">
        <f t="shared" si="42"/>
        <v>380.53423160314276</v>
      </c>
      <c r="K176">
        <v>200</v>
      </c>
      <c r="L176">
        <f t="shared" si="44"/>
        <v>-866</v>
      </c>
      <c r="N176">
        <f t="shared" si="45"/>
        <v>95</v>
      </c>
      <c r="O176">
        <f t="shared" si="43"/>
        <v>124.70872535577199</v>
      </c>
      <c r="P176">
        <f t="shared" si="47"/>
        <v>291.90640867728519</v>
      </c>
    </row>
    <row r="177" spans="1:16" x14ac:dyDescent="0.3">
      <c r="A177">
        <f t="shared" si="46"/>
        <v>14</v>
      </c>
      <c r="B177">
        <f t="shared" si="41"/>
        <v>1577.3490847478135</v>
      </c>
      <c r="C177">
        <f t="shared" si="42"/>
        <v>355.69030106200347</v>
      </c>
      <c r="K177">
        <v>200</v>
      </c>
      <c r="L177">
        <f t="shared" si="44"/>
        <v>-865</v>
      </c>
      <c r="N177">
        <f t="shared" si="45"/>
        <v>96</v>
      </c>
      <c r="O177">
        <f t="shared" si="43"/>
        <v>119.62068656579103</v>
      </c>
      <c r="P177">
        <f t="shared" si="47"/>
        <v>291.42082512282144</v>
      </c>
    </row>
    <row r="178" spans="1:16" x14ac:dyDescent="0.3">
      <c r="A178">
        <f t="shared" si="46"/>
        <v>13</v>
      </c>
      <c r="B178">
        <f t="shared" si="41"/>
        <v>1583.3364179287501</v>
      </c>
      <c r="C178">
        <f t="shared" si="42"/>
        <v>330.73813363321102</v>
      </c>
      <c r="K178">
        <v>200</v>
      </c>
      <c r="L178">
        <f t="shared" si="44"/>
        <v>-864</v>
      </c>
      <c r="N178">
        <f t="shared" si="45"/>
        <v>97</v>
      </c>
      <c r="O178">
        <f t="shared" si="43"/>
        <v>114.5418922289912</v>
      </c>
      <c r="P178">
        <f t="shared" si="47"/>
        <v>290.8465619416869</v>
      </c>
    </row>
    <row r="179" spans="1:16" x14ac:dyDescent="0.3">
      <c r="A179">
        <f t="shared" si="46"/>
        <v>12</v>
      </c>
      <c r="B179">
        <f t="shared" si="41"/>
        <v>1588.8875855117676</v>
      </c>
      <c r="C179">
        <f t="shared" si="42"/>
        <v>305.68532228439659</v>
      </c>
      <c r="K179">
        <v>200</v>
      </c>
      <c r="L179">
        <f t="shared" si="44"/>
        <v>-863</v>
      </c>
      <c r="N179">
        <f t="shared" si="45"/>
        <v>98</v>
      </c>
      <c r="O179">
        <f t="shared" si="43"/>
        <v>109.47388782718744</v>
      </c>
      <c r="P179">
        <f t="shared" si="47"/>
        <v>290.18379388269881</v>
      </c>
    </row>
    <row r="180" spans="1:16" x14ac:dyDescent="0.3">
      <c r="A180">
        <f t="shared" si="46"/>
        <v>11</v>
      </c>
      <c r="B180">
        <f t="shared" si="41"/>
        <v>1594.000898271436</v>
      </c>
      <c r="C180">
        <f t="shared" si="42"/>
        <v>280.53949060922929</v>
      </c>
      <c r="K180">
        <v>200</v>
      </c>
      <c r="L180">
        <f t="shared" si="44"/>
        <v>-862</v>
      </c>
      <c r="N180">
        <f t="shared" si="45"/>
        <v>99</v>
      </c>
      <c r="O180">
        <f t="shared" si="43"/>
        <v>104.41821555880759</v>
      </c>
      <c r="P180">
        <f t="shared" si="47"/>
        <v>289.43272262679056</v>
      </c>
    </row>
    <row r="181" spans="1:16" x14ac:dyDescent="0.3">
      <c r="A181">
        <f t="shared" si="46"/>
        <v>10</v>
      </c>
      <c r="B181">
        <f t="shared" si="41"/>
        <v>1598.674800221952</v>
      </c>
      <c r="C181">
        <f t="shared" si="42"/>
        <v>255.30829050754971</v>
      </c>
      <c r="K181">
        <v>200</v>
      </c>
      <c r="L181">
        <f t="shared" si="44"/>
        <v>-861</v>
      </c>
      <c r="N181">
        <f t="shared" si="45"/>
        <v>100</v>
      </c>
      <c r="O181">
        <f t="shared" si="43"/>
        <v>99.37641386959973</v>
      </c>
      <c r="P181">
        <f t="shared" si="47"/>
        <v>288.59357672564016</v>
      </c>
    </row>
    <row r="182" spans="1:16" x14ac:dyDescent="0.3">
      <c r="A182">
        <f t="shared" si="46"/>
        <v>9</v>
      </c>
      <c r="B182">
        <f t="shared" si="41"/>
        <v>1602.9078690906283</v>
      </c>
      <c r="C182">
        <f t="shared" si="42"/>
        <v>229.99939985688951</v>
      </c>
      <c r="K182">
        <v>200</v>
      </c>
      <c r="L182">
        <f t="shared" si="44"/>
        <v>-860</v>
      </c>
      <c r="N182">
        <f t="shared" si="45"/>
        <v>101</v>
      </c>
      <c r="O182">
        <f t="shared" si="43"/>
        <v>94.350016984481954</v>
      </c>
      <c r="P182">
        <f t="shared" si="47"/>
        <v>287.66661153212158</v>
      </c>
    </row>
    <row r="183" spans="1:16" x14ac:dyDescent="0.3">
      <c r="A183">
        <f t="shared" si="46"/>
        <v>8</v>
      </c>
      <c r="B183">
        <f t="shared" si="41"/>
        <v>1606.6988167506925</v>
      </c>
      <c r="C183">
        <f t="shared" si="42"/>
        <v>204.6205201760863</v>
      </c>
      <c r="K183">
        <v>200</v>
      </c>
      <c r="L183">
        <f t="shared" si="44"/>
        <v>-859</v>
      </c>
      <c r="N183">
        <f t="shared" si="45"/>
        <v>102</v>
      </c>
      <c r="O183">
        <f t="shared" si="43"/>
        <v>89.340554440676101</v>
      </c>
      <c r="P183">
        <f t="shared" si="47"/>
        <v>286.65210912260079</v>
      </c>
    </row>
    <row r="184" spans="1:16" x14ac:dyDescent="0.3">
      <c r="A184">
        <f t="shared" si="46"/>
        <v>7</v>
      </c>
      <c r="B184">
        <f t="shared" si="41"/>
        <v>1610.0464896132646</v>
      </c>
      <c r="C184">
        <f t="shared" si="42"/>
        <v>179.17937428170424</v>
      </c>
      <c r="K184">
        <v>200</v>
      </c>
      <c r="L184">
        <f t="shared" si="44"/>
        <v>-858</v>
      </c>
      <c r="N184">
        <f t="shared" si="45"/>
        <v>103</v>
      </c>
      <c r="O184">
        <f t="shared" si="43"/>
        <v>84.349550622268524</v>
      </c>
      <c r="P184">
        <f t="shared" si="47"/>
        <v>285.55037821109943</v>
      </c>
    </row>
    <row r="185" spans="1:16" x14ac:dyDescent="0.3">
      <c r="A185">
        <f t="shared" si="46"/>
        <v>6</v>
      </c>
      <c r="B185">
        <f t="shared" si="41"/>
        <v>1612.9498689783957</v>
      </c>
      <c r="C185">
        <f t="shared" si="42"/>
        <v>153.68370393797406</v>
      </c>
      <c r="K185">
        <v>200</v>
      </c>
      <c r="L185">
        <f t="shared" si="44"/>
        <v>-857</v>
      </c>
      <c r="N185">
        <f t="shared" si="45"/>
        <v>104</v>
      </c>
      <c r="O185">
        <f t="shared" si="43"/>
        <v>79.378524296338142</v>
      </c>
      <c r="P185">
        <f t="shared" si="47"/>
        <v>284.36175405535306</v>
      </c>
    </row>
    <row r="186" spans="1:16" x14ac:dyDescent="0.3">
      <c r="A186">
        <f t="shared" si="46"/>
        <v>5</v>
      </c>
      <c r="B186">
        <f t="shared" si="41"/>
        <v>1615.4080713450592</v>
      </c>
      <c r="C186">
        <f t="shared" si="42"/>
        <v>128.14126750096665</v>
      </c>
      <c r="K186">
        <v>200</v>
      </c>
      <c r="L186">
        <f t="shared" si="44"/>
        <v>-856</v>
      </c>
      <c r="N186">
        <f t="shared" si="45"/>
        <v>105</v>
      </c>
      <c r="O186">
        <f t="shared" si="43"/>
        <v>74.42898815079451</v>
      </c>
      <c r="P186">
        <f t="shared" ref="P186:P207" si="48">0 +293*SIN(N186*3.14/180)</f>
        <v>283.08659835479187</v>
      </c>
    </row>
    <row r="187" spans="1:16" x14ac:dyDescent="0.3">
      <c r="A187">
        <f t="shared" si="46"/>
        <v>4</v>
      </c>
      <c r="B187">
        <f t="shared" si="41"/>
        <v>1617.4203486800006</v>
      </c>
      <c r="C187">
        <f t="shared" si="42"/>
        <v>102.55983755771848</v>
      </c>
      <c r="K187">
        <v>200</v>
      </c>
      <c r="L187">
        <f t="shared" si="44"/>
        <v>-855</v>
      </c>
      <c r="N187">
        <f t="shared" si="45"/>
        <v>106</v>
      </c>
      <c r="O187">
        <f t="shared" si="43"/>
        <v>69.502448334065278</v>
      </c>
      <c r="P187">
        <f t="shared" si="48"/>
        <v>281.7252991404751</v>
      </c>
    </row>
    <row r="188" spans="1:16" x14ac:dyDescent="0.3">
      <c r="A188">
        <f t="shared" si="46"/>
        <v>3</v>
      </c>
      <c r="B188">
        <f t="shared" si="41"/>
        <v>1618.9860886453657</v>
      </c>
      <c r="C188">
        <f t="shared" si="42"/>
        <v>76.947198561026013</v>
      </c>
      <c r="K188">
        <v>200</v>
      </c>
      <c r="L188">
        <f t="shared" si="44"/>
        <v>-854</v>
      </c>
      <c r="N188">
        <f t="shared" si="45"/>
        <v>107</v>
      </c>
      <c r="O188">
        <f t="shared" si="43"/>
        <v>64.600403996774347</v>
      </c>
      <c r="P188">
        <f t="shared" si="48"/>
        <v>280.27827065701302</v>
      </c>
    </row>
    <row r="189" spans="1:16" x14ac:dyDescent="0.3">
      <c r="A189">
        <f t="shared" si="46"/>
        <v>2</v>
      </c>
      <c r="B189">
        <f t="shared" si="41"/>
        <v>1620.1048147850345</v>
      </c>
      <c r="C189">
        <f t="shared" si="42"/>
        <v>51.311144460629549</v>
      </c>
      <c r="K189">
        <v>200</v>
      </c>
      <c r="L189">
        <f t="shared" si="44"/>
        <v>-853</v>
      </c>
      <c r="N189">
        <f t="shared" si="45"/>
        <v>108</v>
      </c>
      <c r="O189">
        <f t="shared" si="43"/>
        <v>59.724346835548175</v>
      </c>
      <c r="P189">
        <f t="shared" si="48"/>
        <v>278.74595323651175</v>
      </c>
    </row>
    <row r="190" spans="1:16" x14ac:dyDescent="0.3">
      <c r="A190">
        <f t="shared" si="46"/>
        <v>1</v>
      </c>
      <c r="B190">
        <f t="shared" si="41"/>
        <v>1620.7761866696078</v>
      </c>
      <c r="C190">
        <f t="shared" si="42"/>
        <v>25.659476331507072</v>
      </c>
      <c r="K190">
        <v>200</v>
      </c>
      <c r="L190">
        <f t="shared" si="44"/>
        <v>-852</v>
      </c>
      <c r="N190">
        <f t="shared" si="45"/>
        <v>109</v>
      </c>
      <c r="O190">
        <f t="shared" si="43"/>
        <v>54.875760639091652</v>
      </c>
      <c r="P190">
        <f t="shared" si="48"/>
        <v>277.12881316457987</v>
      </c>
    </row>
    <row r="191" spans="1:16" x14ac:dyDescent="0.3">
      <c r="A191">
        <f t="shared" si="46"/>
        <v>0</v>
      </c>
      <c r="B191">
        <f t="shared" si="41"/>
        <v>1621</v>
      </c>
      <c r="C191">
        <f t="shared" si="42"/>
        <v>0</v>
      </c>
      <c r="K191">
        <v>200</v>
      </c>
      <c r="L191">
        <f t="shared" si="44"/>
        <v>-851</v>
      </c>
      <c r="N191">
        <f t="shared" si="45"/>
        <v>110</v>
      </c>
      <c r="O191">
        <f t="shared" si="43"/>
        <v>50.056120836669592</v>
      </c>
      <c r="P191">
        <f t="shared" si="48"/>
        <v>275.42734253843719</v>
      </c>
    </row>
    <row r="192" spans="1:16" x14ac:dyDescent="0.3">
      <c r="A192">
        <f t="shared" si="46"/>
        <v>-1</v>
      </c>
      <c r="B192">
        <f t="shared" si="41"/>
        <v>1620.7761866696078</v>
      </c>
      <c r="C192">
        <f t="shared" si="42"/>
        <v>-25.659476331507072</v>
      </c>
      <c r="K192">
        <v>200</v>
      </c>
      <c r="L192">
        <f t="shared" si="44"/>
        <v>-850</v>
      </c>
      <c r="N192">
        <f t="shared" si="45"/>
        <v>111</v>
      </c>
      <c r="O192">
        <f t="shared" si="43"/>
        <v>45.266894049132532</v>
      </c>
      <c r="P192">
        <f t="shared" si="48"/>
        <v>273.64205911716931</v>
      </c>
    </row>
    <row r="193" spans="1:16" x14ac:dyDescent="0.3">
      <c r="A193">
        <f t="shared" si="46"/>
        <v>-2</v>
      </c>
      <c r="B193">
        <f t="shared" si="41"/>
        <v>1620.1048147850345</v>
      </c>
      <c r="C193">
        <f t="shared" si="42"/>
        <v>-51.311144460629549</v>
      </c>
      <c r="K193">
        <v>200</v>
      </c>
      <c r="L193">
        <f t="shared" si="44"/>
        <v>-849</v>
      </c>
      <c r="N193">
        <f t="shared" si="45"/>
        <v>112</v>
      </c>
      <c r="O193">
        <f t="shared" si="43"/>
        <v>40.509537642622234</v>
      </c>
      <c r="P193">
        <f t="shared" si="48"/>
        <v>271.77350616417277</v>
      </c>
    </row>
    <row r="194" spans="1:16" x14ac:dyDescent="0.3">
      <c r="A194">
        <f t="shared" si="46"/>
        <v>-3</v>
      </c>
      <c r="B194">
        <f t="shared" ref="B194:B236" si="49">150+1471*COS(A194*3.14/180)</f>
        <v>1618.9860886453657</v>
      </c>
      <c r="C194">
        <f t="shared" ref="C194:C236" si="50">0+1471*SIN(A194*3.14/180)</f>
        <v>-76.947198561026013</v>
      </c>
      <c r="K194">
        <v>200</v>
      </c>
      <c r="L194">
        <f t="shared" si="44"/>
        <v>-848</v>
      </c>
      <c r="N194">
        <f t="shared" si="45"/>
        <v>113</v>
      </c>
      <c r="O194">
        <f t="shared" ref="O194:O207" si="51">150 + 293*COS(N194*3.14/180)</f>
        <v>35.785499285094104</v>
      </c>
      <c r="P194">
        <f t="shared" si="48"/>
        <v>269.82225228183972</v>
      </c>
    </row>
    <row r="195" spans="1:16" x14ac:dyDescent="0.3">
      <c r="A195">
        <f t="shared" si="46"/>
        <v>-4</v>
      </c>
      <c r="B195">
        <f t="shared" si="49"/>
        <v>1617.4203486800006</v>
      </c>
      <c r="C195">
        <f t="shared" si="50"/>
        <v>-102.55983755771848</v>
      </c>
      <c r="K195">
        <v>200</v>
      </c>
      <c r="L195">
        <f t="shared" ref="L195:L258" si="52">L194+1</f>
        <v>-847</v>
      </c>
      <c r="N195">
        <f t="shared" ref="N195:N207" si="53">N194+1</f>
        <v>114</v>
      </c>
      <c r="O195">
        <f t="shared" si="51"/>
        <v>31.096216505790395</v>
      </c>
      <c r="P195">
        <f t="shared" si="48"/>
        <v>267.78889123853162</v>
      </c>
    </row>
    <row r="196" spans="1:16" x14ac:dyDescent="0.3">
      <c r="A196">
        <f t="shared" si="46"/>
        <v>-5</v>
      </c>
      <c r="B196">
        <f t="shared" si="49"/>
        <v>1615.4080713450592</v>
      </c>
      <c r="C196">
        <f t="shared" si="50"/>
        <v>-128.14126750096665</v>
      </c>
      <c r="K196">
        <v>200</v>
      </c>
      <c r="L196">
        <f t="shared" si="52"/>
        <v>-846</v>
      </c>
      <c r="N196">
        <f t="shared" si="53"/>
        <v>115</v>
      </c>
      <c r="O196">
        <f t="shared" si="51"/>
        <v>26.443116257798891</v>
      </c>
      <c r="P196">
        <f t="shared" si="48"/>
        <v>265.67404178789502</v>
      </c>
    </row>
    <row r="197" spans="1:16" x14ac:dyDescent="0.3">
      <c r="A197">
        <f t="shared" si="46"/>
        <v>-6</v>
      </c>
      <c r="B197">
        <f t="shared" si="49"/>
        <v>1612.9498689783957</v>
      </c>
      <c r="C197">
        <f t="shared" si="50"/>
        <v>-153.68370393797406</v>
      </c>
      <c r="K197">
        <v>200</v>
      </c>
      <c r="L197">
        <f t="shared" si="52"/>
        <v>-845</v>
      </c>
      <c r="N197">
        <f t="shared" si="53"/>
        <v>116</v>
      </c>
      <c r="O197">
        <f t="shared" si="51"/>
        <v>21.827614483829393</v>
      </c>
      <c r="P197">
        <f t="shared" si="48"/>
        <v>263.47834748057409</v>
      </c>
    </row>
    <row r="198" spans="1:16" x14ac:dyDescent="0.3">
      <c r="A198">
        <f t="shared" si="46"/>
        <v>-7</v>
      </c>
      <c r="B198">
        <f t="shared" si="49"/>
        <v>1610.0464896132646</v>
      </c>
      <c r="C198">
        <f t="shared" si="50"/>
        <v>-179.17937428170424</v>
      </c>
      <c r="K198">
        <v>200</v>
      </c>
      <c r="L198">
        <f t="shared" si="52"/>
        <v>-844</v>
      </c>
      <c r="N198">
        <f t="shared" si="53"/>
        <v>117</v>
      </c>
      <c r="O198">
        <f t="shared" si="51"/>
        <v>17.251115685341574</v>
      </c>
      <c r="P198">
        <f t="shared" si="48"/>
        <v>261.20247646837777</v>
      </c>
    </row>
    <row r="199" spans="1:16" x14ac:dyDescent="0.3">
      <c r="A199">
        <f t="shared" si="46"/>
        <v>-8</v>
      </c>
      <c r="B199">
        <f t="shared" si="49"/>
        <v>1606.6988167506925</v>
      </c>
      <c r="C199">
        <f t="shared" si="50"/>
        <v>-204.6205201760863</v>
      </c>
      <c r="K199">
        <v>200</v>
      </c>
      <c r="L199">
        <f t="shared" si="52"/>
        <v>-843</v>
      </c>
      <c r="N199">
        <f t="shared" si="53"/>
        <v>118</v>
      </c>
      <c r="O199">
        <f t="shared" si="51"/>
        <v>12.715012495153189</v>
      </c>
      <c r="P199">
        <f t="shared" si="48"/>
        <v>258.84712130096028</v>
      </c>
    </row>
    <row r="200" spans="1:16" x14ac:dyDescent="0.3">
      <c r="A200">
        <f t="shared" si="46"/>
        <v>-9</v>
      </c>
      <c r="B200">
        <f t="shared" si="49"/>
        <v>1602.9078690906283</v>
      </c>
      <c r="C200">
        <f t="shared" si="50"/>
        <v>-229.99939985688951</v>
      </c>
      <c r="K200">
        <v>200</v>
      </c>
      <c r="L200">
        <f t="shared" si="52"/>
        <v>-842</v>
      </c>
      <c r="N200">
        <f t="shared" si="53"/>
        <v>119</v>
      </c>
      <c r="O200">
        <f t="shared" si="51"/>
        <v>8.2206852536613724</v>
      </c>
      <c r="P200">
        <f t="shared" si="48"/>
        <v>256.41299871507812</v>
      </c>
    </row>
    <row r="201" spans="1:16" x14ac:dyDescent="0.3">
      <c r="A201">
        <f t="shared" si="46"/>
        <v>-10</v>
      </c>
      <c r="B201">
        <f t="shared" si="49"/>
        <v>1598.674800221952</v>
      </c>
      <c r="C201">
        <f t="shared" si="50"/>
        <v>-255.30829050754971</v>
      </c>
      <c r="K201">
        <v>200</v>
      </c>
      <c r="L201">
        <f t="shared" si="52"/>
        <v>-841</v>
      </c>
      <c r="N201">
        <f t="shared" si="53"/>
        <v>120</v>
      </c>
      <c r="O201">
        <f t="shared" si="51"/>
        <v>3.7695015888033936</v>
      </c>
      <c r="P201">
        <f t="shared" si="48"/>
        <v>253.90084941648587</v>
      </c>
    </row>
    <row r="202" spans="1:16" x14ac:dyDescent="0.3">
      <c r="A202">
        <f t="shared" si="46"/>
        <v>-11</v>
      </c>
      <c r="B202">
        <f t="shared" si="49"/>
        <v>1594.000898271436</v>
      </c>
      <c r="C202">
        <f t="shared" si="50"/>
        <v>-280.53949060922929</v>
      </c>
      <c r="K202">
        <v>200</v>
      </c>
      <c r="L202">
        <f t="shared" si="52"/>
        <v>-840</v>
      </c>
      <c r="N202">
        <f t="shared" si="53"/>
        <v>121</v>
      </c>
      <c r="O202">
        <f t="shared" si="51"/>
        <v>-0.63718400011407539</v>
      </c>
      <c r="P202">
        <f t="shared" si="48"/>
        <v>251.31143785453892</v>
      </c>
    </row>
    <row r="203" spans="1:16" x14ac:dyDescent="0.3">
      <c r="A203">
        <f t="shared" si="46"/>
        <v>-12</v>
      </c>
      <c r="B203">
        <f t="shared" si="49"/>
        <v>1588.8875855117676</v>
      </c>
      <c r="C203">
        <f t="shared" si="50"/>
        <v>-305.68532228439659</v>
      </c>
      <c r="K203">
        <v>200</v>
      </c>
      <c r="L203">
        <f t="shared" si="52"/>
        <v>-839</v>
      </c>
      <c r="N203">
        <f t="shared" si="53"/>
        <v>122</v>
      </c>
      <c r="O203">
        <f t="shared" si="51"/>
        <v>-4.9980305545896897</v>
      </c>
      <c r="P203">
        <f t="shared" si="48"/>
        <v>248.64555198957106</v>
      </c>
    </row>
    <row r="204" spans="1:16" x14ac:dyDescent="0.3">
      <c r="A204">
        <f t="shared" si="46"/>
        <v>-13</v>
      </c>
      <c r="B204">
        <f t="shared" si="49"/>
        <v>1583.3364179287501</v>
      </c>
      <c r="C204">
        <f t="shared" si="50"/>
        <v>-330.73813363321102</v>
      </c>
      <c r="K204">
        <v>200</v>
      </c>
      <c r="L204">
        <f t="shared" si="52"/>
        <v>-838</v>
      </c>
      <c r="N204">
        <f t="shared" si="53"/>
        <v>123</v>
      </c>
      <c r="O204">
        <f t="shared" si="51"/>
        <v>-9.3117110649827168</v>
      </c>
      <c r="P204">
        <f t="shared" si="48"/>
        <v>245.90400305311721</v>
      </c>
    </row>
    <row r="205" spans="1:16" x14ac:dyDescent="0.3">
      <c r="A205">
        <f t="shared" si="46"/>
        <v>-14</v>
      </c>
      <c r="B205">
        <f t="shared" si="49"/>
        <v>1577.3490847478135</v>
      </c>
      <c r="C205">
        <f t="shared" si="50"/>
        <v>-355.69030106200347</v>
      </c>
      <c r="K205">
        <v>200</v>
      </c>
      <c r="L205">
        <f t="shared" si="52"/>
        <v>-837</v>
      </c>
      <c r="N205">
        <f t="shared" si="53"/>
        <v>124</v>
      </c>
      <c r="O205">
        <f t="shared" si="51"/>
        <v>-13.576912874323568</v>
      </c>
      <c r="P205">
        <f t="shared" si="48"/>
        <v>243.08762530105466</v>
      </c>
    </row>
    <row r="206" spans="1:16" x14ac:dyDescent="0.3">
      <c r="A206">
        <f t="shared" si="46"/>
        <v>-15</v>
      </c>
      <c r="B206">
        <f t="shared" si="49"/>
        <v>1570.9274079199843</v>
      </c>
      <c r="C206">
        <f t="shared" si="50"/>
        <v>-380.53423160314276</v>
      </c>
      <c r="K206">
        <v>200</v>
      </c>
      <c r="L206">
        <f t="shared" si="52"/>
        <v>-836</v>
      </c>
      <c r="N206">
        <f t="shared" si="53"/>
        <v>125</v>
      </c>
      <c r="O206">
        <f t="shared" si="51"/>
        <v>-17.792338077755858</v>
      </c>
      <c r="P206">
        <f t="shared" si="48"/>
        <v>240.19727575973897</v>
      </c>
    </row>
    <row r="207" spans="1:16" x14ac:dyDescent="0.3">
      <c r="A207">
        <f t="shared" si="46"/>
        <v>-16</v>
      </c>
      <c r="B207">
        <f t="shared" si="49"/>
        <v>1564.0733415674613</v>
      </c>
      <c r="C207">
        <f t="shared" si="50"/>
        <v>-405.26236522558276</v>
      </c>
      <c r="K207">
        <v>200</v>
      </c>
      <c r="L207">
        <f t="shared" si="52"/>
        <v>-835</v>
      </c>
      <c r="N207">
        <f t="shared" si="53"/>
        <v>126</v>
      </c>
      <c r="O207">
        <f t="shared" si="51"/>
        <v>-21.956703917490898</v>
      </c>
      <c r="P207">
        <f t="shared" si="48"/>
        <v>237.23383396520904</v>
      </c>
    </row>
    <row r="208" spans="1:16" x14ac:dyDescent="0.3">
      <c r="A208">
        <f t="shared" si="46"/>
        <v>-17</v>
      </c>
      <c r="B208">
        <f t="shared" si="49"/>
        <v>1556.7889713889763</v>
      </c>
      <c r="C208">
        <f t="shared" si="50"/>
        <v>-429.86717713538673</v>
      </c>
      <c r="K208">
        <v>200</v>
      </c>
      <c r="L208">
        <f t="shared" si="52"/>
        <v>-834</v>
      </c>
    </row>
    <row r="209" spans="1:12" x14ac:dyDescent="0.3">
      <c r="A209">
        <f t="shared" si="46"/>
        <v>-18</v>
      </c>
      <c r="B209">
        <f t="shared" si="49"/>
        <v>1549.0765140251131</v>
      </c>
      <c r="C209">
        <f t="shared" si="50"/>
        <v>-454.34118006552916</v>
      </c>
      <c r="K209">
        <v>200</v>
      </c>
      <c r="L209">
        <f t="shared" si="52"/>
        <v>-833</v>
      </c>
    </row>
    <row r="210" spans="1:12" x14ac:dyDescent="0.3">
      <c r="A210">
        <f t="shared" si="46"/>
        <v>-19</v>
      </c>
      <c r="B210">
        <f t="shared" si="49"/>
        <v>1540.938316383782</v>
      </c>
      <c r="C210">
        <f t="shared" si="50"/>
        <v>-478.6769265542784</v>
      </c>
      <c r="K210">
        <v>200</v>
      </c>
      <c r="L210">
        <f t="shared" si="52"/>
        <v>-832</v>
      </c>
    </row>
    <row r="211" spans="1:12" x14ac:dyDescent="0.3">
      <c r="A211">
        <f t="shared" si="46"/>
        <v>-20</v>
      </c>
      <c r="B211">
        <f t="shared" si="49"/>
        <v>1532.3768549260537</v>
      </c>
      <c r="C211">
        <f t="shared" si="50"/>
        <v>-502.86701121146524</v>
      </c>
      <c r="K211">
        <v>200</v>
      </c>
      <c r="L211">
        <f t="shared" si="52"/>
        <v>-831</v>
      </c>
    </row>
    <row r="212" spans="1:12" x14ac:dyDescent="0.3">
      <c r="A212">
        <f t="shared" ref="A212:A236" si="54">A211-1</f>
        <v>-21</v>
      </c>
      <c r="B212">
        <f t="shared" si="49"/>
        <v>1523.3947349125701</v>
      </c>
      <c r="C212">
        <f t="shared" si="50"/>
        <v>-526.90407297195111</v>
      </c>
      <c r="K212">
        <v>200</v>
      </c>
      <c r="L212">
        <f t="shared" si="52"/>
        <v>-830</v>
      </c>
    </row>
    <row r="213" spans="1:12" x14ac:dyDescent="0.3">
      <c r="A213">
        <f t="shared" si="54"/>
        <v>-22</v>
      </c>
      <c r="B213">
        <f t="shared" si="49"/>
        <v>1513.9946896107604</v>
      </c>
      <c r="C213">
        <f t="shared" si="50"/>
        <v>-550.78079733560594</v>
      </c>
      <c r="K213">
        <v>200</v>
      </c>
      <c r="L213">
        <f t="shared" si="52"/>
        <v>-829</v>
      </c>
    </row>
    <row r="214" spans="1:12" x14ac:dyDescent="0.3">
      <c r="A214">
        <f t="shared" si="54"/>
        <v>-23</v>
      </c>
      <c r="B214">
        <f t="shared" si="49"/>
        <v>1504.179579463105</v>
      </c>
      <c r="C214">
        <f t="shared" si="50"/>
        <v>-574.48991859311843</v>
      </c>
      <c r="K214">
        <v>200</v>
      </c>
      <c r="L214">
        <f t="shared" si="52"/>
        <v>-828</v>
      </c>
    </row>
    <row r="215" spans="1:12" x14ac:dyDescent="0.3">
      <c r="A215">
        <f t="shared" si="54"/>
        <v>-24</v>
      </c>
      <c r="B215">
        <f t="shared" si="49"/>
        <v>1493.9523912167024</v>
      </c>
      <c r="C215">
        <f t="shared" si="50"/>
        <v>-598.0242220369571</v>
      </c>
      <c r="K215">
        <v>200</v>
      </c>
      <c r="L215">
        <f t="shared" si="52"/>
        <v>-827</v>
      </c>
    </row>
    <row r="216" spans="1:12" x14ac:dyDescent="0.3">
      <c r="A216">
        <f t="shared" si="54"/>
        <v>-25</v>
      </c>
      <c r="B216">
        <f t="shared" si="49"/>
        <v>1483.3162370143964</v>
      </c>
      <c r="C216">
        <f t="shared" si="50"/>
        <v>-621.37654615681288</v>
      </c>
      <c r="K216">
        <v>200</v>
      </c>
      <c r="L216">
        <f t="shared" si="52"/>
        <v>-826</v>
      </c>
    </row>
    <row r="217" spans="1:12" x14ac:dyDescent="0.3">
      <c r="A217">
        <f t="shared" si="54"/>
        <v>-26</v>
      </c>
      <c r="B217">
        <f t="shared" si="49"/>
        <v>1472.2743534477502</v>
      </c>
      <c r="C217">
        <f t="shared" si="50"/>
        <v>-644.53978481885372</v>
      </c>
      <c r="K217">
        <v>200</v>
      </c>
      <c r="L217">
        <f t="shared" si="52"/>
        <v>-825</v>
      </c>
    </row>
    <row r="218" spans="1:12" x14ac:dyDescent="0.3">
      <c r="A218">
        <f t="shared" si="54"/>
        <v>-27</v>
      </c>
      <c r="B218">
        <f t="shared" si="49"/>
        <v>1460.8301005721476</v>
      </c>
      <c r="C218">
        <f t="shared" si="50"/>
        <v>-667.5068894281269</v>
      </c>
      <c r="K218">
        <v>200</v>
      </c>
      <c r="L218">
        <f t="shared" si="52"/>
        <v>-824</v>
      </c>
    </row>
    <row r="219" spans="1:12" x14ac:dyDescent="0.3">
      <c r="A219">
        <f t="shared" si="54"/>
        <v>-28</v>
      </c>
      <c r="B219">
        <f t="shared" si="49"/>
        <v>1448.9869608843253</v>
      </c>
      <c r="C219">
        <f t="shared" si="50"/>
        <v>-690.27087107345346</v>
      </c>
      <c r="K219">
        <v>200</v>
      </c>
      <c r="L219">
        <f t="shared" si="52"/>
        <v>-823</v>
      </c>
    </row>
    <row r="220" spans="1:12" x14ac:dyDescent="0.3">
      <c r="A220">
        <f t="shared" si="54"/>
        <v>-29</v>
      </c>
      <c r="B220">
        <f t="shared" si="49"/>
        <v>1436.7485382626464</v>
      </c>
      <c r="C220">
        <f t="shared" si="50"/>
        <v>-712.82480265416041</v>
      </c>
      <c r="K220">
        <v>200</v>
      </c>
      <c r="L220">
        <f t="shared" si="52"/>
        <v>-822</v>
      </c>
    </row>
    <row r="221" spans="1:12" x14ac:dyDescent="0.3">
      <c r="A221">
        <f t="shared" si="54"/>
        <v>-30</v>
      </c>
      <c r="B221">
        <f t="shared" si="49"/>
        <v>1424.1185568704361</v>
      </c>
      <c r="C221">
        <f t="shared" si="50"/>
        <v>-735.16182098800368</v>
      </c>
      <c r="K221">
        <v>200</v>
      </c>
      <c r="L221">
        <f t="shared" si="52"/>
        <v>-821</v>
      </c>
    </row>
    <row r="222" spans="1:12" x14ac:dyDescent="0.3">
      <c r="A222">
        <f t="shared" si="54"/>
        <v>-31</v>
      </c>
      <c r="B222">
        <f t="shared" si="49"/>
        <v>1411.1008600227153</v>
      </c>
      <c r="C222">
        <f t="shared" si="50"/>
        <v>-757.27512889964089</v>
      </c>
      <c r="K222">
        <v>200</v>
      </c>
      <c r="L222">
        <f t="shared" si="52"/>
        <v>-820</v>
      </c>
    </row>
    <row r="223" spans="1:12" x14ac:dyDescent="0.3">
      <c r="A223">
        <f t="shared" si="54"/>
        <v>-32</v>
      </c>
      <c r="B223">
        <f t="shared" si="49"/>
        <v>1397.6994090166775</v>
      </c>
      <c r="C223">
        <f t="shared" si="50"/>
        <v>-779.157997289018</v>
      </c>
      <c r="K223">
        <v>200</v>
      </c>
      <c r="L223">
        <f t="shared" si="52"/>
        <v>-819</v>
      </c>
    </row>
    <row r="224" spans="1:12" x14ac:dyDescent="0.3">
      <c r="A224">
        <f t="shared" si="54"/>
        <v>-33</v>
      </c>
      <c r="B224">
        <f t="shared" si="49"/>
        <v>1383.9182819262612</v>
      </c>
      <c r="C224">
        <f t="shared" si="50"/>
        <v>-800.80376717904096</v>
      </c>
      <c r="K224">
        <v>200</v>
      </c>
      <c r="L224">
        <f t="shared" si="52"/>
        <v>-818</v>
      </c>
    </row>
    <row r="225" spans="1:12" x14ac:dyDescent="0.3">
      <c r="A225">
        <f t="shared" si="54"/>
        <v>-34</v>
      </c>
      <c r="B225">
        <f t="shared" si="49"/>
        <v>1369.7616723611884</v>
      </c>
      <c r="C225">
        <f t="shared" si="50"/>
        <v>-822.2058517419083</v>
      </c>
      <c r="K225">
        <v>200</v>
      </c>
      <c r="L225">
        <f t="shared" si="52"/>
        <v>-817</v>
      </c>
    </row>
    <row r="226" spans="1:12" x14ac:dyDescent="0.3">
      <c r="A226">
        <f t="shared" si="54"/>
        <v>-35</v>
      </c>
      <c r="B226">
        <f t="shared" si="49"/>
        <v>1355.2338881908456</v>
      </c>
      <c r="C226">
        <f t="shared" si="50"/>
        <v>-843.35773830348887</v>
      </c>
      <c r="K226">
        <v>200</v>
      </c>
      <c r="L226">
        <f t="shared" si="52"/>
        <v>-816</v>
      </c>
    </row>
    <row r="227" spans="1:12" x14ac:dyDescent="0.3">
      <c r="A227">
        <f t="shared" si="54"/>
        <v>-36</v>
      </c>
      <c r="B227">
        <f t="shared" si="49"/>
        <v>1340.3393502333954</v>
      </c>
      <c r="C227">
        <f t="shared" si="50"/>
        <v>-864.25299032513499</v>
      </c>
      <c r="K227">
        <v>200</v>
      </c>
      <c r="L227">
        <f t="shared" si="52"/>
        <v>-815</v>
      </c>
    </row>
    <row r="228" spans="1:12" x14ac:dyDescent="0.3">
      <c r="A228">
        <f t="shared" si="54"/>
        <v>-37</v>
      </c>
      <c r="B228">
        <f t="shared" si="49"/>
        <v>1325.0825909105167</v>
      </c>
      <c r="C228">
        <f t="shared" si="50"/>
        <v>-884.88524936232693</v>
      </c>
      <c r="K228">
        <v>200</v>
      </c>
      <c r="L228">
        <f t="shared" si="52"/>
        <v>-814</v>
      </c>
    </row>
    <row r="229" spans="1:12" x14ac:dyDescent="0.3">
      <c r="A229">
        <f t="shared" si="54"/>
        <v>-38</v>
      </c>
      <c r="B229">
        <f t="shared" si="49"/>
        <v>1309.4682528681849</v>
      </c>
      <c r="C229">
        <f t="shared" si="50"/>
        <v>-905.248236999553</v>
      </c>
      <c r="K229">
        <v>200</v>
      </c>
      <c r="L229">
        <f t="shared" si="52"/>
        <v>-813</v>
      </c>
    </row>
    <row r="230" spans="1:12" x14ac:dyDescent="0.3">
      <c r="A230">
        <f t="shared" si="54"/>
        <v>-39</v>
      </c>
      <c r="B230">
        <f t="shared" si="49"/>
        <v>1293.5010875639109</v>
      </c>
      <c r="C230">
        <f t="shared" si="50"/>
        <v>-925.33575676083797</v>
      </c>
      <c r="K230">
        <v>200</v>
      </c>
      <c r="L230">
        <f t="shared" si="52"/>
        <v>-812</v>
      </c>
    </row>
    <row r="231" spans="1:12" x14ac:dyDescent="0.3">
      <c r="A231">
        <f t="shared" si="54"/>
        <v>-40</v>
      </c>
      <c r="B231">
        <f t="shared" si="49"/>
        <v>1277.1859538208676</v>
      </c>
      <c r="C231">
        <f t="shared" si="50"/>
        <v>-945.14169599533648</v>
      </c>
      <c r="K231">
        <v>200</v>
      </c>
      <c r="L231">
        <f t="shared" si="52"/>
        <v>-811</v>
      </c>
    </row>
    <row r="232" spans="1:12" x14ac:dyDescent="0.3">
      <c r="A232">
        <f t="shared" si="54"/>
        <v>-41</v>
      </c>
      <c r="B232">
        <f t="shared" si="49"/>
        <v>1260.5278163493456</v>
      </c>
      <c r="C232">
        <f t="shared" si="50"/>
        <v>-964.66002773741695</v>
      </c>
      <c r="K232">
        <v>200</v>
      </c>
      <c r="L232">
        <f t="shared" si="52"/>
        <v>-810</v>
      </c>
    </row>
    <row r="233" spans="1:12" x14ac:dyDescent="0.3">
      <c r="A233">
        <f t="shared" si="54"/>
        <v>-42</v>
      </c>
      <c r="B233">
        <f t="shared" si="49"/>
        <v>1243.5317442359876</v>
      </c>
      <c r="C233">
        <f t="shared" si="50"/>
        <v>-983.88481254067472</v>
      </c>
      <c r="K233">
        <v>200</v>
      </c>
      <c r="L233">
        <f t="shared" si="52"/>
        <v>-809</v>
      </c>
    </row>
    <row r="234" spans="1:12" x14ac:dyDescent="0.3">
      <c r="A234">
        <f t="shared" si="54"/>
        <v>-43</v>
      </c>
      <c r="B234">
        <f t="shared" si="49"/>
        <v>1226.2029094012603</v>
      </c>
      <c r="C234">
        <f t="shared" si="50"/>
        <v>-1002.8102002853095</v>
      </c>
      <c r="K234">
        <v>200</v>
      </c>
      <c r="L234">
        <f t="shared" si="52"/>
        <v>-808</v>
      </c>
    </row>
    <row r="235" spans="1:12" x14ac:dyDescent="0.3">
      <c r="A235">
        <f t="shared" si="54"/>
        <v>-44</v>
      </c>
      <c r="B235">
        <f t="shared" si="49"/>
        <v>1208.5465850256344</v>
      </c>
      <c r="C235">
        <f t="shared" si="50"/>
        <v>-1021.4304319583234</v>
      </c>
      <c r="K235">
        <v>200</v>
      </c>
      <c r="L235">
        <f t="shared" si="52"/>
        <v>-807</v>
      </c>
    </row>
    <row r="236" spans="1:12" x14ac:dyDescent="0.3">
      <c r="A236">
        <f t="shared" si="54"/>
        <v>-45</v>
      </c>
      <c r="B236">
        <f t="shared" si="49"/>
        <v>1190.5681439449509</v>
      </c>
      <c r="C236">
        <f t="shared" si="50"/>
        <v>-1039.7398414059933</v>
      </c>
      <c r="K236">
        <v>200</v>
      </c>
      <c r="L236">
        <f t="shared" si="52"/>
        <v>-806</v>
      </c>
    </row>
    <row r="237" spans="1:12" x14ac:dyDescent="0.3">
      <c r="K237">
        <v>200</v>
      </c>
      <c r="L237">
        <f t="shared" si="52"/>
        <v>-805</v>
      </c>
    </row>
    <row r="238" spans="1:12" x14ac:dyDescent="0.3">
      <c r="K238">
        <v>200</v>
      </c>
      <c r="L238">
        <f t="shared" si="52"/>
        <v>-804</v>
      </c>
    </row>
    <row r="239" spans="1:12" x14ac:dyDescent="0.3">
      <c r="K239">
        <v>200</v>
      </c>
      <c r="L239">
        <f t="shared" si="52"/>
        <v>-803</v>
      </c>
    </row>
    <row r="240" spans="1:12" x14ac:dyDescent="0.3">
      <c r="K240">
        <v>200</v>
      </c>
      <c r="L240">
        <f t="shared" si="52"/>
        <v>-802</v>
      </c>
    </row>
    <row r="241" spans="11:12" x14ac:dyDescent="0.3">
      <c r="K241">
        <v>200</v>
      </c>
      <c r="L241">
        <f t="shared" si="52"/>
        <v>-801</v>
      </c>
    </row>
    <row r="242" spans="11:12" x14ac:dyDescent="0.3">
      <c r="K242">
        <v>200</v>
      </c>
      <c r="L242">
        <f t="shared" si="52"/>
        <v>-800</v>
      </c>
    </row>
    <row r="243" spans="11:12" x14ac:dyDescent="0.3">
      <c r="K243">
        <v>200</v>
      </c>
      <c r="L243">
        <f t="shared" si="52"/>
        <v>-799</v>
      </c>
    </row>
    <row r="244" spans="11:12" x14ac:dyDescent="0.3">
      <c r="K244">
        <v>200</v>
      </c>
      <c r="L244">
        <f t="shared" si="52"/>
        <v>-798</v>
      </c>
    </row>
    <row r="245" spans="11:12" x14ac:dyDescent="0.3">
      <c r="K245">
        <v>200</v>
      </c>
      <c r="L245">
        <f t="shared" si="52"/>
        <v>-797</v>
      </c>
    </row>
    <row r="246" spans="11:12" x14ac:dyDescent="0.3">
      <c r="K246">
        <v>200</v>
      </c>
      <c r="L246">
        <f t="shared" si="52"/>
        <v>-796</v>
      </c>
    </row>
    <row r="247" spans="11:12" x14ac:dyDescent="0.3">
      <c r="K247">
        <v>200</v>
      </c>
      <c r="L247">
        <f t="shared" si="52"/>
        <v>-795</v>
      </c>
    </row>
    <row r="248" spans="11:12" x14ac:dyDescent="0.3">
      <c r="K248">
        <v>200</v>
      </c>
      <c r="L248">
        <f t="shared" si="52"/>
        <v>-794</v>
      </c>
    </row>
    <row r="249" spans="11:12" x14ac:dyDescent="0.3">
      <c r="K249">
        <v>200</v>
      </c>
      <c r="L249">
        <f t="shared" si="52"/>
        <v>-793</v>
      </c>
    </row>
    <row r="250" spans="11:12" x14ac:dyDescent="0.3">
      <c r="K250">
        <v>200</v>
      </c>
      <c r="L250">
        <f t="shared" si="52"/>
        <v>-792</v>
      </c>
    </row>
    <row r="251" spans="11:12" x14ac:dyDescent="0.3">
      <c r="K251">
        <v>200</v>
      </c>
      <c r="L251">
        <f t="shared" si="52"/>
        <v>-791</v>
      </c>
    </row>
    <row r="252" spans="11:12" x14ac:dyDescent="0.3">
      <c r="K252">
        <v>200</v>
      </c>
      <c r="L252">
        <f t="shared" si="52"/>
        <v>-790</v>
      </c>
    </row>
    <row r="253" spans="11:12" x14ac:dyDescent="0.3">
      <c r="K253">
        <v>200</v>
      </c>
      <c r="L253">
        <f t="shared" si="52"/>
        <v>-789</v>
      </c>
    </row>
    <row r="254" spans="11:12" x14ac:dyDescent="0.3">
      <c r="K254">
        <v>200</v>
      </c>
      <c r="L254">
        <f t="shared" si="52"/>
        <v>-788</v>
      </c>
    </row>
    <row r="255" spans="11:12" x14ac:dyDescent="0.3">
      <c r="K255">
        <v>200</v>
      </c>
      <c r="L255">
        <f t="shared" si="52"/>
        <v>-787</v>
      </c>
    </row>
    <row r="256" spans="11:12" x14ac:dyDescent="0.3">
      <c r="K256">
        <v>200</v>
      </c>
      <c r="L256">
        <f t="shared" si="52"/>
        <v>-786</v>
      </c>
    </row>
    <row r="257" spans="11:12" x14ac:dyDescent="0.3">
      <c r="K257">
        <v>200</v>
      </c>
      <c r="L257">
        <f t="shared" si="52"/>
        <v>-785</v>
      </c>
    </row>
    <row r="258" spans="11:12" x14ac:dyDescent="0.3">
      <c r="K258">
        <v>200</v>
      </c>
      <c r="L258">
        <f t="shared" si="52"/>
        <v>-784</v>
      </c>
    </row>
    <row r="259" spans="11:12" x14ac:dyDescent="0.3">
      <c r="K259">
        <v>200</v>
      </c>
      <c r="L259">
        <f t="shared" ref="L259:L322" si="55">L258+1</f>
        <v>-783</v>
      </c>
    </row>
    <row r="260" spans="11:12" x14ac:dyDescent="0.3">
      <c r="K260">
        <v>200</v>
      </c>
      <c r="L260">
        <f t="shared" si="55"/>
        <v>-782</v>
      </c>
    </row>
    <row r="261" spans="11:12" x14ac:dyDescent="0.3">
      <c r="K261">
        <v>200</v>
      </c>
      <c r="L261">
        <f t="shared" si="55"/>
        <v>-781</v>
      </c>
    </row>
    <row r="262" spans="11:12" x14ac:dyDescent="0.3">
      <c r="K262">
        <v>200</v>
      </c>
      <c r="L262">
        <f t="shared" si="55"/>
        <v>-780</v>
      </c>
    </row>
    <row r="263" spans="11:12" x14ac:dyDescent="0.3">
      <c r="K263">
        <v>200</v>
      </c>
      <c r="L263">
        <f t="shared" si="55"/>
        <v>-779</v>
      </c>
    </row>
    <row r="264" spans="11:12" x14ac:dyDescent="0.3">
      <c r="K264">
        <v>200</v>
      </c>
      <c r="L264">
        <f t="shared" si="55"/>
        <v>-778</v>
      </c>
    </row>
    <row r="265" spans="11:12" x14ac:dyDescent="0.3">
      <c r="K265">
        <v>200</v>
      </c>
      <c r="L265">
        <f t="shared" si="55"/>
        <v>-777</v>
      </c>
    </row>
    <row r="266" spans="11:12" x14ac:dyDescent="0.3">
      <c r="K266">
        <v>200</v>
      </c>
      <c r="L266">
        <f t="shared" si="55"/>
        <v>-776</v>
      </c>
    </row>
    <row r="267" spans="11:12" x14ac:dyDescent="0.3">
      <c r="K267">
        <v>200</v>
      </c>
      <c r="L267">
        <f t="shared" si="55"/>
        <v>-775</v>
      </c>
    </row>
    <row r="268" spans="11:12" x14ac:dyDescent="0.3">
      <c r="K268">
        <v>200</v>
      </c>
      <c r="L268">
        <f t="shared" si="55"/>
        <v>-774</v>
      </c>
    </row>
    <row r="269" spans="11:12" x14ac:dyDescent="0.3">
      <c r="K269">
        <v>200</v>
      </c>
      <c r="L269">
        <f t="shared" si="55"/>
        <v>-773</v>
      </c>
    </row>
    <row r="270" spans="11:12" x14ac:dyDescent="0.3">
      <c r="K270">
        <v>200</v>
      </c>
      <c r="L270">
        <f t="shared" si="55"/>
        <v>-772</v>
      </c>
    </row>
    <row r="271" spans="11:12" x14ac:dyDescent="0.3">
      <c r="K271">
        <v>200</v>
      </c>
      <c r="L271">
        <f t="shared" si="55"/>
        <v>-771</v>
      </c>
    </row>
    <row r="272" spans="11:12" x14ac:dyDescent="0.3">
      <c r="K272">
        <v>200</v>
      </c>
      <c r="L272">
        <f t="shared" si="55"/>
        <v>-770</v>
      </c>
    </row>
    <row r="273" spans="11:12" x14ac:dyDescent="0.3">
      <c r="K273">
        <v>200</v>
      </c>
      <c r="L273">
        <f t="shared" si="55"/>
        <v>-769</v>
      </c>
    </row>
    <row r="274" spans="11:12" x14ac:dyDescent="0.3">
      <c r="K274">
        <v>200</v>
      </c>
      <c r="L274">
        <f t="shared" si="55"/>
        <v>-768</v>
      </c>
    </row>
    <row r="275" spans="11:12" x14ac:dyDescent="0.3">
      <c r="K275">
        <v>200</v>
      </c>
      <c r="L275">
        <f t="shared" si="55"/>
        <v>-767</v>
      </c>
    </row>
    <row r="276" spans="11:12" x14ac:dyDescent="0.3">
      <c r="K276">
        <v>200</v>
      </c>
      <c r="L276">
        <f t="shared" si="55"/>
        <v>-766</v>
      </c>
    </row>
    <row r="277" spans="11:12" x14ac:dyDescent="0.3">
      <c r="K277">
        <v>200</v>
      </c>
      <c r="L277">
        <f t="shared" si="55"/>
        <v>-765</v>
      </c>
    </row>
    <row r="278" spans="11:12" x14ac:dyDescent="0.3">
      <c r="K278">
        <v>200</v>
      </c>
      <c r="L278">
        <f t="shared" si="55"/>
        <v>-764</v>
      </c>
    </row>
    <row r="279" spans="11:12" x14ac:dyDescent="0.3">
      <c r="K279">
        <v>200</v>
      </c>
      <c r="L279">
        <f t="shared" si="55"/>
        <v>-763</v>
      </c>
    </row>
    <row r="280" spans="11:12" x14ac:dyDescent="0.3">
      <c r="K280">
        <v>200</v>
      </c>
      <c r="L280">
        <f t="shared" si="55"/>
        <v>-762</v>
      </c>
    </row>
    <row r="281" spans="11:12" x14ac:dyDescent="0.3">
      <c r="K281">
        <v>200</v>
      </c>
      <c r="L281">
        <f t="shared" si="55"/>
        <v>-761</v>
      </c>
    </row>
    <row r="282" spans="11:12" x14ac:dyDescent="0.3">
      <c r="K282">
        <v>200</v>
      </c>
      <c r="L282">
        <f t="shared" si="55"/>
        <v>-760</v>
      </c>
    </row>
    <row r="283" spans="11:12" x14ac:dyDescent="0.3">
      <c r="K283">
        <v>200</v>
      </c>
      <c r="L283">
        <f t="shared" si="55"/>
        <v>-759</v>
      </c>
    </row>
    <row r="284" spans="11:12" x14ac:dyDescent="0.3">
      <c r="K284">
        <v>200</v>
      </c>
      <c r="L284">
        <f t="shared" si="55"/>
        <v>-758</v>
      </c>
    </row>
    <row r="285" spans="11:12" x14ac:dyDescent="0.3">
      <c r="K285">
        <v>200</v>
      </c>
      <c r="L285">
        <f t="shared" si="55"/>
        <v>-757</v>
      </c>
    </row>
    <row r="286" spans="11:12" x14ac:dyDescent="0.3">
      <c r="K286">
        <v>200</v>
      </c>
      <c r="L286">
        <f t="shared" si="55"/>
        <v>-756</v>
      </c>
    </row>
    <row r="287" spans="11:12" x14ac:dyDescent="0.3">
      <c r="K287">
        <v>200</v>
      </c>
      <c r="L287">
        <f t="shared" si="55"/>
        <v>-755</v>
      </c>
    </row>
    <row r="288" spans="11:12" x14ac:dyDescent="0.3">
      <c r="K288">
        <v>200</v>
      </c>
      <c r="L288">
        <f t="shared" si="55"/>
        <v>-754</v>
      </c>
    </row>
    <row r="289" spans="11:12" x14ac:dyDescent="0.3">
      <c r="K289">
        <v>200</v>
      </c>
      <c r="L289">
        <f t="shared" si="55"/>
        <v>-753</v>
      </c>
    </row>
    <row r="290" spans="11:12" x14ac:dyDescent="0.3">
      <c r="K290">
        <v>200</v>
      </c>
      <c r="L290">
        <f t="shared" si="55"/>
        <v>-752</v>
      </c>
    </row>
    <row r="291" spans="11:12" x14ac:dyDescent="0.3">
      <c r="K291">
        <v>200</v>
      </c>
      <c r="L291">
        <f t="shared" si="55"/>
        <v>-751</v>
      </c>
    </row>
    <row r="292" spans="11:12" x14ac:dyDescent="0.3">
      <c r="K292">
        <v>200</v>
      </c>
      <c r="L292">
        <f t="shared" si="55"/>
        <v>-750</v>
      </c>
    </row>
    <row r="293" spans="11:12" x14ac:dyDescent="0.3">
      <c r="K293">
        <v>200</v>
      </c>
      <c r="L293">
        <f t="shared" si="55"/>
        <v>-749</v>
      </c>
    </row>
    <row r="294" spans="11:12" x14ac:dyDescent="0.3">
      <c r="K294">
        <v>200</v>
      </c>
      <c r="L294">
        <f t="shared" si="55"/>
        <v>-748</v>
      </c>
    </row>
    <row r="295" spans="11:12" x14ac:dyDescent="0.3">
      <c r="K295">
        <v>200</v>
      </c>
      <c r="L295">
        <f t="shared" si="55"/>
        <v>-747</v>
      </c>
    </row>
    <row r="296" spans="11:12" x14ac:dyDescent="0.3">
      <c r="K296">
        <v>200</v>
      </c>
      <c r="L296">
        <f t="shared" si="55"/>
        <v>-746</v>
      </c>
    </row>
    <row r="297" spans="11:12" x14ac:dyDescent="0.3">
      <c r="K297">
        <v>200</v>
      </c>
      <c r="L297">
        <f t="shared" si="55"/>
        <v>-745</v>
      </c>
    </row>
    <row r="298" spans="11:12" x14ac:dyDescent="0.3">
      <c r="K298">
        <v>200</v>
      </c>
      <c r="L298">
        <f t="shared" si="55"/>
        <v>-744</v>
      </c>
    </row>
    <row r="299" spans="11:12" x14ac:dyDescent="0.3">
      <c r="K299">
        <v>200</v>
      </c>
      <c r="L299">
        <f t="shared" si="55"/>
        <v>-743</v>
      </c>
    </row>
    <row r="300" spans="11:12" x14ac:dyDescent="0.3">
      <c r="K300">
        <v>200</v>
      </c>
      <c r="L300">
        <f t="shared" si="55"/>
        <v>-742</v>
      </c>
    </row>
    <row r="301" spans="11:12" x14ac:dyDescent="0.3">
      <c r="K301">
        <v>200</v>
      </c>
      <c r="L301">
        <f t="shared" si="55"/>
        <v>-741</v>
      </c>
    </row>
    <row r="302" spans="11:12" x14ac:dyDescent="0.3">
      <c r="K302">
        <v>200</v>
      </c>
      <c r="L302">
        <f t="shared" si="55"/>
        <v>-740</v>
      </c>
    </row>
    <row r="303" spans="11:12" x14ac:dyDescent="0.3">
      <c r="K303">
        <v>200</v>
      </c>
      <c r="L303">
        <f t="shared" si="55"/>
        <v>-739</v>
      </c>
    </row>
    <row r="304" spans="11:12" x14ac:dyDescent="0.3">
      <c r="K304">
        <v>200</v>
      </c>
      <c r="L304">
        <f t="shared" si="55"/>
        <v>-738</v>
      </c>
    </row>
    <row r="305" spans="11:12" x14ac:dyDescent="0.3">
      <c r="K305">
        <v>200</v>
      </c>
      <c r="L305">
        <f t="shared" si="55"/>
        <v>-737</v>
      </c>
    </row>
    <row r="306" spans="11:12" x14ac:dyDescent="0.3">
      <c r="K306">
        <v>200</v>
      </c>
      <c r="L306">
        <f t="shared" si="55"/>
        <v>-736</v>
      </c>
    </row>
    <row r="307" spans="11:12" x14ac:dyDescent="0.3">
      <c r="K307">
        <v>200</v>
      </c>
      <c r="L307">
        <f t="shared" si="55"/>
        <v>-735</v>
      </c>
    </row>
    <row r="308" spans="11:12" x14ac:dyDescent="0.3">
      <c r="K308">
        <v>200</v>
      </c>
      <c r="L308">
        <f t="shared" si="55"/>
        <v>-734</v>
      </c>
    </row>
    <row r="309" spans="11:12" x14ac:dyDescent="0.3">
      <c r="K309">
        <v>200</v>
      </c>
      <c r="L309">
        <f t="shared" si="55"/>
        <v>-733</v>
      </c>
    </row>
    <row r="310" spans="11:12" x14ac:dyDescent="0.3">
      <c r="K310">
        <v>200</v>
      </c>
      <c r="L310">
        <f t="shared" si="55"/>
        <v>-732</v>
      </c>
    </row>
    <row r="311" spans="11:12" x14ac:dyDescent="0.3">
      <c r="K311">
        <v>200</v>
      </c>
      <c r="L311">
        <f t="shared" si="55"/>
        <v>-731</v>
      </c>
    </row>
    <row r="312" spans="11:12" x14ac:dyDescent="0.3">
      <c r="K312">
        <v>200</v>
      </c>
      <c r="L312">
        <f t="shared" si="55"/>
        <v>-730</v>
      </c>
    </row>
    <row r="313" spans="11:12" x14ac:dyDescent="0.3">
      <c r="K313">
        <v>200</v>
      </c>
      <c r="L313">
        <f t="shared" si="55"/>
        <v>-729</v>
      </c>
    </row>
    <row r="314" spans="11:12" x14ac:dyDescent="0.3">
      <c r="K314">
        <v>200</v>
      </c>
      <c r="L314">
        <f t="shared" si="55"/>
        <v>-728</v>
      </c>
    </row>
    <row r="315" spans="11:12" x14ac:dyDescent="0.3">
      <c r="K315">
        <v>200</v>
      </c>
      <c r="L315">
        <f t="shared" si="55"/>
        <v>-727</v>
      </c>
    </row>
    <row r="316" spans="11:12" x14ac:dyDescent="0.3">
      <c r="K316">
        <v>200</v>
      </c>
      <c r="L316">
        <f t="shared" si="55"/>
        <v>-726</v>
      </c>
    </row>
    <row r="317" spans="11:12" x14ac:dyDescent="0.3">
      <c r="K317">
        <v>200</v>
      </c>
      <c r="L317">
        <f t="shared" si="55"/>
        <v>-725</v>
      </c>
    </row>
    <row r="318" spans="11:12" x14ac:dyDescent="0.3">
      <c r="K318">
        <v>200</v>
      </c>
      <c r="L318">
        <f t="shared" si="55"/>
        <v>-724</v>
      </c>
    </row>
    <row r="319" spans="11:12" x14ac:dyDescent="0.3">
      <c r="K319">
        <v>200</v>
      </c>
      <c r="L319">
        <f t="shared" si="55"/>
        <v>-723</v>
      </c>
    </row>
    <row r="320" spans="11:12" x14ac:dyDescent="0.3">
      <c r="K320">
        <v>200</v>
      </c>
      <c r="L320">
        <f t="shared" si="55"/>
        <v>-722</v>
      </c>
    </row>
    <row r="321" spans="11:12" x14ac:dyDescent="0.3">
      <c r="K321">
        <v>200</v>
      </c>
      <c r="L321">
        <f t="shared" si="55"/>
        <v>-721</v>
      </c>
    </row>
    <row r="322" spans="11:12" x14ac:dyDescent="0.3">
      <c r="K322">
        <v>200</v>
      </c>
      <c r="L322">
        <f t="shared" si="55"/>
        <v>-720</v>
      </c>
    </row>
    <row r="323" spans="11:12" x14ac:dyDescent="0.3">
      <c r="K323">
        <v>200</v>
      </c>
      <c r="L323">
        <f t="shared" ref="L323:L359" si="56">L322+1</f>
        <v>-719</v>
      </c>
    </row>
    <row r="324" spans="11:12" x14ac:dyDescent="0.3">
      <c r="K324">
        <v>200</v>
      </c>
      <c r="L324">
        <f t="shared" si="56"/>
        <v>-718</v>
      </c>
    </row>
    <row r="325" spans="11:12" x14ac:dyDescent="0.3">
      <c r="K325">
        <v>200</v>
      </c>
      <c r="L325">
        <f t="shared" si="56"/>
        <v>-717</v>
      </c>
    </row>
    <row r="326" spans="11:12" x14ac:dyDescent="0.3">
      <c r="K326">
        <v>200</v>
      </c>
      <c r="L326">
        <f t="shared" si="56"/>
        <v>-716</v>
      </c>
    </row>
    <row r="327" spans="11:12" x14ac:dyDescent="0.3">
      <c r="K327">
        <v>200</v>
      </c>
      <c r="L327">
        <f t="shared" si="56"/>
        <v>-715</v>
      </c>
    </row>
    <row r="328" spans="11:12" x14ac:dyDescent="0.3">
      <c r="K328">
        <v>200</v>
      </c>
      <c r="L328">
        <f t="shared" si="56"/>
        <v>-714</v>
      </c>
    </row>
    <row r="329" spans="11:12" x14ac:dyDescent="0.3">
      <c r="K329">
        <v>200</v>
      </c>
      <c r="L329">
        <f t="shared" si="56"/>
        <v>-713</v>
      </c>
    </row>
    <row r="330" spans="11:12" x14ac:dyDescent="0.3">
      <c r="K330">
        <v>200</v>
      </c>
      <c r="L330">
        <f t="shared" si="56"/>
        <v>-712</v>
      </c>
    </row>
    <row r="331" spans="11:12" x14ac:dyDescent="0.3">
      <c r="K331">
        <v>200</v>
      </c>
      <c r="L331">
        <f t="shared" si="56"/>
        <v>-711</v>
      </c>
    </row>
    <row r="332" spans="11:12" x14ac:dyDescent="0.3">
      <c r="K332">
        <v>200</v>
      </c>
      <c r="L332">
        <f t="shared" si="56"/>
        <v>-710</v>
      </c>
    </row>
    <row r="333" spans="11:12" x14ac:dyDescent="0.3">
      <c r="K333">
        <v>200</v>
      </c>
      <c r="L333">
        <f t="shared" si="56"/>
        <v>-709</v>
      </c>
    </row>
    <row r="334" spans="11:12" x14ac:dyDescent="0.3">
      <c r="K334">
        <v>200</v>
      </c>
      <c r="L334">
        <f t="shared" si="56"/>
        <v>-708</v>
      </c>
    </row>
    <row r="335" spans="11:12" x14ac:dyDescent="0.3">
      <c r="K335">
        <v>200</v>
      </c>
      <c r="L335">
        <f t="shared" si="56"/>
        <v>-707</v>
      </c>
    </row>
    <row r="336" spans="11:12" x14ac:dyDescent="0.3">
      <c r="K336">
        <v>200</v>
      </c>
      <c r="L336">
        <f t="shared" si="56"/>
        <v>-706</v>
      </c>
    </row>
    <row r="337" spans="11:12" x14ac:dyDescent="0.3">
      <c r="K337">
        <v>200</v>
      </c>
      <c r="L337">
        <f t="shared" si="56"/>
        <v>-705</v>
      </c>
    </row>
    <row r="338" spans="11:12" x14ac:dyDescent="0.3">
      <c r="K338">
        <v>200</v>
      </c>
      <c r="L338">
        <f t="shared" si="56"/>
        <v>-704</v>
      </c>
    </row>
    <row r="339" spans="11:12" x14ac:dyDescent="0.3">
      <c r="K339">
        <v>200</v>
      </c>
      <c r="L339">
        <f t="shared" si="56"/>
        <v>-703</v>
      </c>
    </row>
    <row r="340" spans="11:12" x14ac:dyDescent="0.3">
      <c r="K340">
        <v>200</v>
      </c>
      <c r="L340">
        <f t="shared" si="56"/>
        <v>-702</v>
      </c>
    </row>
    <row r="341" spans="11:12" x14ac:dyDescent="0.3">
      <c r="K341">
        <v>200</v>
      </c>
      <c r="L341">
        <f t="shared" si="56"/>
        <v>-701</v>
      </c>
    </row>
    <row r="342" spans="11:12" x14ac:dyDescent="0.3">
      <c r="K342">
        <v>200</v>
      </c>
      <c r="L342">
        <f t="shared" si="56"/>
        <v>-700</v>
      </c>
    </row>
    <row r="343" spans="11:12" x14ac:dyDescent="0.3">
      <c r="K343">
        <v>200</v>
      </c>
      <c r="L343">
        <f t="shared" si="56"/>
        <v>-699</v>
      </c>
    </row>
    <row r="344" spans="11:12" x14ac:dyDescent="0.3">
      <c r="K344">
        <v>200</v>
      </c>
      <c r="L344">
        <f t="shared" si="56"/>
        <v>-698</v>
      </c>
    </row>
    <row r="345" spans="11:12" x14ac:dyDescent="0.3">
      <c r="K345">
        <v>200</v>
      </c>
      <c r="L345">
        <f t="shared" si="56"/>
        <v>-697</v>
      </c>
    </row>
    <row r="346" spans="11:12" x14ac:dyDescent="0.3">
      <c r="K346">
        <v>200</v>
      </c>
      <c r="L346">
        <f t="shared" si="56"/>
        <v>-696</v>
      </c>
    </row>
    <row r="347" spans="11:12" x14ac:dyDescent="0.3">
      <c r="K347">
        <v>200</v>
      </c>
      <c r="L347">
        <f t="shared" si="56"/>
        <v>-695</v>
      </c>
    </row>
    <row r="348" spans="11:12" x14ac:dyDescent="0.3">
      <c r="K348">
        <v>200</v>
      </c>
      <c r="L348">
        <f t="shared" si="56"/>
        <v>-694</v>
      </c>
    </row>
    <row r="349" spans="11:12" x14ac:dyDescent="0.3">
      <c r="K349">
        <v>200</v>
      </c>
      <c r="L349">
        <f t="shared" si="56"/>
        <v>-693</v>
      </c>
    </row>
    <row r="350" spans="11:12" x14ac:dyDescent="0.3">
      <c r="K350">
        <v>200</v>
      </c>
      <c r="L350">
        <f t="shared" si="56"/>
        <v>-692</v>
      </c>
    </row>
    <row r="351" spans="11:12" x14ac:dyDescent="0.3">
      <c r="K351">
        <v>200</v>
      </c>
      <c r="L351">
        <f t="shared" si="56"/>
        <v>-691</v>
      </c>
    </row>
    <row r="352" spans="11:12" x14ac:dyDescent="0.3">
      <c r="K352">
        <v>200</v>
      </c>
      <c r="L352">
        <f t="shared" si="56"/>
        <v>-690</v>
      </c>
    </row>
    <row r="353" spans="11:12" x14ac:dyDescent="0.3">
      <c r="K353">
        <v>200</v>
      </c>
      <c r="L353">
        <f t="shared" si="56"/>
        <v>-689</v>
      </c>
    </row>
    <row r="354" spans="11:12" x14ac:dyDescent="0.3">
      <c r="K354">
        <v>200</v>
      </c>
      <c r="L354">
        <f t="shared" si="56"/>
        <v>-688</v>
      </c>
    </row>
    <row r="355" spans="11:12" x14ac:dyDescent="0.3">
      <c r="K355">
        <v>200</v>
      </c>
      <c r="L355">
        <f t="shared" si="56"/>
        <v>-687</v>
      </c>
    </row>
    <row r="356" spans="11:12" x14ac:dyDescent="0.3">
      <c r="K356">
        <v>200</v>
      </c>
      <c r="L356">
        <f t="shared" si="56"/>
        <v>-686</v>
      </c>
    </row>
    <row r="357" spans="11:12" x14ac:dyDescent="0.3">
      <c r="K357">
        <v>200</v>
      </c>
      <c r="L357">
        <f t="shared" si="56"/>
        <v>-685</v>
      </c>
    </row>
    <row r="358" spans="11:12" x14ac:dyDescent="0.3">
      <c r="K358">
        <v>200</v>
      </c>
      <c r="L358">
        <f t="shared" si="56"/>
        <v>-684</v>
      </c>
    </row>
    <row r="359" spans="11:12" x14ac:dyDescent="0.3">
      <c r="K359">
        <v>200</v>
      </c>
      <c r="L359">
        <f t="shared" si="56"/>
        <v>-683</v>
      </c>
    </row>
    <row r="360" spans="11:12" x14ac:dyDescent="0.3">
      <c r="K360">
        <v>200</v>
      </c>
      <c r="L360">
        <f>L359+1</f>
        <v>-682</v>
      </c>
    </row>
    <row r="361" spans="11:12" x14ac:dyDescent="0.3">
      <c r="K361">
        <v>200</v>
      </c>
      <c r="L361">
        <f t="shared" ref="L361:L424" si="57">L360+1</f>
        <v>-681</v>
      </c>
    </row>
    <row r="362" spans="11:12" x14ac:dyDescent="0.3">
      <c r="K362">
        <v>200</v>
      </c>
      <c r="L362">
        <f t="shared" si="57"/>
        <v>-680</v>
      </c>
    </row>
    <row r="363" spans="11:12" x14ac:dyDescent="0.3">
      <c r="K363">
        <v>200</v>
      </c>
      <c r="L363">
        <f t="shared" si="57"/>
        <v>-679</v>
      </c>
    </row>
    <row r="364" spans="11:12" x14ac:dyDescent="0.3">
      <c r="K364">
        <v>200</v>
      </c>
      <c r="L364">
        <f t="shared" si="57"/>
        <v>-678</v>
      </c>
    </row>
    <row r="365" spans="11:12" x14ac:dyDescent="0.3">
      <c r="K365">
        <v>200</v>
      </c>
      <c r="L365">
        <f t="shared" si="57"/>
        <v>-677</v>
      </c>
    </row>
    <row r="366" spans="11:12" x14ac:dyDescent="0.3">
      <c r="K366">
        <v>200</v>
      </c>
      <c r="L366">
        <f t="shared" si="57"/>
        <v>-676</v>
      </c>
    </row>
    <row r="367" spans="11:12" x14ac:dyDescent="0.3">
      <c r="K367">
        <v>200</v>
      </c>
      <c r="L367">
        <f t="shared" si="57"/>
        <v>-675</v>
      </c>
    </row>
    <row r="368" spans="11:12" x14ac:dyDescent="0.3">
      <c r="K368">
        <v>200</v>
      </c>
      <c r="L368">
        <f t="shared" si="57"/>
        <v>-674</v>
      </c>
    </row>
    <row r="369" spans="11:12" x14ac:dyDescent="0.3">
      <c r="K369">
        <v>200</v>
      </c>
      <c r="L369">
        <f t="shared" si="57"/>
        <v>-673</v>
      </c>
    </row>
    <row r="370" spans="11:12" x14ac:dyDescent="0.3">
      <c r="K370">
        <v>200</v>
      </c>
      <c r="L370">
        <f t="shared" si="57"/>
        <v>-672</v>
      </c>
    </row>
    <row r="371" spans="11:12" x14ac:dyDescent="0.3">
      <c r="K371">
        <v>200</v>
      </c>
      <c r="L371">
        <f t="shared" si="57"/>
        <v>-671</v>
      </c>
    </row>
    <row r="372" spans="11:12" x14ac:dyDescent="0.3">
      <c r="K372">
        <v>200</v>
      </c>
      <c r="L372">
        <f t="shared" si="57"/>
        <v>-670</v>
      </c>
    </row>
    <row r="373" spans="11:12" x14ac:dyDescent="0.3">
      <c r="K373">
        <v>200</v>
      </c>
      <c r="L373">
        <f t="shared" si="57"/>
        <v>-669</v>
      </c>
    </row>
    <row r="374" spans="11:12" x14ac:dyDescent="0.3">
      <c r="K374">
        <v>200</v>
      </c>
      <c r="L374">
        <f t="shared" si="57"/>
        <v>-668</v>
      </c>
    </row>
    <row r="375" spans="11:12" x14ac:dyDescent="0.3">
      <c r="K375">
        <v>200</v>
      </c>
      <c r="L375">
        <f t="shared" si="57"/>
        <v>-667</v>
      </c>
    </row>
    <row r="376" spans="11:12" x14ac:dyDescent="0.3">
      <c r="K376">
        <v>200</v>
      </c>
      <c r="L376">
        <f t="shared" si="57"/>
        <v>-666</v>
      </c>
    </row>
    <row r="377" spans="11:12" x14ac:dyDescent="0.3">
      <c r="K377">
        <v>200</v>
      </c>
      <c r="L377">
        <f t="shared" si="57"/>
        <v>-665</v>
      </c>
    </row>
    <row r="378" spans="11:12" x14ac:dyDescent="0.3">
      <c r="K378">
        <v>200</v>
      </c>
      <c r="L378">
        <f t="shared" si="57"/>
        <v>-664</v>
      </c>
    </row>
    <row r="379" spans="11:12" x14ac:dyDescent="0.3">
      <c r="K379">
        <v>200</v>
      </c>
      <c r="L379">
        <f t="shared" si="57"/>
        <v>-663</v>
      </c>
    </row>
    <row r="380" spans="11:12" x14ac:dyDescent="0.3">
      <c r="K380">
        <v>200</v>
      </c>
      <c r="L380">
        <f t="shared" si="57"/>
        <v>-662</v>
      </c>
    </row>
    <row r="381" spans="11:12" x14ac:dyDescent="0.3">
      <c r="K381">
        <v>200</v>
      </c>
      <c r="L381">
        <f t="shared" si="57"/>
        <v>-661</v>
      </c>
    </row>
    <row r="382" spans="11:12" x14ac:dyDescent="0.3">
      <c r="K382">
        <v>200</v>
      </c>
      <c r="L382">
        <f t="shared" si="57"/>
        <v>-660</v>
      </c>
    </row>
    <row r="383" spans="11:12" x14ac:dyDescent="0.3">
      <c r="K383">
        <v>200</v>
      </c>
      <c r="L383">
        <f t="shared" si="57"/>
        <v>-659</v>
      </c>
    </row>
    <row r="384" spans="11:12" x14ac:dyDescent="0.3">
      <c r="K384">
        <v>200</v>
      </c>
      <c r="L384">
        <f t="shared" si="57"/>
        <v>-658</v>
      </c>
    </row>
    <row r="385" spans="11:12" x14ac:dyDescent="0.3">
      <c r="K385">
        <v>200</v>
      </c>
      <c r="L385">
        <f t="shared" si="57"/>
        <v>-657</v>
      </c>
    </row>
    <row r="386" spans="11:12" x14ac:dyDescent="0.3">
      <c r="K386">
        <v>200</v>
      </c>
      <c r="L386">
        <f t="shared" si="57"/>
        <v>-656</v>
      </c>
    </row>
    <row r="387" spans="11:12" x14ac:dyDescent="0.3">
      <c r="K387">
        <v>200</v>
      </c>
      <c r="L387">
        <f t="shared" si="57"/>
        <v>-655</v>
      </c>
    </row>
    <row r="388" spans="11:12" x14ac:dyDescent="0.3">
      <c r="K388">
        <v>200</v>
      </c>
      <c r="L388">
        <f t="shared" si="57"/>
        <v>-654</v>
      </c>
    </row>
    <row r="389" spans="11:12" x14ac:dyDescent="0.3">
      <c r="K389">
        <v>200</v>
      </c>
      <c r="L389">
        <f t="shared" si="57"/>
        <v>-653</v>
      </c>
    </row>
    <row r="390" spans="11:12" x14ac:dyDescent="0.3">
      <c r="K390">
        <v>200</v>
      </c>
      <c r="L390">
        <f t="shared" si="57"/>
        <v>-652</v>
      </c>
    </row>
    <row r="391" spans="11:12" x14ac:dyDescent="0.3">
      <c r="K391">
        <v>200</v>
      </c>
      <c r="L391">
        <f t="shared" si="57"/>
        <v>-651</v>
      </c>
    </row>
    <row r="392" spans="11:12" x14ac:dyDescent="0.3">
      <c r="K392">
        <v>200</v>
      </c>
      <c r="L392">
        <f t="shared" si="57"/>
        <v>-650</v>
      </c>
    </row>
    <row r="393" spans="11:12" x14ac:dyDescent="0.3">
      <c r="K393">
        <v>200</v>
      </c>
      <c r="L393">
        <f t="shared" si="57"/>
        <v>-649</v>
      </c>
    </row>
    <row r="394" spans="11:12" x14ac:dyDescent="0.3">
      <c r="K394">
        <v>200</v>
      </c>
      <c r="L394">
        <f t="shared" si="57"/>
        <v>-648</v>
      </c>
    </row>
    <row r="395" spans="11:12" x14ac:dyDescent="0.3">
      <c r="K395">
        <v>200</v>
      </c>
      <c r="L395">
        <f t="shared" si="57"/>
        <v>-647</v>
      </c>
    </row>
    <row r="396" spans="11:12" x14ac:dyDescent="0.3">
      <c r="K396">
        <v>200</v>
      </c>
      <c r="L396">
        <f t="shared" si="57"/>
        <v>-646</v>
      </c>
    </row>
    <row r="397" spans="11:12" x14ac:dyDescent="0.3">
      <c r="K397">
        <v>200</v>
      </c>
      <c r="L397">
        <f t="shared" si="57"/>
        <v>-645</v>
      </c>
    </row>
    <row r="398" spans="11:12" x14ac:dyDescent="0.3">
      <c r="K398">
        <v>200</v>
      </c>
      <c r="L398">
        <f t="shared" si="57"/>
        <v>-644</v>
      </c>
    </row>
    <row r="399" spans="11:12" x14ac:dyDescent="0.3">
      <c r="K399">
        <v>200</v>
      </c>
      <c r="L399">
        <f t="shared" si="57"/>
        <v>-643</v>
      </c>
    </row>
    <row r="400" spans="11:12" x14ac:dyDescent="0.3">
      <c r="K400">
        <v>200</v>
      </c>
      <c r="L400">
        <f t="shared" si="57"/>
        <v>-642</v>
      </c>
    </row>
    <row r="401" spans="11:12" x14ac:dyDescent="0.3">
      <c r="K401">
        <v>200</v>
      </c>
      <c r="L401">
        <f t="shared" si="57"/>
        <v>-641</v>
      </c>
    </row>
    <row r="402" spans="11:12" x14ac:dyDescent="0.3">
      <c r="K402">
        <v>200</v>
      </c>
      <c r="L402">
        <f t="shared" si="57"/>
        <v>-640</v>
      </c>
    </row>
    <row r="403" spans="11:12" x14ac:dyDescent="0.3">
      <c r="K403">
        <v>200</v>
      </c>
      <c r="L403">
        <f t="shared" si="57"/>
        <v>-639</v>
      </c>
    </row>
    <row r="404" spans="11:12" x14ac:dyDescent="0.3">
      <c r="K404">
        <v>200</v>
      </c>
      <c r="L404">
        <f t="shared" si="57"/>
        <v>-638</v>
      </c>
    </row>
    <row r="405" spans="11:12" x14ac:dyDescent="0.3">
      <c r="K405">
        <v>200</v>
      </c>
      <c r="L405">
        <f t="shared" si="57"/>
        <v>-637</v>
      </c>
    </row>
    <row r="406" spans="11:12" x14ac:dyDescent="0.3">
      <c r="K406">
        <v>200</v>
      </c>
      <c r="L406">
        <f t="shared" si="57"/>
        <v>-636</v>
      </c>
    </row>
    <row r="407" spans="11:12" x14ac:dyDescent="0.3">
      <c r="K407">
        <v>200</v>
      </c>
      <c r="L407">
        <f t="shared" si="57"/>
        <v>-635</v>
      </c>
    </row>
    <row r="408" spans="11:12" x14ac:dyDescent="0.3">
      <c r="K408">
        <v>200</v>
      </c>
      <c r="L408">
        <f t="shared" si="57"/>
        <v>-634</v>
      </c>
    </row>
    <row r="409" spans="11:12" x14ac:dyDescent="0.3">
      <c r="K409">
        <v>200</v>
      </c>
      <c r="L409">
        <f t="shared" si="57"/>
        <v>-633</v>
      </c>
    </row>
    <row r="410" spans="11:12" x14ac:dyDescent="0.3">
      <c r="K410">
        <v>200</v>
      </c>
      <c r="L410">
        <f t="shared" si="57"/>
        <v>-632</v>
      </c>
    </row>
    <row r="411" spans="11:12" x14ac:dyDescent="0.3">
      <c r="K411">
        <v>200</v>
      </c>
      <c r="L411">
        <f t="shared" si="57"/>
        <v>-631</v>
      </c>
    </row>
    <row r="412" spans="11:12" x14ac:dyDescent="0.3">
      <c r="K412">
        <v>200</v>
      </c>
      <c r="L412">
        <f t="shared" si="57"/>
        <v>-630</v>
      </c>
    </row>
    <row r="413" spans="11:12" x14ac:dyDescent="0.3">
      <c r="K413">
        <v>200</v>
      </c>
      <c r="L413">
        <f t="shared" si="57"/>
        <v>-629</v>
      </c>
    </row>
    <row r="414" spans="11:12" x14ac:dyDescent="0.3">
      <c r="K414">
        <v>200</v>
      </c>
      <c r="L414">
        <f t="shared" si="57"/>
        <v>-628</v>
      </c>
    </row>
    <row r="415" spans="11:12" x14ac:dyDescent="0.3">
      <c r="K415">
        <v>200</v>
      </c>
      <c r="L415">
        <f t="shared" si="57"/>
        <v>-627</v>
      </c>
    </row>
    <row r="416" spans="11:12" x14ac:dyDescent="0.3">
      <c r="K416">
        <v>200</v>
      </c>
      <c r="L416">
        <f t="shared" si="57"/>
        <v>-626</v>
      </c>
    </row>
    <row r="417" spans="11:12" x14ac:dyDescent="0.3">
      <c r="K417">
        <v>200</v>
      </c>
      <c r="L417">
        <f t="shared" si="57"/>
        <v>-625</v>
      </c>
    </row>
    <row r="418" spans="11:12" x14ac:dyDescent="0.3">
      <c r="K418">
        <v>200</v>
      </c>
      <c r="L418">
        <f t="shared" si="57"/>
        <v>-624</v>
      </c>
    </row>
    <row r="419" spans="11:12" x14ac:dyDescent="0.3">
      <c r="K419">
        <v>200</v>
      </c>
      <c r="L419">
        <f t="shared" si="57"/>
        <v>-623</v>
      </c>
    </row>
    <row r="420" spans="11:12" x14ac:dyDescent="0.3">
      <c r="K420">
        <v>200</v>
      </c>
      <c r="L420">
        <f t="shared" si="57"/>
        <v>-622</v>
      </c>
    </row>
    <row r="421" spans="11:12" x14ac:dyDescent="0.3">
      <c r="K421">
        <v>200</v>
      </c>
      <c r="L421">
        <f t="shared" si="57"/>
        <v>-621</v>
      </c>
    </row>
    <row r="422" spans="11:12" x14ac:dyDescent="0.3">
      <c r="K422">
        <v>200</v>
      </c>
      <c r="L422">
        <f t="shared" si="57"/>
        <v>-620</v>
      </c>
    </row>
    <row r="423" spans="11:12" x14ac:dyDescent="0.3">
      <c r="K423">
        <v>200</v>
      </c>
      <c r="L423">
        <f t="shared" si="57"/>
        <v>-619</v>
      </c>
    </row>
    <row r="424" spans="11:12" x14ac:dyDescent="0.3">
      <c r="K424">
        <v>200</v>
      </c>
      <c r="L424">
        <f t="shared" si="57"/>
        <v>-618</v>
      </c>
    </row>
    <row r="425" spans="11:12" x14ac:dyDescent="0.3">
      <c r="K425">
        <v>200</v>
      </c>
      <c r="L425">
        <f t="shared" ref="L425:L488" si="58">L424+1</f>
        <v>-617</v>
      </c>
    </row>
    <row r="426" spans="11:12" x14ac:dyDescent="0.3">
      <c r="K426">
        <v>200</v>
      </c>
      <c r="L426">
        <f t="shared" si="58"/>
        <v>-616</v>
      </c>
    </row>
    <row r="427" spans="11:12" x14ac:dyDescent="0.3">
      <c r="K427">
        <v>200</v>
      </c>
      <c r="L427">
        <f t="shared" si="58"/>
        <v>-615</v>
      </c>
    </row>
    <row r="428" spans="11:12" x14ac:dyDescent="0.3">
      <c r="K428">
        <v>200</v>
      </c>
      <c r="L428">
        <f t="shared" si="58"/>
        <v>-614</v>
      </c>
    </row>
    <row r="429" spans="11:12" x14ac:dyDescent="0.3">
      <c r="K429">
        <v>200</v>
      </c>
      <c r="L429">
        <f t="shared" si="58"/>
        <v>-613</v>
      </c>
    </row>
    <row r="430" spans="11:12" x14ac:dyDescent="0.3">
      <c r="K430">
        <v>200</v>
      </c>
      <c r="L430">
        <f t="shared" si="58"/>
        <v>-612</v>
      </c>
    </row>
    <row r="431" spans="11:12" x14ac:dyDescent="0.3">
      <c r="K431">
        <v>200</v>
      </c>
      <c r="L431">
        <f t="shared" si="58"/>
        <v>-611</v>
      </c>
    </row>
    <row r="432" spans="11:12" x14ac:dyDescent="0.3">
      <c r="K432">
        <v>200</v>
      </c>
      <c r="L432">
        <f t="shared" si="58"/>
        <v>-610</v>
      </c>
    </row>
    <row r="433" spans="11:12" x14ac:dyDescent="0.3">
      <c r="K433">
        <v>200</v>
      </c>
      <c r="L433">
        <f t="shared" si="58"/>
        <v>-609</v>
      </c>
    </row>
    <row r="434" spans="11:12" x14ac:dyDescent="0.3">
      <c r="K434">
        <v>200</v>
      </c>
      <c r="L434">
        <f t="shared" si="58"/>
        <v>-608</v>
      </c>
    </row>
    <row r="435" spans="11:12" x14ac:dyDescent="0.3">
      <c r="K435">
        <v>200</v>
      </c>
      <c r="L435">
        <f t="shared" si="58"/>
        <v>-607</v>
      </c>
    </row>
    <row r="436" spans="11:12" x14ac:dyDescent="0.3">
      <c r="K436">
        <v>200</v>
      </c>
      <c r="L436">
        <f t="shared" si="58"/>
        <v>-606</v>
      </c>
    </row>
    <row r="437" spans="11:12" x14ac:dyDescent="0.3">
      <c r="K437">
        <v>200</v>
      </c>
      <c r="L437">
        <f t="shared" si="58"/>
        <v>-605</v>
      </c>
    </row>
    <row r="438" spans="11:12" x14ac:dyDescent="0.3">
      <c r="K438">
        <v>200</v>
      </c>
      <c r="L438">
        <f t="shared" si="58"/>
        <v>-604</v>
      </c>
    </row>
    <row r="439" spans="11:12" x14ac:dyDescent="0.3">
      <c r="K439">
        <v>200</v>
      </c>
      <c r="L439">
        <f t="shared" si="58"/>
        <v>-603</v>
      </c>
    </row>
    <row r="440" spans="11:12" x14ac:dyDescent="0.3">
      <c r="K440">
        <v>200</v>
      </c>
      <c r="L440">
        <f t="shared" si="58"/>
        <v>-602</v>
      </c>
    </row>
    <row r="441" spans="11:12" x14ac:dyDescent="0.3">
      <c r="K441">
        <v>200</v>
      </c>
      <c r="L441">
        <f t="shared" si="58"/>
        <v>-601</v>
      </c>
    </row>
    <row r="442" spans="11:12" x14ac:dyDescent="0.3">
      <c r="K442">
        <v>200</v>
      </c>
      <c r="L442">
        <f t="shared" si="58"/>
        <v>-600</v>
      </c>
    </row>
    <row r="443" spans="11:12" x14ac:dyDescent="0.3">
      <c r="K443">
        <v>200</v>
      </c>
      <c r="L443">
        <f t="shared" si="58"/>
        <v>-599</v>
      </c>
    </row>
    <row r="444" spans="11:12" x14ac:dyDescent="0.3">
      <c r="K444">
        <v>200</v>
      </c>
      <c r="L444">
        <f t="shared" si="58"/>
        <v>-598</v>
      </c>
    </row>
    <row r="445" spans="11:12" x14ac:dyDescent="0.3">
      <c r="K445">
        <v>200</v>
      </c>
      <c r="L445">
        <f t="shared" si="58"/>
        <v>-597</v>
      </c>
    </row>
    <row r="446" spans="11:12" x14ac:dyDescent="0.3">
      <c r="K446">
        <v>200</v>
      </c>
      <c r="L446">
        <f t="shared" si="58"/>
        <v>-596</v>
      </c>
    </row>
    <row r="447" spans="11:12" x14ac:dyDescent="0.3">
      <c r="K447">
        <v>200</v>
      </c>
      <c r="L447">
        <f t="shared" si="58"/>
        <v>-595</v>
      </c>
    </row>
    <row r="448" spans="11:12" x14ac:dyDescent="0.3">
      <c r="K448">
        <v>200</v>
      </c>
      <c r="L448">
        <f t="shared" si="58"/>
        <v>-594</v>
      </c>
    </row>
    <row r="449" spans="11:12" x14ac:dyDescent="0.3">
      <c r="K449">
        <v>200</v>
      </c>
      <c r="L449">
        <f t="shared" si="58"/>
        <v>-593</v>
      </c>
    </row>
    <row r="450" spans="11:12" x14ac:dyDescent="0.3">
      <c r="K450">
        <v>200</v>
      </c>
      <c r="L450">
        <f t="shared" si="58"/>
        <v>-592</v>
      </c>
    </row>
    <row r="451" spans="11:12" x14ac:dyDescent="0.3">
      <c r="K451">
        <v>200</v>
      </c>
      <c r="L451">
        <f t="shared" si="58"/>
        <v>-591</v>
      </c>
    </row>
    <row r="452" spans="11:12" x14ac:dyDescent="0.3">
      <c r="K452">
        <v>200</v>
      </c>
      <c r="L452">
        <f t="shared" si="58"/>
        <v>-590</v>
      </c>
    </row>
    <row r="453" spans="11:12" x14ac:dyDescent="0.3">
      <c r="K453">
        <v>200</v>
      </c>
      <c r="L453">
        <f t="shared" si="58"/>
        <v>-589</v>
      </c>
    </row>
    <row r="454" spans="11:12" x14ac:dyDescent="0.3">
      <c r="K454">
        <v>200</v>
      </c>
      <c r="L454">
        <f t="shared" si="58"/>
        <v>-588</v>
      </c>
    </row>
    <row r="455" spans="11:12" x14ac:dyDescent="0.3">
      <c r="K455">
        <v>200</v>
      </c>
      <c r="L455">
        <f t="shared" si="58"/>
        <v>-587</v>
      </c>
    </row>
    <row r="456" spans="11:12" x14ac:dyDescent="0.3">
      <c r="K456">
        <v>200</v>
      </c>
      <c r="L456">
        <f t="shared" si="58"/>
        <v>-586</v>
      </c>
    </row>
    <row r="457" spans="11:12" x14ac:dyDescent="0.3">
      <c r="K457">
        <v>200</v>
      </c>
      <c r="L457">
        <f t="shared" si="58"/>
        <v>-585</v>
      </c>
    </row>
    <row r="458" spans="11:12" x14ac:dyDescent="0.3">
      <c r="K458">
        <v>200</v>
      </c>
      <c r="L458">
        <f t="shared" si="58"/>
        <v>-584</v>
      </c>
    </row>
    <row r="459" spans="11:12" x14ac:dyDescent="0.3">
      <c r="K459">
        <v>200</v>
      </c>
      <c r="L459">
        <f t="shared" si="58"/>
        <v>-583</v>
      </c>
    </row>
    <row r="460" spans="11:12" x14ac:dyDescent="0.3">
      <c r="K460">
        <v>200</v>
      </c>
      <c r="L460">
        <f t="shared" si="58"/>
        <v>-582</v>
      </c>
    </row>
    <row r="461" spans="11:12" x14ac:dyDescent="0.3">
      <c r="K461">
        <v>200</v>
      </c>
      <c r="L461">
        <f t="shared" si="58"/>
        <v>-581</v>
      </c>
    </row>
    <row r="462" spans="11:12" x14ac:dyDescent="0.3">
      <c r="K462">
        <v>200</v>
      </c>
      <c r="L462">
        <f t="shared" si="58"/>
        <v>-580</v>
      </c>
    </row>
    <row r="463" spans="11:12" x14ac:dyDescent="0.3">
      <c r="K463">
        <v>200</v>
      </c>
      <c r="L463">
        <f t="shared" si="58"/>
        <v>-579</v>
      </c>
    </row>
    <row r="464" spans="11:12" x14ac:dyDescent="0.3">
      <c r="K464">
        <v>200</v>
      </c>
      <c r="L464">
        <f t="shared" si="58"/>
        <v>-578</v>
      </c>
    </row>
    <row r="465" spans="11:12" x14ac:dyDescent="0.3">
      <c r="K465">
        <v>200</v>
      </c>
      <c r="L465">
        <f t="shared" si="58"/>
        <v>-577</v>
      </c>
    </row>
    <row r="466" spans="11:12" x14ac:dyDescent="0.3">
      <c r="K466">
        <v>200</v>
      </c>
      <c r="L466">
        <f t="shared" si="58"/>
        <v>-576</v>
      </c>
    </row>
    <row r="467" spans="11:12" x14ac:dyDescent="0.3">
      <c r="K467">
        <v>200</v>
      </c>
      <c r="L467">
        <f t="shared" si="58"/>
        <v>-575</v>
      </c>
    </row>
    <row r="468" spans="11:12" x14ac:dyDescent="0.3">
      <c r="K468">
        <v>200</v>
      </c>
      <c r="L468">
        <f t="shared" si="58"/>
        <v>-574</v>
      </c>
    </row>
    <row r="469" spans="11:12" x14ac:dyDescent="0.3">
      <c r="K469">
        <v>200</v>
      </c>
      <c r="L469">
        <f t="shared" si="58"/>
        <v>-573</v>
      </c>
    </row>
    <row r="470" spans="11:12" x14ac:dyDescent="0.3">
      <c r="K470">
        <v>200</v>
      </c>
      <c r="L470">
        <f t="shared" si="58"/>
        <v>-572</v>
      </c>
    </row>
    <row r="471" spans="11:12" x14ac:dyDescent="0.3">
      <c r="K471">
        <v>200</v>
      </c>
      <c r="L471">
        <f t="shared" si="58"/>
        <v>-571</v>
      </c>
    </row>
    <row r="472" spans="11:12" x14ac:dyDescent="0.3">
      <c r="K472">
        <v>200</v>
      </c>
      <c r="L472">
        <f t="shared" si="58"/>
        <v>-570</v>
      </c>
    </row>
    <row r="473" spans="11:12" x14ac:dyDescent="0.3">
      <c r="K473">
        <v>200</v>
      </c>
      <c r="L473">
        <f t="shared" si="58"/>
        <v>-569</v>
      </c>
    </row>
    <row r="474" spans="11:12" x14ac:dyDescent="0.3">
      <c r="K474">
        <v>200</v>
      </c>
      <c r="L474">
        <f t="shared" si="58"/>
        <v>-568</v>
      </c>
    </row>
    <row r="475" spans="11:12" x14ac:dyDescent="0.3">
      <c r="K475">
        <v>200</v>
      </c>
      <c r="L475">
        <f t="shared" si="58"/>
        <v>-567</v>
      </c>
    </row>
    <row r="476" spans="11:12" x14ac:dyDescent="0.3">
      <c r="K476">
        <v>200</v>
      </c>
      <c r="L476">
        <f t="shared" si="58"/>
        <v>-566</v>
      </c>
    </row>
    <row r="477" spans="11:12" x14ac:dyDescent="0.3">
      <c r="K477">
        <v>200</v>
      </c>
      <c r="L477">
        <f t="shared" si="58"/>
        <v>-565</v>
      </c>
    </row>
    <row r="478" spans="11:12" x14ac:dyDescent="0.3">
      <c r="K478">
        <v>200</v>
      </c>
      <c r="L478">
        <f t="shared" si="58"/>
        <v>-564</v>
      </c>
    </row>
    <row r="479" spans="11:12" x14ac:dyDescent="0.3">
      <c r="K479">
        <v>200</v>
      </c>
      <c r="L479">
        <f t="shared" si="58"/>
        <v>-563</v>
      </c>
    </row>
    <row r="480" spans="11:12" x14ac:dyDescent="0.3">
      <c r="K480">
        <v>200</v>
      </c>
      <c r="L480">
        <f t="shared" si="58"/>
        <v>-562</v>
      </c>
    </row>
    <row r="481" spans="11:12" x14ac:dyDescent="0.3">
      <c r="K481">
        <v>200</v>
      </c>
      <c r="L481">
        <f t="shared" si="58"/>
        <v>-561</v>
      </c>
    </row>
    <row r="482" spans="11:12" x14ac:dyDescent="0.3">
      <c r="K482">
        <v>200</v>
      </c>
      <c r="L482">
        <f t="shared" si="58"/>
        <v>-560</v>
      </c>
    </row>
    <row r="483" spans="11:12" x14ac:dyDescent="0.3">
      <c r="K483">
        <v>200</v>
      </c>
      <c r="L483">
        <f t="shared" si="58"/>
        <v>-559</v>
      </c>
    </row>
    <row r="484" spans="11:12" x14ac:dyDescent="0.3">
      <c r="K484">
        <v>200</v>
      </c>
      <c r="L484">
        <f t="shared" si="58"/>
        <v>-558</v>
      </c>
    </row>
    <row r="485" spans="11:12" x14ac:dyDescent="0.3">
      <c r="K485">
        <v>200</v>
      </c>
      <c r="L485">
        <f t="shared" si="58"/>
        <v>-557</v>
      </c>
    </row>
    <row r="486" spans="11:12" x14ac:dyDescent="0.3">
      <c r="K486">
        <v>200</v>
      </c>
      <c r="L486">
        <f t="shared" si="58"/>
        <v>-556</v>
      </c>
    </row>
    <row r="487" spans="11:12" x14ac:dyDescent="0.3">
      <c r="K487">
        <v>200</v>
      </c>
      <c r="L487">
        <f t="shared" si="58"/>
        <v>-555</v>
      </c>
    </row>
    <row r="488" spans="11:12" x14ac:dyDescent="0.3">
      <c r="K488">
        <v>200</v>
      </c>
      <c r="L488">
        <f t="shared" si="58"/>
        <v>-554</v>
      </c>
    </row>
    <row r="489" spans="11:12" x14ac:dyDescent="0.3">
      <c r="K489">
        <v>200</v>
      </c>
      <c r="L489">
        <f t="shared" ref="L489:L552" si="59">L488+1</f>
        <v>-553</v>
      </c>
    </row>
    <row r="490" spans="11:12" x14ac:dyDescent="0.3">
      <c r="K490">
        <v>200</v>
      </c>
      <c r="L490">
        <f t="shared" si="59"/>
        <v>-552</v>
      </c>
    </row>
    <row r="491" spans="11:12" x14ac:dyDescent="0.3">
      <c r="K491">
        <v>200</v>
      </c>
      <c r="L491">
        <f t="shared" si="59"/>
        <v>-551</v>
      </c>
    </row>
    <row r="492" spans="11:12" x14ac:dyDescent="0.3">
      <c r="K492">
        <v>200</v>
      </c>
      <c r="L492">
        <f t="shared" si="59"/>
        <v>-550</v>
      </c>
    </row>
    <row r="493" spans="11:12" x14ac:dyDescent="0.3">
      <c r="K493">
        <v>200</v>
      </c>
      <c r="L493">
        <f t="shared" si="59"/>
        <v>-549</v>
      </c>
    </row>
    <row r="494" spans="11:12" x14ac:dyDescent="0.3">
      <c r="K494">
        <v>200</v>
      </c>
      <c r="L494">
        <f t="shared" si="59"/>
        <v>-548</v>
      </c>
    </row>
    <row r="495" spans="11:12" x14ac:dyDescent="0.3">
      <c r="K495">
        <v>200</v>
      </c>
      <c r="L495">
        <f t="shared" si="59"/>
        <v>-547</v>
      </c>
    </row>
    <row r="496" spans="11:12" x14ac:dyDescent="0.3">
      <c r="K496">
        <v>200</v>
      </c>
      <c r="L496">
        <f t="shared" si="59"/>
        <v>-546</v>
      </c>
    </row>
    <row r="497" spans="11:12" x14ac:dyDescent="0.3">
      <c r="K497">
        <v>200</v>
      </c>
      <c r="L497">
        <f t="shared" si="59"/>
        <v>-545</v>
      </c>
    </row>
    <row r="498" spans="11:12" x14ac:dyDescent="0.3">
      <c r="K498">
        <v>200</v>
      </c>
      <c r="L498">
        <f t="shared" si="59"/>
        <v>-544</v>
      </c>
    </row>
    <row r="499" spans="11:12" x14ac:dyDescent="0.3">
      <c r="K499">
        <v>200</v>
      </c>
      <c r="L499">
        <f t="shared" si="59"/>
        <v>-543</v>
      </c>
    </row>
    <row r="500" spans="11:12" x14ac:dyDescent="0.3">
      <c r="K500">
        <v>200</v>
      </c>
      <c r="L500">
        <f t="shared" si="59"/>
        <v>-542</v>
      </c>
    </row>
    <row r="501" spans="11:12" x14ac:dyDescent="0.3">
      <c r="K501">
        <v>200</v>
      </c>
      <c r="L501">
        <f t="shared" si="59"/>
        <v>-541</v>
      </c>
    </row>
    <row r="502" spans="11:12" x14ac:dyDescent="0.3">
      <c r="K502">
        <v>200</v>
      </c>
      <c r="L502">
        <f t="shared" si="59"/>
        <v>-540</v>
      </c>
    </row>
    <row r="503" spans="11:12" x14ac:dyDescent="0.3">
      <c r="K503">
        <v>200</v>
      </c>
      <c r="L503">
        <f t="shared" si="59"/>
        <v>-539</v>
      </c>
    </row>
    <row r="504" spans="11:12" x14ac:dyDescent="0.3">
      <c r="K504">
        <v>200</v>
      </c>
      <c r="L504">
        <f t="shared" si="59"/>
        <v>-538</v>
      </c>
    </row>
    <row r="505" spans="11:12" x14ac:dyDescent="0.3">
      <c r="K505">
        <v>200</v>
      </c>
      <c r="L505">
        <f t="shared" si="59"/>
        <v>-537</v>
      </c>
    </row>
    <row r="506" spans="11:12" x14ac:dyDescent="0.3">
      <c r="K506">
        <v>200</v>
      </c>
      <c r="L506">
        <f t="shared" si="59"/>
        <v>-536</v>
      </c>
    </row>
    <row r="507" spans="11:12" x14ac:dyDescent="0.3">
      <c r="K507">
        <v>200</v>
      </c>
      <c r="L507">
        <f t="shared" si="59"/>
        <v>-535</v>
      </c>
    </row>
    <row r="508" spans="11:12" x14ac:dyDescent="0.3">
      <c r="K508">
        <v>200</v>
      </c>
      <c r="L508">
        <f t="shared" si="59"/>
        <v>-534</v>
      </c>
    </row>
    <row r="509" spans="11:12" x14ac:dyDescent="0.3">
      <c r="K509">
        <v>200</v>
      </c>
      <c r="L509">
        <f t="shared" si="59"/>
        <v>-533</v>
      </c>
    </row>
    <row r="510" spans="11:12" x14ac:dyDescent="0.3">
      <c r="K510">
        <v>200</v>
      </c>
      <c r="L510">
        <f t="shared" si="59"/>
        <v>-532</v>
      </c>
    </row>
    <row r="511" spans="11:12" x14ac:dyDescent="0.3">
      <c r="K511">
        <v>200</v>
      </c>
      <c r="L511">
        <f t="shared" si="59"/>
        <v>-531</v>
      </c>
    </row>
    <row r="512" spans="11:12" x14ac:dyDescent="0.3">
      <c r="K512">
        <v>200</v>
      </c>
      <c r="L512">
        <f t="shared" si="59"/>
        <v>-530</v>
      </c>
    </row>
    <row r="513" spans="11:12" x14ac:dyDescent="0.3">
      <c r="K513">
        <v>200</v>
      </c>
      <c r="L513">
        <f t="shared" si="59"/>
        <v>-529</v>
      </c>
    </row>
    <row r="514" spans="11:12" x14ac:dyDescent="0.3">
      <c r="K514">
        <v>200</v>
      </c>
      <c r="L514">
        <f t="shared" si="59"/>
        <v>-528</v>
      </c>
    </row>
    <row r="515" spans="11:12" x14ac:dyDescent="0.3">
      <c r="K515">
        <v>200</v>
      </c>
      <c r="L515">
        <f t="shared" si="59"/>
        <v>-527</v>
      </c>
    </row>
    <row r="516" spans="11:12" x14ac:dyDescent="0.3">
      <c r="K516">
        <v>200</v>
      </c>
      <c r="L516">
        <f t="shared" si="59"/>
        <v>-526</v>
      </c>
    </row>
    <row r="517" spans="11:12" x14ac:dyDescent="0.3">
      <c r="K517">
        <v>200</v>
      </c>
      <c r="L517">
        <f t="shared" si="59"/>
        <v>-525</v>
      </c>
    </row>
    <row r="518" spans="11:12" x14ac:dyDescent="0.3">
      <c r="K518">
        <v>200</v>
      </c>
      <c r="L518">
        <f t="shared" si="59"/>
        <v>-524</v>
      </c>
    </row>
    <row r="519" spans="11:12" x14ac:dyDescent="0.3">
      <c r="K519">
        <v>200</v>
      </c>
      <c r="L519">
        <f t="shared" si="59"/>
        <v>-523</v>
      </c>
    </row>
    <row r="520" spans="11:12" x14ac:dyDescent="0.3">
      <c r="K520">
        <v>200</v>
      </c>
      <c r="L520">
        <f t="shared" si="59"/>
        <v>-522</v>
      </c>
    </row>
    <row r="521" spans="11:12" x14ac:dyDescent="0.3">
      <c r="K521">
        <v>200</v>
      </c>
      <c r="L521">
        <f t="shared" si="59"/>
        <v>-521</v>
      </c>
    </row>
    <row r="522" spans="11:12" x14ac:dyDescent="0.3">
      <c r="K522">
        <v>200</v>
      </c>
      <c r="L522">
        <f t="shared" si="59"/>
        <v>-520</v>
      </c>
    </row>
    <row r="523" spans="11:12" x14ac:dyDescent="0.3">
      <c r="K523">
        <v>200</v>
      </c>
      <c r="L523">
        <f t="shared" si="59"/>
        <v>-519</v>
      </c>
    </row>
    <row r="524" spans="11:12" x14ac:dyDescent="0.3">
      <c r="K524">
        <v>200</v>
      </c>
      <c r="L524">
        <f t="shared" si="59"/>
        <v>-518</v>
      </c>
    </row>
    <row r="525" spans="11:12" x14ac:dyDescent="0.3">
      <c r="K525">
        <v>200</v>
      </c>
      <c r="L525">
        <f t="shared" si="59"/>
        <v>-517</v>
      </c>
    </row>
    <row r="526" spans="11:12" x14ac:dyDescent="0.3">
      <c r="K526">
        <v>200</v>
      </c>
      <c r="L526">
        <f t="shared" si="59"/>
        <v>-516</v>
      </c>
    </row>
    <row r="527" spans="11:12" x14ac:dyDescent="0.3">
      <c r="K527">
        <v>200</v>
      </c>
      <c r="L527">
        <f t="shared" si="59"/>
        <v>-515</v>
      </c>
    </row>
    <row r="528" spans="11:12" x14ac:dyDescent="0.3">
      <c r="K528">
        <v>200</v>
      </c>
      <c r="L528">
        <f t="shared" si="59"/>
        <v>-514</v>
      </c>
    </row>
    <row r="529" spans="11:12" x14ac:dyDescent="0.3">
      <c r="K529">
        <v>200</v>
      </c>
      <c r="L529">
        <f t="shared" si="59"/>
        <v>-513</v>
      </c>
    </row>
    <row r="530" spans="11:12" x14ac:dyDescent="0.3">
      <c r="K530">
        <v>200</v>
      </c>
      <c r="L530">
        <f t="shared" si="59"/>
        <v>-512</v>
      </c>
    </row>
    <row r="531" spans="11:12" x14ac:dyDescent="0.3">
      <c r="K531">
        <v>200</v>
      </c>
      <c r="L531">
        <f t="shared" si="59"/>
        <v>-511</v>
      </c>
    </row>
    <row r="532" spans="11:12" x14ac:dyDescent="0.3">
      <c r="K532">
        <v>200</v>
      </c>
      <c r="L532">
        <f t="shared" si="59"/>
        <v>-510</v>
      </c>
    </row>
    <row r="533" spans="11:12" x14ac:dyDescent="0.3">
      <c r="K533">
        <v>200</v>
      </c>
      <c r="L533">
        <f t="shared" si="59"/>
        <v>-509</v>
      </c>
    </row>
    <row r="534" spans="11:12" x14ac:dyDescent="0.3">
      <c r="K534">
        <v>200</v>
      </c>
      <c r="L534">
        <f t="shared" si="59"/>
        <v>-508</v>
      </c>
    </row>
    <row r="535" spans="11:12" x14ac:dyDescent="0.3">
      <c r="K535">
        <v>200</v>
      </c>
      <c r="L535">
        <f t="shared" si="59"/>
        <v>-507</v>
      </c>
    </row>
    <row r="536" spans="11:12" x14ac:dyDescent="0.3">
      <c r="K536">
        <v>200</v>
      </c>
      <c r="L536">
        <f t="shared" si="59"/>
        <v>-506</v>
      </c>
    </row>
    <row r="537" spans="11:12" x14ac:dyDescent="0.3">
      <c r="K537">
        <v>200</v>
      </c>
      <c r="L537">
        <f t="shared" si="59"/>
        <v>-505</v>
      </c>
    </row>
    <row r="538" spans="11:12" x14ac:dyDescent="0.3">
      <c r="K538">
        <v>200</v>
      </c>
      <c r="L538">
        <f t="shared" si="59"/>
        <v>-504</v>
      </c>
    </row>
    <row r="539" spans="11:12" x14ac:dyDescent="0.3">
      <c r="K539">
        <v>200</v>
      </c>
      <c r="L539">
        <f t="shared" si="59"/>
        <v>-503</v>
      </c>
    </row>
    <row r="540" spans="11:12" x14ac:dyDescent="0.3">
      <c r="K540">
        <v>200</v>
      </c>
      <c r="L540">
        <f t="shared" si="59"/>
        <v>-502</v>
      </c>
    </row>
    <row r="541" spans="11:12" x14ac:dyDescent="0.3">
      <c r="K541">
        <v>200</v>
      </c>
      <c r="L541">
        <f t="shared" si="59"/>
        <v>-501</v>
      </c>
    </row>
    <row r="542" spans="11:12" x14ac:dyDescent="0.3">
      <c r="K542">
        <v>200</v>
      </c>
      <c r="L542">
        <f t="shared" si="59"/>
        <v>-500</v>
      </c>
    </row>
    <row r="543" spans="11:12" x14ac:dyDescent="0.3">
      <c r="K543">
        <v>200</v>
      </c>
      <c r="L543">
        <f t="shared" si="59"/>
        <v>-499</v>
      </c>
    </row>
    <row r="544" spans="11:12" x14ac:dyDescent="0.3">
      <c r="K544">
        <v>200</v>
      </c>
      <c r="L544">
        <f t="shared" si="59"/>
        <v>-498</v>
      </c>
    </row>
    <row r="545" spans="11:12" x14ac:dyDescent="0.3">
      <c r="K545">
        <v>200</v>
      </c>
      <c r="L545">
        <f t="shared" si="59"/>
        <v>-497</v>
      </c>
    </row>
    <row r="546" spans="11:12" x14ac:dyDescent="0.3">
      <c r="K546">
        <v>200</v>
      </c>
      <c r="L546">
        <f t="shared" si="59"/>
        <v>-496</v>
      </c>
    </row>
    <row r="547" spans="11:12" x14ac:dyDescent="0.3">
      <c r="K547">
        <v>200</v>
      </c>
      <c r="L547">
        <f t="shared" si="59"/>
        <v>-495</v>
      </c>
    </row>
    <row r="548" spans="11:12" x14ac:dyDescent="0.3">
      <c r="K548">
        <v>200</v>
      </c>
      <c r="L548">
        <f t="shared" si="59"/>
        <v>-494</v>
      </c>
    </row>
    <row r="549" spans="11:12" x14ac:dyDescent="0.3">
      <c r="K549">
        <v>200</v>
      </c>
      <c r="L549">
        <f t="shared" si="59"/>
        <v>-493</v>
      </c>
    </row>
    <row r="550" spans="11:12" x14ac:dyDescent="0.3">
      <c r="K550">
        <v>200</v>
      </c>
      <c r="L550">
        <f t="shared" si="59"/>
        <v>-492</v>
      </c>
    </row>
    <row r="551" spans="11:12" x14ac:dyDescent="0.3">
      <c r="K551">
        <v>200</v>
      </c>
      <c r="L551">
        <f t="shared" si="59"/>
        <v>-491</v>
      </c>
    </row>
    <row r="552" spans="11:12" x14ac:dyDescent="0.3">
      <c r="K552">
        <v>200</v>
      </c>
      <c r="L552">
        <f t="shared" si="59"/>
        <v>-490</v>
      </c>
    </row>
    <row r="553" spans="11:12" x14ac:dyDescent="0.3">
      <c r="K553">
        <v>200</v>
      </c>
      <c r="L553">
        <f t="shared" ref="L553:L616" si="60">L552+1</f>
        <v>-489</v>
      </c>
    </row>
    <row r="554" spans="11:12" x14ac:dyDescent="0.3">
      <c r="K554">
        <v>200</v>
      </c>
      <c r="L554">
        <f t="shared" si="60"/>
        <v>-488</v>
      </c>
    </row>
    <row r="555" spans="11:12" x14ac:dyDescent="0.3">
      <c r="K555">
        <v>200</v>
      </c>
      <c r="L555">
        <f t="shared" si="60"/>
        <v>-487</v>
      </c>
    </row>
    <row r="556" spans="11:12" x14ac:dyDescent="0.3">
      <c r="K556">
        <v>200</v>
      </c>
      <c r="L556">
        <f t="shared" si="60"/>
        <v>-486</v>
      </c>
    </row>
    <row r="557" spans="11:12" x14ac:dyDescent="0.3">
      <c r="K557">
        <v>200</v>
      </c>
      <c r="L557">
        <f t="shared" si="60"/>
        <v>-485</v>
      </c>
    </row>
    <row r="558" spans="11:12" x14ac:dyDescent="0.3">
      <c r="K558">
        <v>200</v>
      </c>
      <c r="L558">
        <f t="shared" si="60"/>
        <v>-484</v>
      </c>
    </row>
    <row r="559" spans="11:12" x14ac:dyDescent="0.3">
      <c r="K559">
        <v>200</v>
      </c>
      <c r="L559">
        <f t="shared" si="60"/>
        <v>-483</v>
      </c>
    </row>
    <row r="560" spans="11:12" x14ac:dyDescent="0.3">
      <c r="K560">
        <v>200</v>
      </c>
      <c r="L560">
        <f t="shared" si="60"/>
        <v>-482</v>
      </c>
    </row>
    <row r="561" spans="11:12" x14ac:dyDescent="0.3">
      <c r="K561">
        <v>200</v>
      </c>
      <c r="L561">
        <f t="shared" si="60"/>
        <v>-481</v>
      </c>
    </row>
    <row r="562" spans="11:12" x14ac:dyDescent="0.3">
      <c r="K562">
        <v>200</v>
      </c>
      <c r="L562">
        <f t="shared" si="60"/>
        <v>-480</v>
      </c>
    </row>
    <row r="563" spans="11:12" x14ac:dyDescent="0.3">
      <c r="K563">
        <v>200</v>
      </c>
      <c r="L563">
        <f t="shared" si="60"/>
        <v>-479</v>
      </c>
    </row>
    <row r="564" spans="11:12" x14ac:dyDescent="0.3">
      <c r="K564">
        <v>200</v>
      </c>
      <c r="L564">
        <f t="shared" si="60"/>
        <v>-478</v>
      </c>
    </row>
    <row r="565" spans="11:12" x14ac:dyDescent="0.3">
      <c r="K565">
        <v>200</v>
      </c>
      <c r="L565">
        <f t="shared" si="60"/>
        <v>-477</v>
      </c>
    </row>
    <row r="566" spans="11:12" x14ac:dyDescent="0.3">
      <c r="K566">
        <v>200</v>
      </c>
      <c r="L566">
        <f t="shared" si="60"/>
        <v>-476</v>
      </c>
    </row>
    <row r="567" spans="11:12" x14ac:dyDescent="0.3">
      <c r="K567">
        <v>200</v>
      </c>
      <c r="L567">
        <f t="shared" si="60"/>
        <v>-475</v>
      </c>
    </row>
    <row r="568" spans="11:12" x14ac:dyDescent="0.3">
      <c r="K568">
        <v>200</v>
      </c>
      <c r="L568">
        <f t="shared" si="60"/>
        <v>-474</v>
      </c>
    </row>
    <row r="569" spans="11:12" x14ac:dyDescent="0.3">
      <c r="K569">
        <v>200</v>
      </c>
      <c r="L569">
        <f t="shared" si="60"/>
        <v>-473</v>
      </c>
    </row>
    <row r="570" spans="11:12" x14ac:dyDescent="0.3">
      <c r="K570">
        <v>200</v>
      </c>
      <c r="L570">
        <f t="shared" si="60"/>
        <v>-472</v>
      </c>
    </row>
    <row r="571" spans="11:12" x14ac:dyDescent="0.3">
      <c r="K571">
        <v>200</v>
      </c>
      <c r="L571">
        <f t="shared" si="60"/>
        <v>-471</v>
      </c>
    </row>
    <row r="572" spans="11:12" x14ac:dyDescent="0.3">
      <c r="K572">
        <v>200</v>
      </c>
      <c r="L572">
        <f t="shared" si="60"/>
        <v>-470</v>
      </c>
    </row>
    <row r="573" spans="11:12" x14ac:dyDescent="0.3">
      <c r="K573">
        <v>200</v>
      </c>
      <c r="L573">
        <f t="shared" si="60"/>
        <v>-469</v>
      </c>
    </row>
    <row r="574" spans="11:12" x14ac:dyDescent="0.3">
      <c r="K574">
        <v>200</v>
      </c>
      <c r="L574">
        <f t="shared" si="60"/>
        <v>-468</v>
      </c>
    </row>
    <row r="575" spans="11:12" x14ac:dyDescent="0.3">
      <c r="K575">
        <v>200</v>
      </c>
      <c r="L575">
        <f t="shared" si="60"/>
        <v>-467</v>
      </c>
    </row>
    <row r="576" spans="11:12" x14ac:dyDescent="0.3">
      <c r="K576">
        <v>200</v>
      </c>
      <c r="L576">
        <f t="shared" si="60"/>
        <v>-466</v>
      </c>
    </row>
    <row r="577" spans="11:12" x14ac:dyDescent="0.3">
      <c r="K577">
        <v>200</v>
      </c>
      <c r="L577">
        <f t="shared" si="60"/>
        <v>-465</v>
      </c>
    </row>
    <row r="578" spans="11:12" x14ac:dyDescent="0.3">
      <c r="K578">
        <v>200</v>
      </c>
      <c r="L578">
        <f t="shared" si="60"/>
        <v>-464</v>
      </c>
    </row>
    <row r="579" spans="11:12" x14ac:dyDescent="0.3">
      <c r="K579">
        <v>200</v>
      </c>
      <c r="L579">
        <f t="shared" si="60"/>
        <v>-463</v>
      </c>
    </row>
    <row r="580" spans="11:12" x14ac:dyDescent="0.3">
      <c r="K580">
        <v>200</v>
      </c>
      <c r="L580">
        <f t="shared" si="60"/>
        <v>-462</v>
      </c>
    </row>
    <row r="581" spans="11:12" x14ac:dyDescent="0.3">
      <c r="K581">
        <v>200</v>
      </c>
      <c r="L581">
        <f t="shared" si="60"/>
        <v>-461</v>
      </c>
    </row>
    <row r="582" spans="11:12" x14ac:dyDescent="0.3">
      <c r="K582">
        <v>200</v>
      </c>
      <c r="L582">
        <f t="shared" si="60"/>
        <v>-460</v>
      </c>
    </row>
    <row r="583" spans="11:12" x14ac:dyDescent="0.3">
      <c r="K583">
        <v>200</v>
      </c>
      <c r="L583">
        <f t="shared" si="60"/>
        <v>-459</v>
      </c>
    </row>
    <row r="584" spans="11:12" x14ac:dyDescent="0.3">
      <c r="K584">
        <v>200</v>
      </c>
      <c r="L584">
        <f t="shared" si="60"/>
        <v>-458</v>
      </c>
    </row>
    <row r="585" spans="11:12" x14ac:dyDescent="0.3">
      <c r="K585">
        <v>200</v>
      </c>
      <c r="L585">
        <f t="shared" si="60"/>
        <v>-457</v>
      </c>
    </row>
    <row r="586" spans="11:12" x14ac:dyDescent="0.3">
      <c r="K586">
        <v>200</v>
      </c>
      <c r="L586">
        <f t="shared" si="60"/>
        <v>-456</v>
      </c>
    </row>
    <row r="587" spans="11:12" x14ac:dyDescent="0.3">
      <c r="K587">
        <v>200</v>
      </c>
      <c r="L587">
        <f t="shared" si="60"/>
        <v>-455</v>
      </c>
    </row>
    <row r="588" spans="11:12" x14ac:dyDescent="0.3">
      <c r="K588">
        <v>200</v>
      </c>
      <c r="L588">
        <f t="shared" si="60"/>
        <v>-454</v>
      </c>
    </row>
    <row r="589" spans="11:12" x14ac:dyDescent="0.3">
      <c r="K589">
        <v>200</v>
      </c>
      <c r="L589">
        <f t="shared" si="60"/>
        <v>-453</v>
      </c>
    </row>
    <row r="590" spans="11:12" x14ac:dyDescent="0.3">
      <c r="K590">
        <v>200</v>
      </c>
      <c r="L590">
        <f t="shared" si="60"/>
        <v>-452</v>
      </c>
    </row>
    <row r="591" spans="11:12" x14ac:dyDescent="0.3">
      <c r="K591">
        <v>200</v>
      </c>
      <c r="L591">
        <f t="shared" si="60"/>
        <v>-451</v>
      </c>
    </row>
    <row r="592" spans="11:12" x14ac:dyDescent="0.3">
      <c r="K592">
        <v>200</v>
      </c>
      <c r="L592">
        <f t="shared" si="60"/>
        <v>-450</v>
      </c>
    </row>
    <row r="593" spans="11:12" x14ac:dyDescent="0.3">
      <c r="K593">
        <v>200</v>
      </c>
      <c r="L593">
        <f t="shared" si="60"/>
        <v>-449</v>
      </c>
    </row>
    <row r="594" spans="11:12" x14ac:dyDescent="0.3">
      <c r="K594">
        <v>200</v>
      </c>
      <c r="L594">
        <f t="shared" si="60"/>
        <v>-448</v>
      </c>
    </row>
    <row r="595" spans="11:12" x14ac:dyDescent="0.3">
      <c r="K595">
        <v>200</v>
      </c>
      <c r="L595">
        <f t="shared" si="60"/>
        <v>-447</v>
      </c>
    </row>
    <row r="596" spans="11:12" x14ac:dyDescent="0.3">
      <c r="K596">
        <v>200</v>
      </c>
      <c r="L596">
        <f t="shared" si="60"/>
        <v>-446</v>
      </c>
    </row>
    <row r="597" spans="11:12" x14ac:dyDescent="0.3">
      <c r="K597">
        <v>200</v>
      </c>
      <c r="L597">
        <f t="shared" si="60"/>
        <v>-445</v>
      </c>
    </row>
    <row r="598" spans="11:12" x14ac:dyDescent="0.3">
      <c r="K598">
        <v>200</v>
      </c>
      <c r="L598">
        <f t="shared" si="60"/>
        <v>-444</v>
      </c>
    </row>
    <row r="599" spans="11:12" x14ac:dyDescent="0.3">
      <c r="K599">
        <v>200</v>
      </c>
      <c r="L599">
        <f t="shared" si="60"/>
        <v>-443</v>
      </c>
    </row>
    <row r="600" spans="11:12" x14ac:dyDescent="0.3">
      <c r="K600">
        <v>200</v>
      </c>
      <c r="L600">
        <f t="shared" si="60"/>
        <v>-442</v>
      </c>
    </row>
    <row r="601" spans="11:12" x14ac:dyDescent="0.3">
      <c r="K601">
        <v>200</v>
      </c>
      <c r="L601">
        <f t="shared" si="60"/>
        <v>-441</v>
      </c>
    </row>
    <row r="602" spans="11:12" x14ac:dyDescent="0.3">
      <c r="K602">
        <v>200</v>
      </c>
      <c r="L602">
        <f t="shared" si="60"/>
        <v>-440</v>
      </c>
    </row>
    <row r="603" spans="11:12" x14ac:dyDescent="0.3">
      <c r="K603">
        <v>200</v>
      </c>
      <c r="L603">
        <f t="shared" si="60"/>
        <v>-439</v>
      </c>
    </row>
    <row r="604" spans="11:12" x14ac:dyDescent="0.3">
      <c r="K604">
        <v>200</v>
      </c>
      <c r="L604">
        <f t="shared" si="60"/>
        <v>-438</v>
      </c>
    </row>
    <row r="605" spans="11:12" x14ac:dyDescent="0.3">
      <c r="K605">
        <v>200</v>
      </c>
      <c r="L605">
        <f t="shared" si="60"/>
        <v>-437</v>
      </c>
    </row>
    <row r="606" spans="11:12" x14ac:dyDescent="0.3">
      <c r="K606">
        <v>200</v>
      </c>
      <c r="L606">
        <f t="shared" si="60"/>
        <v>-436</v>
      </c>
    </row>
    <row r="607" spans="11:12" x14ac:dyDescent="0.3">
      <c r="K607">
        <v>200</v>
      </c>
      <c r="L607">
        <f t="shared" si="60"/>
        <v>-435</v>
      </c>
    </row>
    <row r="608" spans="11:12" x14ac:dyDescent="0.3">
      <c r="K608">
        <v>200</v>
      </c>
      <c r="L608">
        <f t="shared" si="60"/>
        <v>-434</v>
      </c>
    </row>
    <row r="609" spans="11:12" x14ac:dyDescent="0.3">
      <c r="K609">
        <v>200</v>
      </c>
      <c r="L609">
        <f t="shared" si="60"/>
        <v>-433</v>
      </c>
    </row>
    <row r="610" spans="11:12" x14ac:dyDescent="0.3">
      <c r="K610">
        <v>200</v>
      </c>
      <c r="L610">
        <f t="shared" si="60"/>
        <v>-432</v>
      </c>
    </row>
    <row r="611" spans="11:12" x14ac:dyDescent="0.3">
      <c r="K611">
        <v>200</v>
      </c>
      <c r="L611">
        <f t="shared" si="60"/>
        <v>-431</v>
      </c>
    </row>
    <row r="612" spans="11:12" x14ac:dyDescent="0.3">
      <c r="K612">
        <v>200</v>
      </c>
      <c r="L612">
        <f t="shared" si="60"/>
        <v>-430</v>
      </c>
    </row>
    <row r="613" spans="11:12" x14ac:dyDescent="0.3">
      <c r="K613">
        <v>200</v>
      </c>
      <c r="L613">
        <f t="shared" si="60"/>
        <v>-429</v>
      </c>
    </row>
    <row r="614" spans="11:12" x14ac:dyDescent="0.3">
      <c r="K614">
        <v>200</v>
      </c>
      <c r="L614">
        <f t="shared" si="60"/>
        <v>-428</v>
      </c>
    </row>
    <row r="615" spans="11:12" x14ac:dyDescent="0.3">
      <c r="K615">
        <v>200</v>
      </c>
      <c r="L615">
        <f t="shared" si="60"/>
        <v>-427</v>
      </c>
    </row>
    <row r="616" spans="11:12" x14ac:dyDescent="0.3">
      <c r="K616">
        <v>200</v>
      </c>
      <c r="L616">
        <f t="shared" si="60"/>
        <v>-426</v>
      </c>
    </row>
    <row r="617" spans="11:12" x14ac:dyDescent="0.3">
      <c r="K617">
        <v>200</v>
      </c>
      <c r="L617">
        <f t="shared" ref="L617:L680" si="61">L616+1</f>
        <v>-425</v>
      </c>
    </row>
    <row r="618" spans="11:12" x14ac:dyDescent="0.3">
      <c r="K618">
        <v>200</v>
      </c>
      <c r="L618">
        <f t="shared" si="61"/>
        <v>-424</v>
      </c>
    </row>
    <row r="619" spans="11:12" x14ac:dyDescent="0.3">
      <c r="K619">
        <v>200</v>
      </c>
      <c r="L619">
        <f t="shared" si="61"/>
        <v>-423</v>
      </c>
    </row>
    <row r="620" spans="11:12" x14ac:dyDescent="0.3">
      <c r="K620">
        <v>200</v>
      </c>
      <c r="L620">
        <f t="shared" si="61"/>
        <v>-422</v>
      </c>
    </row>
    <row r="621" spans="11:12" x14ac:dyDescent="0.3">
      <c r="K621">
        <v>200</v>
      </c>
      <c r="L621">
        <f t="shared" si="61"/>
        <v>-421</v>
      </c>
    </row>
    <row r="622" spans="11:12" x14ac:dyDescent="0.3">
      <c r="K622">
        <v>200</v>
      </c>
      <c r="L622">
        <f t="shared" si="61"/>
        <v>-420</v>
      </c>
    </row>
    <row r="623" spans="11:12" x14ac:dyDescent="0.3">
      <c r="K623">
        <v>200</v>
      </c>
      <c r="L623">
        <f t="shared" si="61"/>
        <v>-419</v>
      </c>
    </row>
    <row r="624" spans="11:12" x14ac:dyDescent="0.3">
      <c r="K624">
        <v>200</v>
      </c>
      <c r="L624">
        <f t="shared" si="61"/>
        <v>-418</v>
      </c>
    </row>
    <row r="625" spans="11:12" x14ac:dyDescent="0.3">
      <c r="K625">
        <v>200</v>
      </c>
      <c r="L625">
        <f t="shared" si="61"/>
        <v>-417</v>
      </c>
    </row>
    <row r="626" spans="11:12" x14ac:dyDescent="0.3">
      <c r="K626">
        <v>200</v>
      </c>
      <c r="L626">
        <f t="shared" si="61"/>
        <v>-416</v>
      </c>
    </row>
    <row r="627" spans="11:12" x14ac:dyDescent="0.3">
      <c r="K627">
        <v>200</v>
      </c>
      <c r="L627">
        <f t="shared" si="61"/>
        <v>-415</v>
      </c>
    </row>
    <row r="628" spans="11:12" x14ac:dyDescent="0.3">
      <c r="K628">
        <v>200</v>
      </c>
      <c r="L628">
        <f t="shared" si="61"/>
        <v>-414</v>
      </c>
    </row>
    <row r="629" spans="11:12" x14ac:dyDescent="0.3">
      <c r="K629">
        <v>200</v>
      </c>
      <c r="L629">
        <f t="shared" si="61"/>
        <v>-413</v>
      </c>
    </row>
    <row r="630" spans="11:12" x14ac:dyDescent="0.3">
      <c r="K630">
        <v>200</v>
      </c>
      <c r="L630">
        <f t="shared" si="61"/>
        <v>-412</v>
      </c>
    </row>
    <row r="631" spans="11:12" x14ac:dyDescent="0.3">
      <c r="K631">
        <v>200</v>
      </c>
      <c r="L631">
        <f t="shared" si="61"/>
        <v>-411</v>
      </c>
    </row>
    <row r="632" spans="11:12" x14ac:dyDescent="0.3">
      <c r="K632">
        <v>200</v>
      </c>
      <c r="L632">
        <f t="shared" si="61"/>
        <v>-410</v>
      </c>
    </row>
    <row r="633" spans="11:12" x14ac:dyDescent="0.3">
      <c r="K633">
        <v>200</v>
      </c>
      <c r="L633">
        <f t="shared" si="61"/>
        <v>-409</v>
      </c>
    </row>
    <row r="634" spans="11:12" x14ac:dyDescent="0.3">
      <c r="K634">
        <v>200</v>
      </c>
      <c r="L634">
        <f t="shared" si="61"/>
        <v>-408</v>
      </c>
    </row>
    <row r="635" spans="11:12" x14ac:dyDescent="0.3">
      <c r="K635">
        <v>200</v>
      </c>
      <c r="L635">
        <f t="shared" si="61"/>
        <v>-407</v>
      </c>
    </row>
    <row r="636" spans="11:12" x14ac:dyDescent="0.3">
      <c r="K636">
        <v>200</v>
      </c>
      <c r="L636">
        <f t="shared" si="61"/>
        <v>-406</v>
      </c>
    </row>
    <row r="637" spans="11:12" x14ac:dyDescent="0.3">
      <c r="K637">
        <v>200</v>
      </c>
      <c r="L637">
        <f t="shared" si="61"/>
        <v>-405</v>
      </c>
    </row>
    <row r="638" spans="11:12" x14ac:dyDescent="0.3">
      <c r="K638">
        <v>200</v>
      </c>
      <c r="L638">
        <f t="shared" si="61"/>
        <v>-404</v>
      </c>
    </row>
    <row r="639" spans="11:12" x14ac:dyDescent="0.3">
      <c r="K639">
        <v>200</v>
      </c>
      <c r="L639">
        <f t="shared" si="61"/>
        <v>-403</v>
      </c>
    </row>
    <row r="640" spans="11:12" x14ac:dyDescent="0.3">
      <c r="K640">
        <v>200</v>
      </c>
      <c r="L640">
        <f t="shared" si="61"/>
        <v>-402</v>
      </c>
    </row>
    <row r="641" spans="11:12" x14ac:dyDescent="0.3">
      <c r="K641">
        <v>200</v>
      </c>
      <c r="L641">
        <f t="shared" si="61"/>
        <v>-401</v>
      </c>
    </row>
    <row r="642" spans="11:12" x14ac:dyDescent="0.3">
      <c r="K642">
        <v>200</v>
      </c>
      <c r="L642">
        <f t="shared" si="61"/>
        <v>-400</v>
      </c>
    </row>
    <row r="643" spans="11:12" x14ac:dyDescent="0.3">
      <c r="K643">
        <v>200</v>
      </c>
      <c r="L643">
        <f t="shared" si="61"/>
        <v>-399</v>
      </c>
    </row>
    <row r="644" spans="11:12" x14ac:dyDescent="0.3">
      <c r="K644">
        <v>200</v>
      </c>
      <c r="L644">
        <f t="shared" si="61"/>
        <v>-398</v>
      </c>
    </row>
    <row r="645" spans="11:12" x14ac:dyDescent="0.3">
      <c r="K645">
        <v>200</v>
      </c>
      <c r="L645">
        <f t="shared" si="61"/>
        <v>-397</v>
      </c>
    </row>
    <row r="646" spans="11:12" x14ac:dyDescent="0.3">
      <c r="K646">
        <v>200</v>
      </c>
      <c r="L646">
        <f t="shared" si="61"/>
        <v>-396</v>
      </c>
    </row>
    <row r="647" spans="11:12" x14ac:dyDescent="0.3">
      <c r="K647">
        <v>200</v>
      </c>
      <c r="L647">
        <f t="shared" si="61"/>
        <v>-395</v>
      </c>
    </row>
    <row r="648" spans="11:12" x14ac:dyDescent="0.3">
      <c r="K648">
        <v>200</v>
      </c>
      <c r="L648">
        <f t="shared" si="61"/>
        <v>-394</v>
      </c>
    </row>
    <row r="649" spans="11:12" x14ac:dyDescent="0.3">
      <c r="K649">
        <v>200</v>
      </c>
      <c r="L649">
        <f t="shared" si="61"/>
        <v>-393</v>
      </c>
    </row>
    <row r="650" spans="11:12" x14ac:dyDescent="0.3">
      <c r="K650">
        <v>200</v>
      </c>
      <c r="L650">
        <f t="shared" si="61"/>
        <v>-392</v>
      </c>
    </row>
    <row r="651" spans="11:12" x14ac:dyDescent="0.3">
      <c r="K651">
        <v>200</v>
      </c>
      <c r="L651">
        <f t="shared" si="61"/>
        <v>-391</v>
      </c>
    </row>
    <row r="652" spans="11:12" x14ac:dyDescent="0.3">
      <c r="K652">
        <v>200</v>
      </c>
      <c r="L652">
        <f t="shared" si="61"/>
        <v>-390</v>
      </c>
    </row>
    <row r="653" spans="11:12" x14ac:dyDescent="0.3">
      <c r="K653">
        <v>200</v>
      </c>
      <c r="L653">
        <f t="shared" si="61"/>
        <v>-389</v>
      </c>
    </row>
    <row r="654" spans="11:12" x14ac:dyDescent="0.3">
      <c r="K654">
        <v>200</v>
      </c>
      <c r="L654">
        <f t="shared" si="61"/>
        <v>-388</v>
      </c>
    </row>
    <row r="655" spans="11:12" x14ac:dyDescent="0.3">
      <c r="K655">
        <v>200</v>
      </c>
      <c r="L655">
        <f t="shared" si="61"/>
        <v>-387</v>
      </c>
    </row>
    <row r="656" spans="11:12" x14ac:dyDescent="0.3">
      <c r="K656">
        <v>200</v>
      </c>
      <c r="L656">
        <f t="shared" si="61"/>
        <v>-386</v>
      </c>
    </row>
    <row r="657" spans="11:12" x14ac:dyDescent="0.3">
      <c r="K657">
        <v>200</v>
      </c>
      <c r="L657">
        <f t="shared" si="61"/>
        <v>-385</v>
      </c>
    </row>
    <row r="658" spans="11:12" x14ac:dyDescent="0.3">
      <c r="K658">
        <v>200</v>
      </c>
      <c r="L658">
        <f t="shared" si="61"/>
        <v>-384</v>
      </c>
    </row>
    <row r="659" spans="11:12" x14ac:dyDescent="0.3">
      <c r="K659">
        <v>200</v>
      </c>
      <c r="L659">
        <f t="shared" si="61"/>
        <v>-383</v>
      </c>
    </row>
    <row r="660" spans="11:12" x14ac:dyDescent="0.3">
      <c r="K660">
        <v>200</v>
      </c>
      <c r="L660">
        <f t="shared" si="61"/>
        <v>-382</v>
      </c>
    </row>
    <row r="661" spans="11:12" x14ac:dyDescent="0.3">
      <c r="K661">
        <v>200</v>
      </c>
      <c r="L661">
        <f t="shared" si="61"/>
        <v>-381</v>
      </c>
    </row>
    <row r="662" spans="11:12" x14ac:dyDescent="0.3">
      <c r="K662">
        <v>200</v>
      </c>
      <c r="L662">
        <f t="shared" si="61"/>
        <v>-380</v>
      </c>
    </row>
    <row r="663" spans="11:12" x14ac:dyDescent="0.3">
      <c r="K663">
        <v>200</v>
      </c>
      <c r="L663">
        <f t="shared" si="61"/>
        <v>-379</v>
      </c>
    </row>
    <row r="664" spans="11:12" x14ac:dyDescent="0.3">
      <c r="K664">
        <v>200</v>
      </c>
      <c r="L664">
        <f t="shared" si="61"/>
        <v>-378</v>
      </c>
    </row>
    <row r="665" spans="11:12" x14ac:dyDescent="0.3">
      <c r="K665">
        <v>200</v>
      </c>
      <c r="L665">
        <f t="shared" si="61"/>
        <v>-377</v>
      </c>
    </row>
    <row r="666" spans="11:12" x14ac:dyDescent="0.3">
      <c r="K666">
        <v>200</v>
      </c>
      <c r="L666">
        <f t="shared" si="61"/>
        <v>-376</v>
      </c>
    </row>
    <row r="667" spans="11:12" x14ac:dyDescent="0.3">
      <c r="K667">
        <v>200</v>
      </c>
      <c r="L667">
        <f t="shared" si="61"/>
        <v>-375</v>
      </c>
    </row>
    <row r="668" spans="11:12" x14ac:dyDescent="0.3">
      <c r="K668">
        <v>200</v>
      </c>
      <c r="L668">
        <f t="shared" si="61"/>
        <v>-374</v>
      </c>
    </row>
    <row r="669" spans="11:12" x14ac:dyDescent="0.3">
      <c r="K669">
        <v>200</v>
      </c>
      <c r="L669">
        <f t="shared" si="61"/>
        <v>-373</v>
      </c>
    </row>
    <row r="670" spans="11:12" x14ac:dyDescent="0.3">
      <c r="K670">
        <v>200</v>
      </c>
      <c r="L670">
        <f t="shared" si="61"/>
        <v>-372</v>
      </c>
    </row>
    <row r="671" spans="11:12" x14ac:dyDescent="0.3">
      <c r="K671">
        <v>200</v>
      </c>
      <c r="L671">
        <f t="shared" si="61"/>
        <v>-371</v>
      </c>
    </row>
    <row r="672" spans="11:12" x14ac:dyDescent="0.3">
      <c r="K672">
        <v>200</v>
      </c>
      <c r="L672">
        <f t="shared" si="61"/>
        <v>-370</v>
      </c>
    </row>
    <row r="673" spans="11:12" x14ac:dyDescent="0.3">
      <c r="K673">
        <v>200</v>
      </c>
      <c r="L673">
        <f t="shared" si="61"/>
        <v>-369</v>
      </c>
    </row>
    <row r="674" spans="11:12" x14ac:dyDescent="0.3">
      <c r="K674">
        <v>200</v>
      </c>
      <c r="L674">
        <f t="shared" si="61"/>
        <v>-368</v>
      </c>
    </row>
    <row r="675" spans="11:12" x14ac:dyDescent="0.3">
      <c r="K675">
        <v>200</v>
      </c>
      <c r="L675">
        <f t="shared" si="61"/>
        <v>-367</v>
      </c>
    </row>
    <row r="676" spans="11:12" x14ac:dyDescent="0.3">
      <c r="K676">
        <v>200</v>
      </c>
      <c r="L676">
        <f t="shared" si="61"/>
        <v>-366</v>
      </c>
    </row>
    <row r="677" spans="11:12" x14ac:dyDescent="0.3">
      <c r="K677">
        <v>200</v>
      </c>
      <c r="L677">
        <f t="shared" si="61"/>
        <v>-365</v>
      </c>
    </row>
    <row r="678" spans="11:12" x14ac:dyDescent="0.3">
      <c r="K678">
        <v>200</v>
      </c>
      <c r="L678">
        <f t="shared" si="61"/>
        <v>-364</v>
      </c>
    </row>
    <row r="679" spans="11:12" x14ac:dyDescent="0.3">
      <c r="K679">
        <v>200</v>
      </c>
      <c r="L679">
        <f t="shared" si="61"/>
        <v>-363</v>
      </c>
    </row>
    <row r="680" spans="11:12" x14ac:dyDescent="0.3">
      <c r="K680">
        <v>200</v>
      </c>
      <c r="L680">
        <f t="shared" si="61"/>
        <v>-362</v>
      </c>
    </row>
    <row r="681" spans="11:12" x14ac:dyDescent="0.3">
      <c r="K681">
        <v>200</v>
      </c>
      <c r="L681">
        <f t="shared" ref="L681:L704" si="62">L680+1</f>
        <v>-361</v>
      </c>
    </row>
    <row r="682" spans="11:12" x14ac:dyDescent="0.3">
      <c r="K682">
        <v>200</v>
      </c>
      <c r="L682">
        <f t="shared" si="62"/>
        <v>-360</v>
      </c>
    </row>
    <row r="683" spans="11:12" x14ac:dyDescent="0.3">
      <c r="K683">
        <v>200</v>
      </c>
      <c r="L683">
        <f t="shared" si="62"/>
        <v>-359</v>
      </c>
    </row>
    <row r="684" spans="11:12" x14ac:dyDescent="0.3">
      <c r="K684">
        <v>200</v>
      </c>
      <c r="L684">
        <f t="shared" si="62"/>
        <v>-358</v>
      </c>
    </row>
    <row r="685" spans="11:12" x14ac:dyDescent="0.3">
      <c r="K685">
        <v>200</v>
      </c>
      <c r="L685">
        <f t="shared" si="62"/>
        <v>-357</v>
      </c>
    </row>
    <row r="686" spans="11:12" x14ac:dyDescent="0.3">
      <c r="K686">
        <v>200</v>
      </c>
      <c r="L686">
        <f t="shared" si="62"/>
        <v>-356</v>
      </c>
    </row>
    <row r="687" spans="11:12" x14ac:dyDescent="0.3">
      <c r="K687">
        <v>200</v>
      </c>
      <c r="L687">
        <f t="shared" si="62"/>
        <v>-355</v>
      </c>
    </row>
    <row r="688" spans="11:12" x14ac:dyDescent="0.3">
      <c r="K688">
        <v>200</v>
      </c>
      <c r="L688">
        <f t="shared" si="62"/>
        <v>-354</v>
      </c>
    </row>
    <row r="689" spans="11:12" x14ac:dyDescent="0.3">
      <c r="K689">
        <v>200</v>
      </c>
      <c r="L689">
        <f t="shared" si="62"/>
        <v>-353</v>
      </c>
    </row>
    <row r="690" spans="11:12" x14ac:dyDescent="0.3">
      <c r="K690">
        <v>200</v>
      </c>
      <c r="L690">
        <f t="shared" si="62"/>
        <v>-352</v>
      </c>
    </row>
    <row r="691" spans="11:12" x14ac:dyDescent="0.3">
      <c r="K691">
        <v>200</v>
      </c>
      <c r="L691">
        <f t="shared" si="62"/>
        <v>-351</v>
      </c>
    </row>
    <row r="692" spans="11:12" x14ac:dyDescent="0.3">
      <c r="K692">
        <v>200</v>
      </c>
      <c r="L692">
        <f t="shared" si="62"/>
        <v>-350</v>
      </c>
    </row>
    <row r="693" spans="11:12" x14ac:dyDescent="0.3">
      <c r="K693">
        <v>200</v>
      </c>
      <c r="L693">
        <f t="shared" si="62"/>
        <v>-349</v>
      </c>
    </row>
    <row r="694" spans="11:12" x14ac:dyDescent="0.3">
      <c r="K694">
        <v>200</v>
      </c>
      <c r="L694">
        <f t="shared" si="62"/>
        <v>-348</v>
      </c>
    </row>
    <row r="695" spans="11:12" x14ac:dyDescent="0.3">
      <c r="K695">
        <v>200</v>
      </c>
      <c r="L695">
        <f t="shared" si="62"/>
        <v>-347</v>
      </c>
    </row>
    <row r="696" spans="11:12" x14ac:dyDescent="0.3">
      <c r="K696">
        <v>200</v>
      </c>
      <c r="L696">
        <f t="shared" si="62"/>
        <v>-346</v>
      </c>
    </row>
    <row r="697" spans="11:12" x14ac:dyDescent="0.3">
      <c r="K697">
        <v>200</v>
      </c>
      <c r="L697">
        <f t="shared" si="62"/>
        <v>-345</v>
      </c>
    </row>
    <row r="698" spans="11:12" x14ac:dyDescent="0.3">
      <c r="K698">
        <v>200</v>
      </c>
      <c r="L698">
        <f t="shared" si="62"/>
        <v>-344</v>
      </c>
    </row>
    <row r="699" spans="11:12" x14ac:dyDescent="0.3">
      <c r="K699">
        <v>200</v>
      </c>
      <c r="L699">
        <f t="shared" si="62"/>
        <v>-343</v>
      </c>
    </row>
    <row r="700" spans="11:12" x14ac:dyDescent="0.3">
      <c r="K700">
        <v>200</v>
      </c>
      <c r="L700">
        <f t="shared" si="62"/>
        <v>-342</v>
      </c>
    </row>
    <row r="701" spans="11:12" x14ac:dyDescent="0.3">
      <c r="K701">
        <v>200</v>
      </c>
      <c r="L701">
        <f t="shared" si="62"/>
        <v>-341</v>
      </c>
    </row>
    <row r="702" spans="11:12" x14ac:dyDescent="0.3">
      <c r="K702">
        <v>200</v>
      </c>
      <c r="L702">
        <f t="shared" si="62"/>
        <v>-340</v>
      </c>
    </row>
    <row r="703" spans="11:12" x14ac:dyDescent="0.3">
      <c r="K703">
        <v>200</v>
      </c>
      <c r="L703">
        <f t="shared" si="62"/>
        <v>-339</v>
      </c>
    </row>
    <row r="704" spans="11:12" x14ac:dyDescent="0.3">
      <c r="K704">
        <v>200</v>
      </c>
      <c r="L704">
        <f t="shared" si="62"/>
        <v>-338</v>
      </c>
    </row>
    <row r="705" spans="11:12" x14ac:dyDescent="0.3">
      <c r="K705">
        <v>200</v>
      </c>
      <c r="L705">
        <f t="shared" ref="L705:L710" si="63">L704+1</f>
        <v>-337</v>
      </c>
    </row>
    <row r="706" spans="11:12" x14ac:dyDescent="0.3">
      <c r="K706">
        <v>200</v>
      </c>
      <c r="L706">
        <f t="shared" si="63"/>
        <v>-336</v>
      </c>
    </row>
    <row r="707" spans="11:12" x14ac:dyDescent="0.3">
      <c r="K707">
        <v>200</v>
      </c>
      <c r="L707">
        <f t="shared" si="63"/>
        <v>-335</v>
      </c>
    </row>
    <row r="708" spans="11:12" x14ac:dyDescent="0.3">
      <c r="K708">
        <v>200</v>
      </c>
      <c r="L708">
        <f t="shared" si="63"/>
        <v>-334</v>
      </c>
    </row>
    <row r="709" spans="11:12" x14ac:dyDescent="0.3">
      <c r="K709">
        <v>200</v>
      </c>
      <c r="L709">
        <f t="shared" si="63"/>
        <v>-333</v>
      </c>
    </row>
    <row r="710" spans="11:12" x14ac:dyDescent="0.3">
      <c r="K710">
        <v>200</v>
      </c>
      <c r="L710">
        <f t="shared" si="63"/>
        <v>-332</v>
      </c>
    </row>
    <row r="711" spans="11:12" x14ac:dyDescent="0.3">
      <c r="K711">
        <v>200</v>
      </c>
      <c r="L711">
        <f t="shared" ref="L711:L736" si="64">L710+1</f>
        <v>-331</v>
      </c>
    </row>
    <row r="712" spans="11:12" x14ac:dyDescent="0.3">
      <c r="K712">
        <v>200</v>
      </c>
      <c r="L712">
        <f t="shared" si="64"/>
        <v>-330</v>
      </c>
    </row>
    <row r="713" spans="11:12" x14ac:dyDescent="0.3">
      <c r="K713">
        <v>200</v>
      </c>
      <c r="L713">
        <f t="shared" si="64"/>
        <v>-329</v>
      </c>
    </row>
    <row r="714" spans="11:12" x14ac:dyDescent="0.3">
      <c r="K714">
        <v>200</v>
      </c>
      <c r="L714">
        <f t="shared" si="64"/>
        <v>-328</v>
      </c>
    </row>
    <row r="715" spans="11:12" x14ac:dyDescent="0.3">
      <c r="K715">
        <v>200</v>
      </c>
      <c r="L715">
        <f t="shared" si="64"/>
        <v>-327</v>
      </c>
    </row>
    <row r="716" spans="11:12" x14ac:dyDescent="0.3">
      <c r="K716">
        <v>200</v>
      </c>
      <c r="L716">
        <f t="shared" si="64"/>
        <v>-326</v>
      </c>
    </row>
    <row r="717" spans="11:12" x14ac:dyDescent="0.3">
      <c r="K717">
        <v>200</v>
      </c>
      <c r="L717">
        <f t="shared" si="64"/>
        <v>-325</v>
      </c>
    </row>
    <row r="718" spans="11:12" x14ac:dyDescent="0.3">
      <c r="K718">
        <v>200</v>
      </c>
      <c r="L718">
        <f t="shared" si="64"/>
        <v>-324</v>
      </c>
    </row>
    <row r="719" spans="11:12" x14ac:dyDescent="0.3">
      <c r="K719">
        <v>200</v>
      </c>
      <c r="L719">
        <f t="shared" si="64"/>
        <v>-323</v>
      </c>
    </row>
    <row r="720" spans="11:12" x14ac:dyDescent="0.3">
      <c r="K720">
        <v>200</v>
      </c>
      <c r="L720">
        <f t="shared" si="64"/>
        <v>-322</v>
      </c>
    </row>
    <row r="721" spans="11:12" x14ac:dyDescent="0.3">
      <c r="K721">
        <v>200</v>
      </c>
      <c r="L721">
        <f t="shared" si="64"/>
        <v>-321</v>
      </c>
    </row>
    <row r="722" spans="11:12" x14ac:dyDescent="0.3">
      <c r="K722">
        <v>200</v>
      </c>
      <c r="L722">
        <f t="shared" si="64"/>
        <v>-320</v>
      </c>
    </row>
    <row r="723" spans="11:12" x14ac:dyDescent="0.3">
      <c r="K723">
        <v>200</v>
      </c>
      <c r="L723">
        <f t="shared" si="64"/>
        <v>-319</v>
      </c>
    </row>
    <row r="724" spans="11:12" x14ac:dyDescent="0.3">
      <c r="K724">
        <v>200</v>
      </c>
      <c r="L724">
        <f t="shared" si="64"/>
        <v>-318</v>
      </c>
    </row>
    <row r="725" spans="11:12" x14ac:dyDescent="0.3">
      <c r="K725">
        <v>200</v>
      </c>
      <c r="L725">
        <f t="shared" si="64"/>
        <v>-317</v>
      </c>
    </row>
    <row r="726" spans="11:12" x14ac:dyDescent="0.3">
      <c r="K726">
        <v>200</v>
      </c>
      <c r="L726">
        <f t="shared" si="64"/>
        <v>-316</v>
      </c>
    </row>
    <row r="727" spans="11:12" x14ac:dyDescent="0.3">
      <c r="K727">
        <v>200</v>
      </c>
      <c r="L727">
        <f t="shared" si="64"/>
        <v>-315</v>
      </c>
    </row>
    <row r="728" spans="11:12" x14ac:dyDescent="0.3">
      <c r="K728">
        <v>200</v>
      </c>
      <c r="L728">
        <f t="shared" si="64"/>
        <v>-314</v>
      </c>
    </row>
    <row r="729" spans="11:12" x14ac:dyDescent="0.3">
      <c r="K729">
        <v>200</v>
      </c>
      <c r="L729">
        <f t="shared" si="64"/>
        <v>-313</v>
      </c>
    </row>
    <row r="730" spans="11:12" x14ac:dyDescent="0.3">
      <c r="K730">
        <v>200</v>
      </c>
      <c r="L730">
        <f t="shared" si="64"/>
        <v>-312</v>
      </c>
    </row>
    <row r="731" spans="11:12" x14ac:dyDescent="0.3">
      <c r="K731">
        <v>200</v>
      </c>
      <c r="L731">
        <f t="shared" si="64"/>
        <v>-311</v>
      </c>
    </row>
    <row r="732" spans="11:12" x14ac:dyDescent="0.3">
      <c r="K732">
        <v>200</v>
      </c>
      <c r="L732">
        <f t="shared" si="64"/>
        <v>-310</v>
      </c>
    </row>
    <row r="733" spans="11:12" x14ac:dyDescent="0.3">
      <c r="K733">
        <v>200</v>
      </c>
      <c r="L733">
        <f t="shared" si="64"/>
        <v>-309</v>
      </c>
    </row>
    <row r="734" spans="11:12" x14ac:dyDescent="0.3">
      <c r="K734">
        <v>200</v>
      </c>
      <c r="L734">
        <f t="shared" si="64"/>
        <v>-308</v>
      </c>
    </row>
    <row r="735" spans="11:12" x14ac:dyDescent="0.3">
      <c r="K735">
        <v>200</v>
      </c>
      <c r="L735">
        <f t="shared" si="64"/>
        <v>-307</v>
      </c>
    </row>
    <row r="736" spans="11:12" x14ac:dyDescent="0.3">
      <c r="K736">
        <v>200</v>
      </c>
      <c r="L736">
        <f t="shared" si="64"/>
        <v>-306</v>
      </c>
    </row>
    <row r="737" spans="11:12" x14ac:dyDescent="0.3">
      <c r="K737">
        <v>200</v>
      </c>
      <c r="L737">
        <f>L736+1</f>
        <v>-305</v>
      </c>
    </row>
    <row r="738" spans="11:12" x14ac:dyDescent="0.3">
      <c r="K738">
        <v>200</v>
      </c>
      <c r="L738">
        <f t="shared" ref="L738:L749" si="65">L737+1</f>
        <v>-304</v>
      </c>
    </row>
    <row r="739" spans="11:12" x14ac:dyDescent="0.3">
      <c r="K739">
        <v>200</v>
      </c>
      <c r="L739">
        <f t="shared" si="65"/>
        <v>-303</v>
      </c>
    </row>
    <row r="740" spans="11:12" x14ac:dyDescent="0.3">
      <c r="K740">
        <v>200</v>
      </c>
      <c r="L740">
        <f t="shared" si="65"/>
        <v>-302</v>
      </c>
    </row>
    <row r="741" spans="11:12" x14ac:dyDescent="0.3">
      <c r="K741">
        <v>200</v>
      </c>
      <c r="L741">
        <f t="shared" si="65"/>
        <v>-301</v>
      </c>
    </row>
    <row r="742" spans="11:12" x14ac:dyDescent="0.3">
      <c r="K742">
        <v>200</v>
      </c>
      <c r="L742">
        <f t="shared" si="65"/>
        <v>-300</v>
      </c>
    </row>
    <row r="743" spans="11:12" x14ac:dyDescent="0.3">
      <c r="K743">
        <v>200</v>
      </c>
      <c r="L743">
        <f t="shared" si="65"/>
        <v>-299</v>
      </c>
    </row>
    <row r="744" spans="11:12" x14ac:dyDescent="0.3">
      <c r="K744">
        <v>200</v>
      </c>
      <c r="L744">
        <f t="shared" si="65"/>
        <v>-298</v>
      </c>
    </row>
    <row r="745" spans="11:12" x14ac:dyDescent="0.3">
      <c r="K745">
        <v>200</v>
      </c>
      <c r="L745">
        <f t="shared" si="65"/>
        <v>-297</v>
      </c>
    </row>
    <row r="746" spans="11:12" x14ac:dyDescent="0.3">
      <c r="K746">
        <v>200</v>
      </c>
      <c r="L746">
        <f t="shared" si="65"/>
        <v>-296</v>
      </c>
    </row>
    <row r="747" spans="11:12" x14ac:dyDescent="0.3">
      <c r="K747">
        <v>200</v>
      </c>
      <c r="L747">
        <f t="shared" si="65"/>
        <v>-295</v>
      </c>
    </row>
    <row r="748" spans="11:12" x14ac:dyDescent="0.3">
      <c r="K748">
        <v>200</v>
      </c>
      <c r="L748">
        <f t="shared" si="65"/>
        <v>-294</v>
      </c>
    </row>
    <row r="749" spans="11:12" x14ac:dyDescent="0.3">
      <c r="K749">
        <v>200</v>
      </c>
      <c r="L749">
        <f t="shared" si="65"/>
        <v>-293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E953-8084-4FCD-8B7F-2426E350EE70}">
  <dimension ref="A1:AD910"/>
  <sheetViews>
    <sheetView tabSelected="1" workbookViewId="0">
      <selection activeCell="S25" sqref="S25"/>
    </sheetView>
  </sheetViews>
  <sheetFormatPr defaultRowHeight="16.2" x14ac:dyDescent="0.3"/>
  <sheetData>
    <row r="1" spans="1:30" x14ac:dyDescent="0.3">
      <c r="A1">
        <v>190</v>
      </c>
      <c r="B1">
        <f>150+1589*COS(A1*3.14/180)</f>
        <v>-1415.321178285054</v>
      </c>
      <c r="C1">
        <f>0+1589*SIN(A1*3.14/180)</f>
        <v>-273.29582655483529</v>
      </c>
      <c r="E1">
        <f xml:space="preserve"> 150 + 770*COS(-45*3.14/180)</f>
        <v>694.68896725874379</v>
      </c>
      <c r="G1">
        <v>-46</v>
      </c>
      <c r="H1">
        <f xml:space="preserve"> $E$1 + $E$5 * COS(G1*3.14/180)</f>
        <v>1263.75377591492</v>
      </c>
      <c r="I1">
        <f xml:space="preserve"> $E$2 + $E$5 * SIN(G1*3.14/180)</f>
        <v>-1133.0594685378085</v>
      </c>
      <c r="K1">
        <v>200</v>
      </c>
      <c r="L1">
        <v>-1197</v>
      </c>
      <c r="N1">
        <f>-80</f>
        <v>-80</v>
      </c>
      <c r="O1">
        <f>150 + 288*COS(N1*3.14/180)</f>
        <v>200.2114251956821</v>
      </c>
      <c r="P1">
        <f>0 +293*SIN(N1*3.14/180)</f>
        <v>-288.51258490826092</v>
      </c>
      <c r="R1">
        <f xml:space="preserve"> 150 + 770*COS(190*3.14/180)</f>
        <v>-608.52568110729487</v>
      </c>
      <c r="T1">
        <v>33</v>
      </c>
      <c r="U1">
        <f xml:space="preserve"> $R$1 + 819*COS(T1*3.14/180)</f>
        <v>78.475728068509284</v>
      </c>
      <c r="V1">
        <f xml:space="preserve"> $R$2 +819*SIN(T1*3.14/180)</f>
        <v>313.42469258144729</v>
      </c>
      <c r="X1">
        <v>132</v>
      </c>
      <c r="Y1">
        <f>150+906*COS(X1*3.14/180)</f>
        <v>-455.44555064099791</v>
      </c>
      <c r="Z1">
        <f>0+906*SIN(X1*3.14/180)</f>
        <v>673.9967991088821</v>
      </c>
      <c r="AB1">
        <v>-59.5</v>
      </c>
      <c r="AC1">
        <f xml:space="preserve"> $R$1 + $E$5*COS(AB1*3.14/180)</f>
        <v>-192.55350680385766</v>
      </c>
      <c r="AD1">
        <f xml:space="preserve"> $R$2 + $E$5*SIN(AB1*3.14/180)</f>
        <v>-837.76533536310592</v>
      </c>
    </row>
    <row r="2" spans="1:30" x14ac:dyDescent="0.3">
      <c r="A2">
        <f>A1-1</f>
        <v>189</v>
      </c>
      <c r="B2">
        <f t="shared" ref="B2:B65" si="0">150+1589*COS(A2*3.14/180)</f>
        <v>-1419.8502660124079</v>
      </c>
      <c r="C2">
        <f t="shared" ref="C2:C65" si="1">0+1589*SIN(A2*3.14/180)</f>
        <v>-245.9494710316973</v>
      </c>
      <c r="E2">
        <f xml:space="preserve"> 0 + 770*SIN(-45*3.14/180)</f>
        <v>-544.2553894511318</v>
      </c>
      <c r="G2">
        <f>G1-1</f>
        <v>-47</v>
      </c>
      <c r="H2">
        <f t="shared" ref="H2:H65" si="2" xml:space="preserve"> $E$1 + $E$5 * COS(G2*3.14/180)</f>
        <v>1253.396353330791</v>
      </c>
      <c r="I2">
        <f t="shared" ref="I2:I65" si="3" xml:space="preserve"> $E$2 + $E$5 * SIN(G2*3.14/180)</f>
        <v>-1142.8963976927494</v>
      </c>
      <c r="K2">
        <v>200</v>
      </c>
      <c r="L2">
        <f>L1+1</f>
        <v>-1196</v>
      </c>
      <c r="N2">
        <f>N1+1</f>
        <v>-79</v>
      </c>
      <c r="O2">
        <f t="shared" ref="O2:O65" si="4">150 + 288*COS(N2*3.14/180)</f>
        <v>205.1505899834635</v>
      </c>
      <c r="P2">
        <f t="shared" ref="P2:P65" si="5">0 +293*SIN(N2*3.14/180)</f>
        <v>-287.57761558472828</v>
      </c>
      <c r="R2">
        <f xml:space="preserve"> 0 + 770*SIN(190*3.14/180)</f>
        <v>-132.43410097370872</v>
      </c>
      <c r="T2">
        <f>T1+1</f>
        <v>34</v>
      </c>
      <c r="U2">
        <f t="shared" ref="U2:U46" si="6" xml:space="preserve"> $R$1 + 819*COS(T2*3.14/180)</f>
        <v>70.59383599930834</v>
      </c>
      <c r="V2">
        <f t="shared" ref="V2:V46" si="7" xml:space="preserve"> $R$2 +819*SIN(T2*3.14/180)</f>
        <v>325.34060506070523</v>
      </c>
      <c r="X2">
        <f>X1+1</f>
        <v>133</v>
      </c>
      <c r="Y2">
        <f t="shared" ref="Y2:Y65" si="8">150+906*COS(X2*3.14/180)</f>
        <v>-467.11033522915966</v>
      </c>
      <c r="Z2">
        <f t="shared" ref="Z2:Z65" si="9">0+906*SIN(X2*3.14/180)</f>
        <v>663.33312457117211</v>
      </c>
      <c r="AB2">
        <f>AB1-1</f>
        <v>-60.5</v>
      </c>
      <c r="AC2">
        <f t="shared" ref="AC2:AC65" si="10" xml:space="preserve"> $R$1 + $E$5*COS(AB2*3.14/180)</f>
        <v>-204.92028466406754</v>
      </c>
      <c r="AD2">
        <f t="shared" ref="AD2:AD65" si="11" xml:space="preserve"> $R$2 + $E$5*SIN(AB2*3.14/180)</f>
        <v>-844.91405434917397</v>
      </c>
    </row>
    <row r="3" spans="1:30" x14ac:dyDescent="0.3">
      <c r="A3">
        <f t="shared" ref="A3:A66" si="12">A2-1</f>
        <v>188</v>
      </c>
      <c r="B3">
        <f t="shared" si="0"/>
        <v>-1423.9016468515863</v>
      </c>
      <c r="C3">
        <f t="shared" si="1"/>
        <v>-218.52827285700349</v>
      </c>
      <c r="G3">
        <f t="shared" ref="G3:G42" si="13">G2-1</f>
        <v>-48</v>
      </c>
      <c r="H3">
        <f t="shared" si="2"/>
        <v>1242.8689155722345</v>
      </c>
      <c r="I3">
        <f t="shared" si="3"/>
        <v>-1152.5511598350945</v>
      </c>
      <c r="K3">
        <v>200</v>
      </c>
      <c r="L3">
        <f t="shared" ref="L3:L66" si="14">L2+1</f>
        <v>-1195</v>
      </c>
      <c r="N3">
        <f t="shared" ref="N3:N66" si="15">N2+1</f>
        <v>-78</v>
      </c>
      <c r="O3">
        <f t="shared" si="4"/>
        <v>210.07297239569448</v>
      </c>
      <c r="P3">
        <f t="shared" si="5"/>
        <v>-286.55513612674252</v>
      </c>
      <c r="T3">
        <f t="shared" ref="T3:T46" si="16">T2+1</f>
        <v>35</v>
      </c>
      <c r="U3">
        <f t="shared" si="6"/>
        <v>62.505287232815704</v>
      </c>
      <c r="V3">
        <f t="shared" si="7"/>
        <v>337.1172162734411</v>
      </c>
      <c r="X3">
        <f t="shared" ref="X3:X66" si="17">X2+1</f>
        <v>134</v>
      </c>
      <c r="Y3">
        <f t="shared" si="8"/>
        <v>-478.58733257143786</v>
      </c>
      <c r="Z3">
        <f t="shared" si="9"/>
        <v>652.46759715002293</v>
      </c>
      <c r="AB3">
        <f t="shared" ref="AB3:AB66" si="18">AB2-1</f>
        <v>-61.5</v>
      </c>
      <c r="AC3">
        <f t="shared" si="10"/>
        <v>-217.40988001978008</v>
      </c>
      <c r="AD3">
        <f t="shared" si="11"/>
        <v>-851.84596502633303</v>
      </c>
    </row>
    <row r="4" spans="1:30" x14ac:dyDescent="0.3">
      <c r="A4">
        <f t="shared" si="12"/>
        <v>187</v>
      </c>
      <c r="B4">
        <f t="shared" si="0"/>
        <v>-1427.4740879636511</v>
      </c>
      <c r="C4">
        <f t="shared" si="1"/>
        <v>-191.04057632672362</v>
      </c>
      <c r="G4">
        <f t="shared" si="13"/>
        <v>-49</v>
      </c>
      <c r="H4">
        <f t="shared" si="2"/>
        <v>1232.1746661482987</v>
      </c>
      <c r="I4">
        <f t="shared" si="3"/>
        <v>-1162.020817011793</v>
      </c>
      <c r="K4">
        <v>200</v>
      </c>
      <c r="L4">
        <f t="shared" si="14"/>
        <v>-1194</v>
      </c>
      <c r="N4">
        <f t="shared" si="15"/>
        <v>-77</v>
      </c>
      <c r="O4">
        <f t="shared" si="4"/>
        <v>214.97707454685346</v>
      </c>
      <c r="P4">
        <f t="shared" si="5"/>
        <v>-285.44545767574851</v>
      </c>
      <c r="T4">
        <f t="shared" si="16"/>
        <v>36</v>
      </c>
      <c r="U4">
        <f t="shared" si="6"/>
        <v>54.212543121903536</v>
      </c>
      <c r="V4">
        <f t="shared" si="7"/>
        <v>348.75094258596874</v>
      </c>
      <c r="X4">
        <f t="shared" si="17"/>
        <v>135</v>
      </c>
      <c r="Y4">
        <f t="shared" si="8"/>
        <v>-489.87305020692474</v>
      </c>
      <c r="Z4">
        <f t="shared" si="9"/>
        <v>641.4035232354795</v>
      </c>
      <c r="AB4">
        <f t="shared" si="18"/>
        <v>-62.5</v>
      </c>
      <c r="AC4">
        <f t="shared" si="10"/>
        <v>-230.01849227557483</v>
      </c>
      <c r="AD4">
        <f t="shared" si="11"/>
        <v>-858.55895800775113</v>
      </c>
    </row>
    <row r="5" spans="1:30" x14ac:dyDescent="0.3">
      <c r="A5">
        <f t="shared" si="12"/>
        <v>186</v>
      </c>
      <c r="B5">
        <f t="shared" si="0"/>
        <v>-1430.5665022514679</v>
      </c>
      <c r="C5">
        <f t="shared" si="1"/>
        <v>-163.49474597234155</v>
      </c>
      <c r="E5">
        <f>SQRT(805*805+150*150)</f>
        <v>818.85590918060791</v>
      </c>
      <c r="G5">
        <f t="shared" si="13"/>
        <v>-50</v>
      </c>
      <c r="H5">
        <f t="shared" si="2"/>
        <v>1221.3168593289765</v>
      </c>
      <c r="I5">
        <f t="shared" si="3"/>
        <v>-1171.3024875974061</v>
      </c>
      <c r="K5">
        <v>200</v>
      </c>
      <c r="L5">
        <f t="shared" si="14"/>
        <v>-1193</v>
      </c>
      <c r="N5">
        <f t="shared" si="15"/>
        <v>-76</v>
      </c>
      <c r="O5">
        <f t="shared" si="4"/>
        <v>219.86140411411921</v>
      </c>
      <c r="P5">
        <f t="shared" si="5"/>
        <v>-284.24891790792555</v>
      </c>
      <c r="T5">
        <f t="shared" si="16"/>
        <v>37</v>
      </c>
      <c r="U5">
        <f t="shared" si="6"/>
        <v>45.718127156276296</v>
      </c>
      <c r="V5">
        <f t="shared" si="7"/>
        <v>360.23824384460926</v>
      </c>
      <c r="X5">
        <f t="shared" si="17"/>
        <v>136</v>
      </c>
      <c r="Y5">
        <f t="shared" si="8"/>
        <v>-500.96405388130347</v>
      </c>
      <c r="Z5">
        <f t="shared" si="9"/>
        <v>630.14426963546964</v>
      </c>
      <c r="AB5">
        <f t="shared" si="18"/>
        <v>-63.5</v>
      </c>
      <c r="AC5">
        <f t="shared" si="10"/>
        <v>-242.74228461907853</v>
      </c>
      <c r="AD5">
        <f t="shared" si="11"/>
        <v>-865.0509905234544</v>
      </c>
    </row>
    <row r="6" spans="1:30" x14ac:dyDescent="0.3">
      <c r="A6">
        <f t="shared" si="12"/>
        <v>185</v>
      </c>
      <c r="B6">
        <f t="shared" si="0"/>
        <v>-1433.1779486905079</v>
      </c>
      <c r="C6">
        <f t="shared" si="1"/>
        <v>-135.89916401551383</v>
      </c>
      <c r="G6">
        <f t="shared" si="13"/>
        <v>-51</v>
      </c>
      <c r="H6">
        <f t="shared" si="2"/>
        <v>1210.2987991549276</v>
      </c>
      <c r="I6">
        <f t="shared" si="3"/>
        <v>-1180.3933471709877</v>
      </c>
      <c r="K6">
        <v>200</v>
      </c>
      <c r="L6">
        <f t="shared" si="14"/>
        <v>-1192</v>
      </c>
      <c r="N6">
        <f t="shared" si="15"/>
        <v>-75</v>
      </c>
      <c r="O6">
        <f t="shared" si="4"/>
        <v>224.7244747914861</v>
      </c>
      <c r="P6">
        <f t="shared" si="5"/>
        <v>-282.96588093143174</v>
      </c>
      <c r="T6">
        <f t="shared" si="16"/>
        <v>38</v>
      </c>
      <c r="U6">
        <f t="shared" si="6"/>
        <v>37.024624194570151</v>
      </c>
      <c r="V6">
        <f t="shared" si="7"/>
        <v>371.57562445296281</v>
      </c>
      <c r="X6">
        <f t="shared" si="17"/>
        <v>137</v>
      </c>
      <c r="Y6">
        <f t="shared" si="8"/>
        <v>-511.85696859189557</v>
      </c>
      <c r="Z6">
        <f t="shared" si="9"/>
        <v>618.69326255127953</v>
      </c>
      <c r="AB6">
        <f t="shared" si="18"/>
        <v>-64.5</v>
      </c>
      <c r="AC6">
        <f t="shared" si="10"/>
        <v>-255.57738518851033</v>
      </c>
      <c r="AD6">
        <f t="shared" si="11"/>
        <v>-871.32008704194243</v>
      </c>
    </row>
    <row r="7" spans="1:30" x14ac:dyDescent="0.3">
      <c r="A7">
        <f t="shared" si="12"/>
        <v>184</v>
      </c>
      <c r="B7">
        <f t="shared" si="0"/>
        <v>-1435.3076326152038</v>
      </c>
      <c r="C7">
        <f t="shared" si="1"/>
        <v>-108.26222781736006</v>
      </c>
      <c r="G7">
        <f t="shared" si="13"/>
        <v>-52</v>
      </c>
      <c r="H7">
        <f t="shared" si="2"/>
        <v>1199.123838432055</v>
      </c>
      <c r="I7">
        <f t="shared" si="3"/>
        <v>-1189.2906293755602</v>
      </c>
      <c r="K7">
        <v>200</v>
      </c>
      <c r="L7">
        <f t="shared" si="14"/>
        <v>-1191</v>
      </c>
      <c r="N7">
        <f t="shared" si="15"/>
        <v>-74</v>
      </c>
      <c r="O7">
        <f t="shared" si="4"/>
        <v>229.56480674204818</v>
      </c>
      <c r="P7">
        <f t="shared" si="5"/>
        <v>-281.59673717560599</v>
      </c>
      <c r="T7">
        <f t="shared" si="16"/>
        <v>39</v>
      </c>
      <c r="U7">
        <f t="shared" si="6"/>
        <v>28.134679677778649</v>
      </c>
      <c r="V7">
        <f t="shared" si="7"/>
        <v>382.75963443562262</v>
      </c>
      <c r="X7">
        <f t="shared" si="17"/>
        <v>138</v>
      </c>
      <c r="Y7">
        <f t="shared" si="8"/>
        <v>-522.54847961467851</v>
      </c>
      <c r="Z7">
        <f t="shared" si="9"/>
        <v>607.0539865349574</v>
      </c>
      <c r="AB7">
        <f t="shared" si="18"/>
        <v>-65.5</v>
      </c>
      <c r="AC7">
        <f t="shared" si="10"/>
        <v>-268.51988825089381</v>
      </c>
      <c r="AD7">
        <f t="shared" si="11"/>
        <v>-877.36433987134546</v>
      </c>
    </row>
    <row r="8" spans="1:30" x14ac:dyDescent="0.3">
      <c r="A8">
        <f t="shared" si="12"/>
        <v>183</v>
      </c>
      <c r="B8">
        <f t="shared" si="0"/>
        <v>-1436.9549059607673</v>
      </c>
      <c r="C8">
        <f t="shared" si="1"/>
        <v>-80.592347323131548</v>
      </c>
      <c r="G8">
        <f t="shared" si="13"/>
        <v>-53</v>
      </c>
      <c r="H8">
        <f t="shared" si="2"/>
        <v>1187.7953777112443</v>
      </c>
      <c r="I8">
        <f t="shared" si="3"/>
        <v>-1197.9916267599183</v>
      </c>
      <c r="K8">
        <v>200</v>
      </c>
      <c r="L8">
        <f t="shared" si="14"/>
        <v>-1190</v>
      </c>
      <c r="N8">
        <f t="shared" si="15"/>
        <v>-73</v>
      </c>
      <c r="O8">
        <f t="shared" si="4"/>
        <v>234.3809270483153</v>
      </c>
      <c r="P8">
        <f t="shared" si="5"/>
        <v>-280.14190327215971</v>
      </c>
      <c r="T8">
        <f t="shared" si="16"/>
        <v>40</v>
      </c>
      <c r="U8">
        <f t="shared" si="6"/>
        <v>19.050998824241901</v>
      </c>
      <c r="V8">
        <f t="shared" si="7"/>
        <v>393.78687048800475</v>
      </c>
      <c r="X8">
        <f t="shared" si="17"/>
        <v>139</v>
      </c>
      <c r="Y8">
        <f t="shared" si="8"/>
        <v>-533.03533351295732</v>
      </c>
      <c r="Z8">
        <f t="shared" si="9"/>
        <v>595.22998342896256</v>
      </c>
      <c r="AB8">
        <f t="shared" si="18"/>
        <v>-66.5</v>
      </c>
      <c r="AC8">
        <f t="shared" si="10"/>
        <v>-281.56585539057403</v>
      </c>
      <c r="AD8">
        <f t="shared" si="11"/>
        <v>-883.1819097399358</v>
      </c>
    </row>
    <row r="9" spans="1:30" x14ac:dyDescent="0.3">
      <c r="A9">
        <f t="shared" si="12"/>
        <v>182</v>
      </c>
      <c r="B9">
        <f t="shared" si="0"/>
        <v>-1438.1192674603953</v>
      </c>
      <c r="C9">
        <f t="shared" si="1"/>
        <v>-52.897942503057983</v>
      </c>
      <c r="G9">
        <f t="shared" si="13"/>
        <v>-54</v>
      </c>
      <c r="H9">
        <f t="shared" si="2"/>
        <v>1176.3168642535732</v>
      </c>
      <c r="I9">
        <f t="shared" si="3"/>
        <v>-1206.4936916025085</v>
      </c>
      <c r="K9">
        <v>200</v>
      </c>
      <c r="L9">
        <f t="shared" si="14"/>
        <v>-1189</v>
      </c>
      <c r="N9">
        <f t="shared" si="15"/>
        <v>-72</v>
      </c>
      <c r="O9">
        <f t="shared" si="4"/>
        <v>239.17137016042298</v>
      </c>
      <c r="P9">
        <f t="shared" si="5"/>
        <v>-278.60182192839568</v>
      </c>
      <c r="T9">
        <f t="shared" si="16"/>
        <v>41</v>
      </c>
      <c r="U9">
        <f t="shared" si="6"/>
        <v>9.7763458064467841</v>
      </c>
      <c r="V9">
        <f t="shared" si="7"/>
        <v>404.65397701197753</v>
      </c>
      <c r="X9">
        <f t="shared" si="17"/>
        <v>140</v>
      </c>
      <c r="Y9">
        <f t="shared" si="8"/>
        <v>-543.31433912738953</v>
      </c>
      <c r="Z9">
        <f t="shared" si="9"/>
        <v>583.22485128837832</v>
      </c>
      <c r="AB9">
        <f t="shared" si="18"/>
        <v>-67.5</v>
      </c>
      <c r="AC9">
        <f t="shared" si="10"/>
        <v>-294.71131670768204</v>
      </c>
      <c r="AD9">
        <f t="shared" si="11"/>
        <v>-888.77102635582105</v>
      </c>
    </row>
    <row r="10" spans="1:30" x14ac:dyDescent="0.3">
      <c r="A10">
        <f t="shared" si="12"/>
        <v>181</v>
      </c>
      <c r="B10">
        <f t="shared" si="0"/>
        <v>-1438.8003627978069</v>
      </c>
      <c r="C10">
        <f t="shared" si="1"/>
        <v>-25.187440790146912</v>
      </c>
      <c r="G10">
        <f t="shared" si="13"/>
        <v>-55</v>
      </c>
      <c r="H10">
        <f t="shared" si="2"/>
        <v>1164.6917909813046</v>
      </c>
      <c r="I10">
        <f t="shared" si="3"/>
        <v>-1214.7942367171343</v>
      </c>
      <c r="K10">
        <v>200</v>
      </c>
      <c r="L10">
        <f t="shared" si="14"/>
        <v>-1188</v>
      </c>
      <c r="N10">
        <f t="shared" si="15"/>
        <v>-71</v>
      </c>
      <c r="O10">
        <f t="shared" si="4"/>
        <v>243.93467834210065</v>
      </c>
      <c r="P10">
        <f t="shared" si="5"/>
        <v>-276.97696179249135</v>
      </c>
      <c r="T10">
        <f t="shared" si="16"/>
        <v>42</v>
      </c>
      <c r="U10">
        <f t="shared" si="6"/>
        <v>0.3135429098865643</v>
      </c>
      <c r="V10">
        <f t="shared" si="7"/>
        <v>415.35764713697279</v>
      </c>
      <c r="X10">
        <f t="shared" si="17"/>
        <v>141</v>
      </c>
      <c r="Y10">
        <f t="shared" si="8"/>
        <v>-553.38236854705769</v>
      </c>
      <c r="Z10">
        <f t="shared" si="9"/>
        <v>571.04224328602095</v>
      </c>
      <c r="AB10">
        <f t="shared" si="18"/>
        <v>-68.5</v>
      </c>
      <c r="AC10">
        <f t="shared" si="10"/>
        <v>-307.95227202617849</v>
      </c>
      <c r="AD10">
        <f t="shared" si="11"/>
        <v>-894.12998894564453</v>
      </c>
    </row>
    <row r="11" spans="1:30" x14ac:dyDescent="0.3">
      <c r="A11">
        <f t="shared" si="12"/>
        <v>180</v>
      </c>
      <c r="B11">
        <f t="shared" si="0"/>
        <v>-1438.9979847150603</v>
      </c>
      <c r="C11">
        <f t="shared" si="1"/>
        <v>2.5307254842975699</v>
      </c>
      <c r="G11">
        <f t="shared" si="13"/>
        <v>-56</v>
      </c>
      <c r="H11">
        <f t="shared" si="2"/>
        <v>1152.9236954149899</v>
      </c>
      <c r="I11">
        <f t="shared" si="3"/>
        <v>-1222.8907362402388</v>
      </c>
      <c r="K11">
        <v>200</v>
      </c>
      <c r="L11">
        <f t="shared" si="14"/>
        <v>-1187</v>
      </c>
      <c r="N11">
        <f t="shared" si="15"/>
        <v>-70</v>
      </c>
      <c r="O11">
        <f t="shared" si="4"/>
        <v>248.66940211426225</v>
      </c>
      <c r="P11">
        <f t="shared" si="5"/>
        <v>-275.26781731088931</v>
      </c>
      <c r="T11">
        <f t="shared" si="16"/>
        <v>43</v>
      </c>
      <c r="U11">
        <f t="shared" si="6"/>
        <v>-9.3345303257638079</v>
      </c>
      <c r="V11">
        <f t="shared" si="7"/>
        <v>425.89462372626986</v>
      </c>
      <c r="X11">
        <f t="shared" si="17"/>
        <v>142</v>
      </c>
      <c r="Y11">
        <f t="shared" si="8"/>
        <v>-563.23635806129619</v>
      </c>
      <c r="Z11">
        <f t="shared" si="9"/>
        <v>558.6858666007746</v>
      </c>
      <c r="AB11">
        <f t="shared" si="18"/>
        <v>-69.5</v>
      </c>
      <c r="AC11">
        <f t="shared" si="10"/>
        <v>-321.28469211111127</v>
      </c>
      <c r="AD11">
        <f t="shared" si="11"/>
        <v>-899.2571667721329</v>
      </c>
    </row>
    <row r="12" spans="1:30" x14ac:dyDescent="0.3">
      <c r="A12">
        <f t="shared" si="12"/>
        <v>179</v>
      </c>
      <c r="B12">
        <f t="shared" si="0"/>
        <v>-1438.7120730756235</v>
      </c>
      <c r="C12">
        <f t="shared" si="1"/>
        <v>30.248121656635362</v>
      </c>
      <c r="G12">
        <f t="shared" si="13"/>
        <v>-57</v>
      </c>
      <c r="H12">
        <f t="shared" si="2"/>
        <v>1141.0161585969959</v>
      </c>
      <c r="I12">
        <f t="shared" si="3"/>
        <v>-1230.7807263995269</v>
      </c>
      <c r="K12">
        <v>200</v>
      </c>
      <c r="L12">
        <f t="shared" si="14"/>
        <v>-1186</v>
      </c>
      <c r="N12">
        <f t="shared" si="15"/>
        <v>-69</v>
      </c>
      <c r="O12">
        <f t="shared" si="4"/>
        <v>253.37410069608401</v>
      </c>
      <c r="P12">
        <f t="shared" si="5"/>
        <v>-273.47490857783629</v>
      </c>
      <c r="T12">
        <f t="shared" si="16"/>
        <v>44</v>
      </c>
      <c r="U12">
        <f t="shared" si="6"/>
        <v>-19.164937982893434</v>
      </c>
      <c r="V12">
        <f t="shared" si="7"/>
        <v>436.26170036814506</v>
      </c>
      <c r="X12">
        <f t="shared" si="17"/>
        <v>143</v>
      </c>
      <c r="Y12">
        <f t="shared" si="8"/>
        <v>-572.87330909197988</v>
      </c>
      <c r="Z12">
        <f t="shared" si="9"/>
        <v>546.15948128949572</v>
      </c>
      <c r="AB12">
        <f t="shared" si="18"/>
        <v>-70.5</v>
      </c>
      <c r="AC12">
        <f t="shared" si="10"/>
        <v>-334.70451989471468</v>
      </c>
      <c r="AD12">
        <f t="shared" si="11"/>
        <v>-904.15099963033015</v>
      </c>
    </row>
    <row r="13" spans="1:30" x14ac:dyDescent="0.3">
      <c r="A13">
        <f t="shared" si="12"/>
        <v>178</v>
      </c>
      <c r="B13">
        <f t="shared" si="0"/>
        <v>-1437.9427148826728</v>
      </c>
      <c r="C13">
        <f t="shared" si="1"/>
        <v>57.956313297571981</v>
      </c>
      <c r="G13">
        <f t="shared" si="13"/>
        <v>-58</v>
      </c>
      <c r="H13">
        <f t="shared" si="2"/>
        <v>1128.9728040017917</v>
      </c>
      <c r="I13">
        <f t="shared" si="3"/>
        <v>-1238.4618062636946</v>
      </c>
      <c r="K13">
        <v>200</v>
      </c>
      <c r="L13">
        <f t="shared" si="14"/>
        <v>-1185</v>
      </c>
      <c r="N13">
        <f t="shared" si="15"/>
        <v>-68</v>
      </c>
      <c r="O13">
        <f t="shared" si="4"/>
        <v>258.04734244343513</v>
      </c>
      <c r="P13">
        <f t="shared" si="5"/>
        <v>-271.59878117711844</v>
      </c>
      <c r="T13">
        <f t="shared" si="16"/>
        <v>45</v>
      </c>
      <c r="U13">
        <f t="shared" si="6"/>
        <v>-29.174688659358253</v>
      </c>
      <c r="V13">
        <f t="shared" si="7"/>
        <v>446.45572235158602</v>
      </c>
      <c r="X13">
        <f t="shared" si="17"/>
        <v>144</v>
      </c>
      <c r="Y13">
        <f t="shared" si="8"/>
        <v>-582.29028910599493</v>
      </c>
      <c r="Z13">
        <f t="shared" si="9"/>
        <v>533.46689914282251</v>
      </c>
      <c r="AB13">
        <f t="shared" si="18"/>
        <v>-71.5</v>
      </c>
      <c r="AC13">
        <f t="shared" si="10"/>
        <v>-348.20767171098026</v>
      </c>
      <c r="AD13">
        <f t="shared" si="11"/>
        <v>-908.8099983223708</v>
      </c>
    </row>
    <row r="14" spans="1:30" x14ac:dyDescent="0.3">
      <c r="A14">
        <f t="shared" si="12"/>
        <v>177</v>
      </c>
      <c r="B14">
        <f t="shared" si="0"/>
        <v>-1436.6901442526182</v>
      </c>
      <c r="C14">
        <f t="shared" si="1"/>
        <v>85.646868778758957</v>
      </c>
      <c r="G14">
        <f t="shared" si="13"/>
        <v>-59</v>
      </c>
      <c r="H14">
        <f t="shared" si="2"/>
        <v>1116.7972964333219</v>
      </c>
      <c r="I14">
        <f t="shared" si="3"/>
        <v>-1245.9316384730337</v>
      </c>
      <c r="K14">
        <v>200</v>
      </c>
      <c r="L14">
        <f t="shared" si="14"/>
        <v>-1184</v>
      </c>
      <c r="N14">
        <f t="shared" si="15"/>
        <v>-67</v>
      </c>
      <c r="O14">
        <f t="shared" si="4"/>
        <v>262.68770528452899</v>
      </c>
      <c r="P14">
        <f t="shared" si="5"/>
        <v>-269.64000601603925</v>
      </c>
      <c r="T14">
        <f t="shared" si="16"/>
        <v>46</v>
      </c>
      <c r="U14">
        <f t="shared" si="6"/>
        <v>-39.360736378767911</v>
      </c>
      <c r="V14">
        <f t="shared" si="7"/>
        <v>456.47358762627277</v>
      </c>
      <c r="X14">
        <f t="shared" si="17"/>
        <v>145</v>
      </c>
      <c r="Y14">
        <f t="shared" si="8"/>
        <v>-591.48443250761227</v>
      </c>
      <c r="Z14">
        <f t="shared" si="9"/>
        <v>520.61198252524321</v>
      </c>
      <c r="AB14">
        <f t="shared" si="18"/>
        <v>-72.5</v>
      </c>
      <c r="AC14">
        <f t="shared" si="10"/>
        <v>-361.79003853831853</v>
      </c>
      <c r="AD14">
        <f t="shared" si="11"/>
        <v>-913.23274511064255</v>
      </c>
    </row>
    <row r="15" spans="1:30" x14ac:dyDescent="0.3">
      <c r="A15">
        <f t="shared" si="12"/>
        <v>176</v>
      </c>
      <c r="B15">
        <f t="shared" si="0"/>
        <v>-1434.9547423438607</v>
      </c>
      <c r="C15">
        <f t="shared" si="1"/>
        <v>113.31136183854541</v>
      </c>
      <c r="G15">
        <f t="shared" si="13"/>
        <v>-60</v>
      </c>
      <c r="H15">
        <f t="shared" si="2"/>
        <v>1104.4933409098026</v>
      </c>
      <c r="I15">
        <f t="shared" si="3"/>
        <v>-1253.1879499506927</v>
      </c>
      <c r="K15">
        <v>200</v>
      </c>
      <c r="L15">
        <f t="shared" si="14"/>
        <v>-1183</v>
      </c>
      <c r="N15">
        <f t="shared" si="15"/>
        <v>-66</v>
      </c>
      <c r="O15">
        <f t="shared" si="4"/>
        <v>267.29377715266014</v>
      </c>
      <c r="P15">
        <f t="shared" si="5"/>
        <v>-267.59917915169228</v>
      </c>
      <c r="T15">
        <f t="shared" si="16"/>
        <v>47</v>
      </c>
      <c r="U15">
        <f t="shared" si="6"/>
        <v>-49.719981517378415</v>
      </c>
      <c r="V15">
        <f t="shared" si="7"/>
        <v>466.31224774653526</v>
      </c>
      <c r="X15">
        <f t="shared" si="17"/>
        <v>146</v>
      </c>
      <c r="Y15">
        <f t="shared" si="8"/>
        <v>-600.45294151048904</v>
      </c>
      <c r="Z15">
        <f t="shared" si="9"/>
        <v>507.59864319977709</v>
      </c>
      <c r="AB15">
        <f t="shared" si="18"/>
        <v>-73.5</v>
      </c>
      <c r="AC15">
        <f t="shared" si="10"/>
        <v>-375.44748724993934</v>
      </c>
      <c r="AD15">
        <f t="shared" si="11"/>
        <v>-917.41789414920663</v>
      </c>
    </row>
    <row r="16" spans="1:30" x14ac:dyDescent="0.3">
      <c r="A16">
        <f t="shared" si="12"/>
        <v>175</v>
      </c>
      <c r="B16">
        <f t="shared" si="0"/>
        <v>-1432.7370372408072</v>
      </c>
      <c r="C16">
        <f t="shared" si="1"/>
        <v>140.94137414610364</v>
      </c>
      <c r="G16">
        <f t="shared" si="13"/>
        <v>-61</v>
      </c>
      <c r="H16">
        <f t="shared" si="2"/>
        <v>1092.0646815362813</v>
      </c>
      <c r="I16">
        <f t="shared" si="3"/>
        <v>-1260.2285325943762</v>
      </c>
      <c r="K16">
        <v>200</v>
      </c>
      <c r="L16">
        <f t="shared" si="14"/>
        <v>-1182</v>
      </c>
      <c r="N16">
        <f t="shared" si="15"/>
        <v>-65</v>
      </c>
      <c r="O16">
        <f t="shared" si="4"/>
        <v>271.86415641589826</v>
      </c>
      <c r="P16">
        <f t="shared" si="5"/>
        <v>-265.47692160958036</v>
      </c>
      <c r="T16">
        <f t="shared" si="16"/>
        <v>48</v>
      </c>
      <c r="U16">
        <f t="shared" si="6"/>
        <v>-60.2492717473109</v>
      </c>
      <c r="V16">
        <f t="shared" si="7"/>
        <v>475.96870879899711</v>
      </c>
      <c r="X16">
        <f t="shared" si="17"/>
        <v>147</v>
      </c>
      <c r="Y16">
        <f t="shared" si="8"/>
        <v>-609.19308698903944</v>
      </c>
      <c r="Z16">
        <f t="shared" si="9"/>
        <v>494.4308411376183</v>
      </c>
      <c r="AB16">
        <f t="shared" si="18"/>
        <v>-74.5</v>
      </c>
      <c r="AC16">
        <f t="shared" si="10"/>
        <v>-389.17586187156564</v>
      </c>
      <c r="AD16">
        <f t="shared" si="11"/>
        <v>-921.36417189333906</v>
      </c>
    </row>
    <row r="17" spans="1:30" x14ac:dyDescent="0.3">
      <c r="A17">
        <f t="shared" si="12"/>
        <v>174</v>
      </c>
      <c r="B17">
        <f t="shared" si="0"/>
        <v>-1430.0377037931714</v>
      </c>
      <c r="C17">
        <f t="shared" si="1"/>
        <v>168.52849786312726</v>
      </c>
      <c r="G17">
        <f t="shared" si="13"/>
        <v>-62</v>
      </c>
      <c r="H17">
        <f t="shared" si="2"/>
        <v>1079.5151003653036</v>
      </c>
      <c r="I17">
        <f t="shared" si="3"/>
        <v>-1267.0512439482727</v>
      </c>
      <c r="K17">
        <v>200</v>
      </c>
      <c r="L17">
        <f t="shared" si="14"/>
        <v>-1181</v>
      </c>
      <c r="N17">
        <f t="shared" si="15"/>
        <v>-64</v>
      </c>
      <c r="O17">
        <f t="shared" si="4"/>
        <v>276.39745230360563</v>
      </c>
      <c r="P17">
        <f t="shared" si="5"/>
        <v>-263.27387919463666</v>
      </c>
      <c r="T17">
        <f t="shared" si="16"/>
        <v>49</v>
      </c>
      <c r="U17">
        <f t="shared" si="6"/>
        <v>-70.945402995808195</v>
      </c>
      <c r="V17">
        <f t="shared" si="7"/>
        <v>485.44003231362728</v>
      </c>
      <c r="X17">
        <f t="shared" si="17"/>
        <v>148</v>
      </c>
      <c r="Y17">
        <f t="shared" si="8"/>
        <v>-617.70220930890912</v>
      </c>
      <c r="Z17">
        <f t="shared" si="9"/>
        <v>481.11258331311598</v>
      </c>
      <c r="AB17">
        <f t="shared" si="18"/>
        <v>-75.5</v>
      </c>
      <c r="AC17">
        <f t="shared" si="10"/>
        <v>-402.97098484610046</v>
      </c>
      <c r="AD17">
        <f t="shared" si="11"/>
        <v>-925.07037748707148</v>
      </c>
    </row>
    <row r="18" spans="1:30" x14ac:dyDescent="0.3">
      <c r="A18">
        <f t="shared" si="12"/>
        <v>173</v>
      </c>
      <c r="B18">
        <f t="shared" si="0"/>
        <v>-1426.8575634106189</v>
      </c>
      <c r="C18">
        <f t="shared" si="1"/>
        <v>196.0643382023504</v>
      </c>
      <c r="G18">
        <f t="shared" si="13"/>
        <v>-63</v>
      </c>
      <c r="H18">
        <f t="shared" si="2"/>
        <v>1066.8484162460286</v>
      </c>
      <c r="I18">
        <f t="shared" si="3"/>
        <v>-1273.6540078550061</v>
      </c>
      <c r="K18">
        <v>200</v>
      </c>
      <c r="L18">
        <f t="shared" si="14"/>
        <v>-1180</v>
      </c>
      <c r="N18">
        <f t="shared" si="15"/>
        <v>-63</v>
      </c>
      <c r="O18">
        <f t="shared" si="4"/>
        <v>280.89228532964989</v>
      </c>
      <c r="P18">
        <f t="shared" si="5"/>
        <v>-260.99072229470613</v>
      </c>
      <c r="T18">
        <f t="shared" si="16"/>
        <v>50</v>
      </c>
      <c r="U18">
        <f t="shared" si="6"/>
        <v>-81.805120420236562</v>
      </c>
      <c r="V18">
        <f t="shared" si="7"/>
        <v>494.72333615791842</v>
      </c>
      <c r="X18">
        <f t="shared" si="17"/>
        <v>149</v>
      </c>
      <c r="Y18">
        <f t="shared" si="8"/>
        <v>-625.97771913630413</v>
      </c>
      <c r="Z18">
        <f t="shared" si="9"/>
        <v>467.64792248444689</v>
      </c>
      <c r="AB18">
        <f t="shared" si="18"/>
        <v>-76.5</v>
      </c>
      <c r="AC18">
        <f t="shared" si="10"/>
        <v>-416.82865830486077</v>
      </c>
      <c r="AD18">
        <f t="shared" si="11"/>
        <v>-928.53538312861326</v>
      </c>
    </row>
    <row r="19" spans="1:30" x14ac:dyDescent="0.3">
      <c r="A19">
        <f t="shared" si="12"/>
        <v>172</v>
      </c>
      <c r="B19">
        <f t="shared" si="0"/>
        <v>-1423.1975838128101</v>
      </c>
      <c r="C19">
        <f t="shared" si="1"/>
        <v>223.5405159820838</v>
      </c>
      <c r="G19">
        <f t="shared" si="13"/>
        <v>-64</v>
      </c>
      <c r="H19">
        <f t="shared" si="2"/>
        <v>1054.0684836621517</v>
      </c>
      <c r="I19">
        <f t="shared" si="3"/>
        <v>-1280.0348150874106</v>
      </c>
      <c r="K19">
        <v>200</v>
      </c>
      <c r="L19">
        <f t="shared" si="14"/>
        <v>-1179</v>
      </c>
      <c r="N19">
        <f t="shared" si="15"/>
        <v>-62</v>
      </c>
      <c r="O19">
        <f t="shared" si="4"/>
        <v>285.3472877121834</v>
      </c>
      <c r="P19">
        <f t="shared" si="5"/>
        <v>-258.62814567654544</v>
      </c>
      <c r="T19">
        <f t="shared" si="16"/>
        <v>51</v>
      </c>
      <c r="U19">
        <f t="shared" si="6"/>
        <v>-92.825119398537822</v>
      </c>
      <c r="V19">
        <f t="shared" si="7"/>
        <v>503.8157954139233</v>
      </c>
      <c r="X19">
        <f t="shared" si="17"/>
        <v>150</v>
      </c>
      <c r="Y19">
        <f t="shared" si="8"/>
        <v>-634.01709822592886</v>
      </c>
      <c r="Z19">
        <f t="shared" si="9"/>
        <v>454.04095596035626</v>
      </c>
      <c r="AB19">
        <f t="shared" si="18"/>
        <v>-77.5</v>
      </c>
      <c r="AC19">
        <f t="shared" si="10"/>
        <v>-430.74466534499408</v>
      </c>
      <c r="AD19">
        <f t="shared" si="11"/>
        <v>-931.75813441354251</v>
      </c>
    </row>
    <row r="20" spans="1:30" x14ac:dyDescent="0.3">
      <c r="A20">
        <f t="shared" si="12"/>
        <v>171</v>
      </c>
      <c r="B20">
        <f t="shared" si="0"/>
        <v>-1419.058878734922</v>
      </c>
      <c r="C20">
        <f t="shared" si="1"/>
        <v>250.94867017601288</v>
      </c>
      <c r="G20">
        <f t="shared" si="13"/>
        <v>-65</v>
      </c>
      <c r="H20">
        <f t="shared" si="2"/>
        <v>1041.1791915589806</v>
      </c>
      <c r="I20">
        <f t="shared" si="3"/>
        <v>-1286.1917239599438</v>
      </c>
      <c r="K20">
        <v>200</v>
      </c>
      <c r="L20">
        <f t="shared" si="14"/>
        <v>-1178</v>
      </c>
      <c r="N20">
        <f t="shared" si="15"/>
        <v>-61</v>
      </c>
      <c r="O20">
        <f t="shared" si="4"/>
        <v>289.76110378985965</v>
      </c>
      <c r="P20">
        <f t="shared" si="5"/>
        <v>-256.18686827440507</v>
      </c>
      <c r="T20">
        <f t="shared" si="16"/>
        <v>52</v>
      </c>
      <c r="U20">
        <f t="shared" si="6"/>
        <v>-104.00204653482842</v>
      </c>
      <c r="V20">
        <f t="shared" si="7"/>
        <v>512.7146432378787</v>
      </c>
      <c r="X20">
        <f t="shared" si="17"/>
        <v>151</v>
      </c>
      <c r="Y20">
        <f t="shared" si="8"/>
        <v>-641.81790018728941</v>
      </c>
      <c r="Z20">
        <f t="shared" si="9"/>
        <v>440.29582435334527</v>
      </c>
      <c r="AB20">
        <f t="shared" si="18"/>
        <v>-78.5</v>
      </c>
      <c r="AC20">
        <f t="shared" si="10"/>
        <v>-444.71477131268432</v>
      </c>
      <c r="AD20">
        <f t="shared" si="11"/>
        <v>-934.73765065566158</v>
      </c>
    </row>
    <row r="21" spans="1:30" x14ac:dyDescent="0.3">
      <c r="A21">
        <f t="shared" si="12"/>
        <v>170</v>
      </c>
      <c r="B21">
        <f t="shared" si="0"/>
        <v>-1414.4427075887386</v>
      </c>
      <c r="C21">
        <f t="shared" si="1"/>
        <v>278.28046045746049</v>
      </c>
      <c r="G21">
        <f t="shared" si="13"/>
        <v>-66</v>
      </c>
      <c r="H21">
        <f t="shared" si="2"/>
        <v>1028.1844621600255</v>
      </c>
      <c r="I21">
        <f t="shared" si="3"/>
        <v>-1292.1228609195391</v>
      </c>
      <c r="K21">
        <v>200</v>
      </c>
      <c r="L21">
        <f t="shared" si="14"/>
        <v>-1177</v>
      </c>
      <c r="N21">
        <f t="shared" si="15"/>
        <v>-60</v>
      </c>
      <c r="O21">
        <f t="shared" si="4"/>
        <v>294.13239043436329</v>
      </c>
      <c r="P21">
        <f t="shared" si="5"/>
        <v>-253.66763297125689</v>
      </c>
      <c r="T21">
        <f t="shared" si="16"/>
        <v>53</v>
      </c>
      <c r="U21">
        <f t="shared" si="6"/>
        <v>-115.33250067984136</v>
      </c>
      <c r="V21">
        <f t="shared" si="7"/>
        <v>521.41717170216009</v>
      </c>
      <c r="X21">
        <f t="shared" si="17"/>
        <v>152</v>
      </c>
      <c r="Y21">
        <f t="shared" si="8"/>
        <v>-649.3777512291324</v>
      </c>
      <c r="Z21">
        <f t="shared" si="9"/>
        <v>426.41671031967707</v>
      </c>
      <c r="AB21">
        <f t="shared" si="18"/>
        <v>-79.5</v>
      </c>
      <c r="AC21">
        <f t="shared" si="10"/>
        <v>-458.73472509176236</v>
      </c>
      <c r="AD21">
        <f t="shared" si="11"/>
        <v>-937.4730251854221</v>
      </c>
    </row>
    <row r="22" spans="1:30" x14ac:dyDescent="0.3">
      <c r="A22">
        <f t="shared" si="12"/>
        <v>169</v>
      </c>
      <c r="B22">
        <f t="shared" si="0"/>
        <v>-1409.3504750794098</v>
      </c>
      <c r="C22">
        <f t="shared" si="1"/>
        <v>305.52756973736217</v>
      </c>
      <c r="G22">
        <f t="shared" si="13"/>
        <v>-67</v>
      </c>
      <c r="H22">
        <f t="shared" si="2"/>
        <v>1015.0882497734638</v>
      </c>
      <c r="I22">
        <f t="shared" si="3"/>
        <v>-1297.8264211157339</v>
      </c>
      <c r="K22">
        <v>200</v>
      </c>
      <c r="L22">
        <f t="shared" si="14"/>
        <v>-1176</v>
      </c>
      <c r="N22">
        <f t="shared" si="15"/>
        <v>-59</v>
      </c>
      <c r="O22">
        <f t="shared" si="4"/>
        <v>298.45981745912445</v>
      </c>
      <c r="P22">
        <f t="shared" si="5"/>
        <v>-251.07120637273414</v>
      </c>
      <c r="T22">
        <f t="shared" si="16"/>
        <v>54</v>
      </c>
      <c r="U22">
        <f t="shared" si="6"/>
        <v>-126.81303396589874</v>
      </c>
      <c r="V22">
        <f t="shared" si="7"/>
        <v>529.92073261930489</v>
      </c>
      <c r="X22">
        <f t="shared" si="17"/>
        <v>153</v>
      </c>
      <c r="Y22">
        <f t="shared" si="8"/>
        <v>-656.69435088179216</v>
      </c>
      <c r="Z22">
        <f t="shared" si="9"/>
        <v>412.40783728659176</v>
      </c>
      <c r="AB22">
        <f t="shared" si="18"/>
        <v>-80.5</v>
      </c>
      <c r="AC22">
        <f t="shared" si="10"/>
        <v>-472.80026039732377</v>
      </c>
      <c r="AD22">
        <f t="shared" si="11"/>
        <v>-939.9634256258239</v>
      </c>
    </row>
    <row r="23" spans="1:30" x14ac:dyDescent="0.3">
      <c r="A23">
        <f t="shared" si="12"/>
        <v>168</v>
      </c>
      <c r="B23">
        <f t="shared" si="0"/>
        <v>-1403.7837307779994</v>
      </c>
      <c r="C23">
        <f t="shared" si="1"/>
        <v>332.68170669515564</v>
      </c>
      <c r="G23">
        <f t="shared" si="13"/>
        <v>-68</v>
      </c>
      <c r="H23">
        <f t="shared" si="2"/>
        <v>1001.8945395888395</v>
      </c>
      <c r="I23">
        <f t="shared" si="3"/>
        <v>-1303.3006689498836</v>
      </c>
      <c r="K23">
        <v>200</v>
      </c>
      <c r="L23">
        <f t="shared" si="14"/>
        <v>-1175</v>
      </c>
      <c r="N23">
        <f t="shared" si="15"/>
        <v>-58</v>
      </c>
      <c r="O23">
        <f t="shared" si="4"/>
        <v>302.74206802409651</v>
      </c>
      <c r="P23">
        <f t="shared" si="5"/>
        <v>-248.3983785738526</v>
      </c>
      <c r="T23">
        <f t="shared" si="16"/>
        <v>55</v>
      </c>
      <c r="U23">
        <f t="shared" si="6"/>
        <v>-138.44015285610135</v>
      </c>
      <c r="V23">
        <f t="shared" si="7"/>
        <v>538.22273834785994</v>
      </c>
      <c r="X23">
        <f t="shared" si="17"/>
        <v>154</v>
      </c>
      <c r="Y23">
        <f t="shared" si="8"/>
        <v>-663.76547269722664</v>
      </c>
      <c r="Z23">
        <f t="shared" si="9"/>
        <v>398.27346816711184</v>
      </c>
      <c r="AB23">
        <f t="shared" si="18"/>
        <v>-81.5</v>
      </c>
      <c r="AC23">
        <f t="shared" si="10"/>
        <v>-486.90709707396331</v>
      </c>
      <c r="AD23">
        <f t="shared" si="11"/>
        <v>-942.20809414570942</v>
      </c>
    </row>
    <row r="24" spans="1:30" x14ac:dyDescent="0.3">
      <c r="A24">
        <f t="shared" si="12"/>
        <v>167</v>
      </c>
      <c r="B24">
        <f t="shared" si="0"/>
        <v>-1397.7441686499474</v>
      </c>
      <c r="C24">
        <f t="shared" si="1"/>
        <v>359.73460830184712</v>
      </c>
      <c r="G24">
        <f t="shared" si="13"/>
        <v>-69</v>
      </c>
      <c r="H24">
        <f t="shared" si="2"/>
        <v>988.60734646436731</v>
      </c>
      <c r="I24">
        <f t="shared" si="3"/>
        <v>-1308.5439386033086</v>
      </c>
      <c r="K24">
        <v>200</v>
      </c>
      <c r="L24">
        <f t="shared" si="14"/>
        <v>-1174</v>
      </c>
      <c r="N24">
        <f t="shared" si="15"/>
        <v>-57</v>
      </c>
      <c r="O24">
        <f t="shared" si="4"/>
        <v>306.97783903647098</v>
      </c>
      <c r="P24">
        <f t="shared" si="5"/>
        <v>-245.64996291858401</v>
      </c>
      <c r="T24">
        <f t="shared" si="16"/>
        <v>56</v>
      </c>
      <c r="U24">
        <f t="shared" si="6"/>
        <v>-150.21031920741484</v>
      </c>
      <c r="V24">
        <f t="shared" si="7"/>
        <v>546.32066257980182</v>
      </c>
      <c r="X24">
        <f t="shared" si="17"/>
        <v>155</v>
      </c>
      <c r="Y24">
        <f t="shared" si="8"/>
        <v>-670.58896492652548</v>
      </c>
      <c r="Z24">
        <f t="shared" si="9"/>
        <v>384.01790406283607</v>
      </c>
      <c r="AB24">
        <f t="shared" si="18"/>
        <v>-82.5</v>
      </c>
      <c r="AC24">
        <f t="shared" si="10"/>
        <v>-501.05094239823057</v>
      </c>
      <c r="AD24">
        <f t="shared" si="11"/>
        <v>-944.20634769037144</v>
      </c>
    </row>
    <row r="25" spans="1:30" x14ac:dyDescent="0.3">
      <c r="A25">
        <f t="shared" si="12"/>
        <v>166</v>
      </c>
      <c r="B25">
        <f t="shared" si="0"/>
        <v>-1391.2336265395966</v>
      </c>
      <c r="C25">
        <f t="shared" si="1"/>
        <v>386.67804233445037</v>
      </c>
      <c r="G25">
        <f t="shared" si="13"/>
        <v>-70</v>
      </c>
      <c r="H25">
        <f t="shared" si="2"/>
        <v>975.23071370520643</v>
      </c>
      <c r="I25">
        <f t="shared" si="3"/>
        <v>-1313.5546345442026</v>
      </c>
      <c r="K25">
        <v>200</v>
      </c>
      <c r="L25">
        <f t="shared" si="14"/>
        <v>-1173</v>
      </c>
      <c r="N25">
        <f t="shared" si="15"/>
        <v>-56</v>
      </c>
      <c r="O25">
        <f t="shared" si="4"/>
        <v>311.16584154721056</v>
      </c>
      <c r="P25">
        <f t="shared" si="5"/>
        <v>-242.82679575235483</v>
      </c>
      <c r="T25">
        <f t="shared" si="16"/>
        <v>57</v>
      </c>
      <c r="U25">
        <f t="shared" si="6"/>
        <v>-162.11995134733047</v>
      </c>
      <c r="V25">
        <f t="shared" si="7"/>
        <v>554.2120411092958</v>
      </c>
      <c r="X25">
        <f t="shared" si="17"/>
        <v>156</v>
      </c>
      <c r="Y25">
        <f t="shared" si="8"/>
        <v>-677.16275117469115</v>
      </c>
      <c r="Z25">
        <f t="shared" si="9"/>
        <v>369.64548295510912</v>
      </c>
      <c r="AB25">
        <f t="shared" si="18"/>
        <v>-83.5</v>
      </c>
      <c r="AC25">
        <f t="shared" si="10"/>
        <v>-515.22749238490906</v>
      </c>
      <c r="AD25">
        <f t="shared" si="11"/>
        <v>-945.95757818940785</v>
      </c>
    </row>
    <row r="26" spans="1:30" x14ac:dyDescent="0.3">
      <c r="A26">
        <f t="shared" si="12"/>
        <v>165</v>
      </c>
      <c r="B26">
        <f t="shared" si="0"/>
        <v>-1384.254085610934</v>
      </c>
      <c r="C26">
        <f t="shared" si="1"/>
        <v>413.50380988106593</v>
      </c>
      <c r="G26">
        <f t="shared" si="13"/>
        <v>-71</v>
      </c>
      <c r="H26">
        <f t="shared" si="2"/>
        <v>961.76871183307981</v>
      </c>
      <c r="I26">
        <f t="shared" si="3"/>
        <v>-1318.3312320131558</v>
      </c>
      <c r="K26">
        <v>200</v>
      </c>
      <c r="L26">
        <f t="shared" si="14"/>
        <v>-1172</v>
      </c>
      <c r="N26">
        <f t="shared" si="15"/>
        <v>-55</v>
      </c>
      <c r="O26">
        <f t="shared" si="4"/>
        <v>315.30480114327685</v>
      </c>
      <c r="P26">
        <f t="shared" si="5"/>
        <v>-239.92973616754531</v>
      </c>
      <c r="T26">
        <f t="shared" si="16"/>
        <v>58</v>
      </c>
      <c r="U26">
        <f t="shared" si="6"/>
        <v>-174.16542516377046</v>
      </c>
      <c r="V26">
        <f t="shared" si="7"/>
        <v>561.89447258255507</v>
      </c>
      <c r="X26">
        <f t="shared" si="17"/>
        <v>157</v>
      </c>
      <c r="Y26">
        <f t="shared" si="8"/>
        <v>-683.48483103248759</v>
      </c>
      <c r="Z26">
        <f t="shared" si="9"/>
        <v>355.16057838496909</v>
      </c>
      <c r="AB26">
        <f t="shared" si="18"/>
        <v>-84.5</v>
      </c>
      <c r="AC26">
        <f t="shared" si="10"/>
        <v>-529.43243309672334</v>
      </c>
      <c r="AD26">
        <f t="shared" si="11"/>
        <v>-947.46125274175768</v>
      </c>
    </row>
    <row r="27" spans="1:30" x14ac:dyDescent="0.3">
      <c r="A27">
        <f t="shared" si="12"/>
        <v>164</v>
      </c>
      <c r="B27">
        <f t="shared" si="0"/>
        <v>-1376.8076697447209</v>
      </c>
      <c r="C27">
        <f t="shared" si="1"/>
        <v>440.20374783581218</v>
      </c>
      <c r="G27">
        <f t="shared" si="13"/>
        <v>-72</v>
      </c>
      <c r="H27">
        <f t="shared" si="2"/>
        <v>948.22543734761075</v>
      </c>
      <c r="I27">
        <f t="shared" si="3"/>
        <v>-1322.8722774871396</v>
      </c>
      <c r="K27">
        <v>200</v>
      </c>
      <c r="L27">
        <f t="shared" si="14"/>
        <v>-1171</v>
      </c>
      <c r="N27">
        <f t="shared" si="15"/>
        <v>-54</v>
      </c>
      <c r="O27">
        <f t="shared" si="4"/>
        <v>319.39345833543598</v>
      </c>
      <c r="P27">
        <f t="shared" si="5"/>
        <v>-236.95966574206716</v>
      </c>
      <c r="T27">
        <f t="shared" si="16"/>
        <v>59</v>
      </c>
      <c r="U27">
        <f t="shared" si="6"/>
        <v>-186.34307520790958</v>
      </c>
      <c r="V27">
        <f t="shared" si="7"/>
        <v>569.3656192285755</v>
      </c>
      <c r="X27">
        <f t="shared" si="17"/>
        <v>158</v>
      </c>
      <c r="Y27">
        <f t="shared" si="8"/>
        <v>-689.55328068516496</v>
      </c>
      <c r="Z27">
        <f t="shared" si="9"/>
        <v>340.56759812227682</v>
      </c>
      <c r="AB27">
        <f t="shared" si="18"/>
        <v>-85.5</v>
      </c>
      <c r="AC27">
        <f t="shared" si="10"/>
        <v>-543.66144195707477</v>
      </c>
      <c r="AD27">
        <f t="shared" si="11"/>
        <v>-948.71691377786362</v>
      </c>
    </row>
    <row r="28" spans="1:30" x14ac:dyDescent="0.3">
      <c r="A28">
        <f t="shared" si="12"/>
        <v>163</v>
      </c>
      <c r="B28">
        <f t="shared" si="0"/>
        <v>-1368.8966448921933</v>
      </c>
      <c r="C28">
        <f t="shared" si="1"/>
        <v>466.76973138287212</v>
      </c>
      <c r="G28">
        <f t="shared" si="13"/>
        <v>-73</v>
      </c>
      <c r="H28">
        <f t="shared" si="2"/>
        <v>934.60501147975344</v>
      </c>
      <c r="I28">
        <f t="shared" si="3"/>
        <v>-1327.1763891218152</v>
      </c>
      <c r="K28">
        <v>200</v>
      </c>
      <c r="L28">
        <f t="shared" si="14"/>
        <v>-1170</v>
      </c>
      <c r="N28">
        <f t="shared" si="15"/>
        <v>-53</v>
      </c>
      <c r="O28">
        <f t="shared" si="4"/>
        <v>323.4305689415221</v>
      </c>
      <c r="P28">
        <f t="shared" si="5"/>
        <v>-233.91748827109834</v>
      </c>
      <c r="T28">
        <f t="shared" si="16"/>
        <v>60</v>
      </c>
      <c r="U28">
        <f t="shared" si="6"/>
        <v>-198.64919580957434</v>
      </c>
      <c r="V28">
        <f t="shared" si="7"/>
        <v>576.62320757052134</v>
      </c>
      <c r="X28">
        <f t="shared" si="17"/>
        <v>159</v>
      </c>
      <c r="Y28">
        <f t="shared" si="8"/>
        <v>-695.36625349788073</v>
      </c>
      <c r="Z28">
        <f t="shared" si="9"/>
        <v>325.87098282442514</v>
      </c>
      <c r="AB28">
        <f t="shared" si="18"/>
        <v>-86.5</v>
      </c>
      <c r="AC28">
        <f t="shared" si="10"/>
        <v>-557.91018906540364</v>
      </c>
      <c r="AD28">
        <f t="shared" si="11"/>
        <v>-949.72417919891097</v>
      </c>
    </row>
    <row r="29" spans="1:30" x14ac:dyDescent="0.3">
      <c r="A29">
        <f t="shared" si="12"/>
        <v>162</v>
      </c>
      <c r="B29">
        <f t="shared" si="0"/>
        <v>-1360.5234183855328</v>
      </c>
      <c r="C29">
        <f t="shared" si="1"/>
        <v>493.19367646887417</v>
      </c>
      <c r="G29">
        <f t="shared" si="13"/>
        <v>-74</v>
      </c>
      <c r="H29">
        <f t="shared" si="2"/>
        <v>920.91157893769935</v>
      </c>
      <c r="I29">
        <f t="shared" si="3"/>
        <v>-1331.2422571720313</v>
      </c>
      <c r="K29">
        <v>200</v>
      </c>
      <c r="L29">
        <f t="shared" si="14"/>
        <v>-1169</v>
      </c>
      <c r="N29">
        <f t="shared" si="15"/>
        <v>-52</v>
      </c>
      <c r="O29">
        <f t="shared" si="4"/>
        <v>327.41490446504315</v>
      </c>
      <c r="P29">
        <f t="shared" si="5"/>
        <v>-230.80412949205751</v>
      </c>
      <c r="T29">
        <f t="shared" si="16"/>
        <v>61</v>
      </c>
      <c r="U29">
        <f t="shared" si="6"/>
        <v>-211.08004220488147</v>
      </c>
      <c r="V29">
        <f t="shared" si="7"/>
        <v>583.66502911754651</v>
      </c>
      <c r="X29">
        <f t="shared" si="17"/>
        <v>160</v>
      </c>
      <c r="Y29">
        <f t="shared" si="8"/>
        <v>-700.92198057763039</v>
      </c>
      <c r="Z29">
        <f t="shared" si="9"/>
        <v>311.07520468504521</v>
      </c>
      <c r="AB29">
        <f t="shared" si="18"/>
        <v>-87.5</v>
      </c>
      <c r="AC29">
        <f t="shared" si="10"/>
        <v>-572.17433851478393</v>
      </c>
      <c r="AD29">
        <f t="shared" si="11"/>
        <v>-950.4827424931002</v>
      </c>
    </row>
    <row r="30" spans="1:30" x14ac:dyDescent="0.3">
      <c r="A30">
        <f t="shared" si="12"/>
        <v>161</v>
      </c>
      <c r="B30">
        <f t="shared" si="0"/>
        <v>-1351.6905382053108</v>
      </c>
      <c r="C30">
        <f t="shared" si="1"/>
        <v>519.46754226288658</v>
      </c>
      <c r="G30">
        <f t="shared" si="13"/>
        <v>-75</v>
      </c>
      <c r="H30">
        <f t="shared" si="2"/>
        <v>907.14930664563883</v>
      </c>
      <c r="I30">
        <f t="shared" si="3"/>
        <v>-1335.0686443903783</v>
      </c>
      <c r="K30">
        <v>200</v>
      </c>
      <c r="L30">
        <f t="shared" si="14"/>
        <v>-1168</v>
      </c>
      <c r="N30">
        <f t="shared" si="15"/>
        <v>-51</v>
      </c>
      <c r="O30">
        <f t="shared" si="4"/>
        <v>331.34525246901347</v>
      </c>
      <c r="P30">
        <f t="shared" si="5"/>
        <v>-227.62053680290131</v>
      </c>
      <c r="T30">
        <f>T29+1</f>
        <v>62</v>
      </c>
      <c r="U30">
        <f t="shared" si="6"/>
        <v>-223.63183167577336</v>
      </c>
      <c r="V30">
        <f t="shared" si="7"/>
        <v>590.48894103683983</v>
      </c>
      <c r="X30">
        <f t="shared" si="17"/>
        <v>161</v>
      </c>
      <c r="Y30">
        <f t="shared" si="8"/>
        <v>-706.21877131152394</v>
      </c>
      <c r="Z30">
        <f t="shared" si="9"/>
        <v>296.18476607311214</v>
      </c>
      <c r="AB30">
        <f t="shared" si="18"/>
        <v>-88.5</v>
      </c>
      <c r="AC30">
        <f t="shared" si="10"/>
        <v>-586.4495497113428</v>
      </c>
      <c r="AD30">
        <f t="shared" si="11"/>
        <v>-950.9923728289192</v>
      </c>
    </row>
    <row r="31" spans="1:30" x14ac:dyDescent="0.3">
      <c r="A31">
        <f t="shared" si="12"/>
        <v>160</v>
      </c>
      <c r="B31">
        <f t="shared" si="0"/>
        <v>-1342.4006922051376</v>
      </c>
      <c r="C31">
        <f t="shared" si="1"/>
        <v>545.5833336032415</v>
      </c>
      <c r="G31">
        <f t="shared" si="13"/>
        <v>-76</v>
      </c>
      <c r="H31">
        <f t="shared" si="2"/>
        <v>893.32238247576095</v>
      </c>
      <c r="I31">
        <f t="shared" si="3"/>
        <v>-1338.6543864036857</v>
      </c>
      <c r="K31">
        <v>200</v>
      </c>
      <c r="L31">
        <f t="shared" si="14"/>
        <v>-1167</v>
      </c>
      <c r="N31">
        <f t="shared" si="15"/>
        <v>-50</v>
      </c>
      <c r="O31">
        <f t="shared" si="4"/>
        <v>335.22041694489963</v>
      </c>
      <c r="P31">
        <f t="shared" si="5"/>
        <v>-224.36767897383001</v>
      </c>
      <c r="T31">
        <f t="shared" si="16"/>
        <v>63</v>
      </c>
      <c r="U31">
        <f t="shared" si="6"/>
        <v>-236.30074470110287</v>
      </c>
      <c r="V31">
        <f t="shared" si="7"/>
        <v>597.09286680569164</v>
      </c>
      <c r="X31">
        <f t="shared" si="17"/>
        <v>162</v>
      </c>
      <c r="Y31">
        <f t="shared" si="8"/>
        <v>-711.25501388124144</v>
      </c>
      <c r="Z31">
        <f t="shared" si="9"/>
        <v>281.20419816286972</v>
      </c>
      <c r="AB31">
        <f t="shared" si="18"/>
        <v>-89.5</v>
      </c>
      <c r="AC31">
        <f t="shared" si="10"/>
        <v>-600.73147869510785</v>
      </c>
      <c r="AD31">
        <f t="shared" si="11"/>
        <v>-951.25291512538536</v>
      </c>
    </row>
    <row r="32" spans="1:30" x14ac:dyDescent="0.3">
      <c r="A32">
        <f t="shared" si="12"/>
        <v>159</v>
      </c>
      <c r="B32">
        <f t="shared" si="0"/>
        <v>-1332.6567072937444</v>
      </c>
      <c r="C32">
        <f t="shared" si="1"/>
        <v>571.53310343047633</v>
      </c>
      <c r="G32">
        <f t="shared" si="13"/>
        <v>-77</v>
      </c>
      <c r="H32">
        <f t="shared" si="2"/>
        <v>879.43501397388206</v>
      </c>
      <c r="I32">
        <f t="shared" si="3"/>
        <v>-1341.9983920673426</v>
      </c>
      <c r="K32">
        <v>200</v>
      </c>
      <c r="L32">
        <f t="shared" si="14"/>
        <v>-1166</v>
      </c>
      <c r="N32">
        <f t="shared" si="15"/>
        <v>-49</v>
      </c>
      <c r="O32">
        <f t="shared" si="4"/>
        <v>339.03921867656675</v>
      </c>
      <c r="P32">
        <f t="shared" si="5"/>
        <v>-221.04654585249017</v>
      </c>
      <c r="T32">
        <f t="shared" si="16"/>
        <v>64</v>
      </c>
      <c r="U32">
        <f t="shared" si="6"/>
        <v>-249.08292611891636</v>
      </c>
      <c r="V32">
        <f t="shared" si="7"/>
        <v>603.47479684338145</v>
      </c>
      <c r="X32">
        <f t="shared" si="17"/>
        <v>163</v>
      </c>
      <c r="Y32">
        <f t="shared" si="8"/>
        <v>-716.02917575350978</v>
      </c>
      <c r="Z32">
        <f t="shared" si="9"/>
        <v>266.13805955499191</v>
      </c>
      <c r="AB32">
        <f t="shared" si="18"/>
        <v>-90.5</v>
      </c>
      <c r="AC32">
        <f t="shared" si="10"/>
        <v>-615.01577946187683</v>
      </c>
      <c r="AD32">
        <f t="shared" si="11"/>
        <v>-951.26429009923663</v>
      </c>
    </row>
    <row r="33" spans="1:30" x14ac:dyDescent="0.3">
      <c r="A33">
        <f t="shared" si="12"/>
        <v>158</v>
      </c>
      <c r="B33">
        <f t="shared" si="0"/>
        <v>-1322.461548574754</v>
      </c>
      <c r="C33">
        <f t="shared" si="1"/>
        <v>597.30895520562672</v>
      </c>
      <c r="G33">
        <f t="shared" si="13"/>
        <v>-78</v>
      </c>
      <c r="H33">
        <f t="shared" si="2"/>
        <v>865.49142707908391</v>
      </c>
      <c r="I33">
        <f t="shared" si="3"/>
        <v>-1345.0996437973317</v>
      </c>
      <c r="K33">
        <v>200</v>
      </c>
      <c r="L33">
        <f t="shared" si="14"/>
        <v>-1165</v>
      </c>
      <c r="N33">
        <f t="shared" si="15"/>
        <v>-48</v>
      </c>
      <c r="O33">
        <f t="shared" si="4"/>
        <v>342.80049559911527</v>
      </c>
      <c r="P33">
        <f t="shared" si="5"/>
        <v>-217.6581480627629</v>
      </c>
      <c r="T33">
        <f t="shared" si="16"/>
        <v>65</v>
      </c>
      <c r="U33">
        <f t="shared" si="6"/>
        <v>-261.97448629958416</v>
      </c>
      <c r="V33">
        <f t="shared" si="7"/>
        <v>609.63278912269504</v>
      </c>
      <c r="X33">
        <f t="shared" si="17"/>
        <v>164</v>
      </c>
      <c r="Y33">
        <f t="shared" si="8"/>
        <v>-720.53980414645514</v>
      </c>
      <c r="Z33">
        <f t="shared" si="9"/>
        <v>250.99093488939323</v>
      </c>
      <c r="AB33">
        <f t="shared" si="18"/>
        <v>-91.5</v>
      </c>
      <c r="AC33">
        <f t="shared" si="10"/>
        <v>-629.29810528571272</v>
      </c>
      <c r="AD33">
        <f t="shared" si="11"/>
        <v>-951.02649428905818</v>
      </c>
    </row>
    <row r="34" spans="1:30" x14ac:dyDescent="0.3">
      <c r="A34">
        <f t="shared" si="12"/>
        <v>157</v>
      </c>
      <c r="B34">
        <f t="shared" si="0"/>
        <v>-1311.8183184443958</v>
      </c>
      <c r="C34">
        <f t="shared" si="1"/>
        <v>622.90304531315212</v>
      </c>
      <c r="G34">
        <f t="shared" si="13"/>
        <v>-79</v>
      </c>
      <c r="H34">
        <f t="shared" si="2"/>
        <v>851.49586483775738</v>
      </c>
      <c r="I34">
        <f t="shared" si="3"/>
        <v>-1347.9571978798826</v>
      </c>
      <c r="K34">
        <v>200</v>
      </c>
      <c r="L34">
        <f t="shared" si="14"/>
        <v>-1164</v>
      </c>
      <c r="N34">
        <f t="shared" si="15"/>
        <v>-47</v>
      </c>
      <c r="O34">
        <f t="shared" si="4"/>
        <v>346.50310315249806</v>
      </c>
      <c r="P34">
        <f t="shared" si="5"/>
        <v>-214.20351669723016</v>
      </c>
      <c r="T34">
        <f t="shared" si="16"/>
        <v>66</v>
      </c>
      <c r="U34">
        <f t="shared" si="6"/>
        <v>-274.9715023294176</v>
      </c>
      <c r="V34">
        <f t="shared" si="7"/>
        <v>615.56496976088511</v>
      </c>
      <c r="X34">
        <f t="shared" si="17"/>
        <v>165</v>
      </c>
      <c r="Y34">
        <f t="shared" si="8"/>
        <v>-724.78552647168419</v>
      </c>
      <c r="Z34">
        <f t="shared" si="9"/>
        <v>235.76743345012318</v>
      </c>
      <c r="AB34">
        <f t="shared" si="18"/>
        <v>-92.5</v>
      </c>
      <c r="AC34">
        <f t="shared" si="10"/>
        <v>-643.57411004165499</v>
      </c>
      <c r="AD34">
        <f t="shared" si="11"/>
        <v>-950.53960005633508</v>
      </c>
    </row>
    <row r="35" spans="1:30" x14ac:dyDescent="0.3">
      <c r="A35">
        <f t="shared" si="12"/>
        <v>156</v>
      </c>
      <c r="B35">
        <f t="shared" si="0"/>
        <v>-1300.730255647444</v>
      </c>
      <c r="C35">
        <f t="shared" si="1"/>
        <v>648.30758544775767</v>
      </c>
      <c r="G35">
        <f t="shared" si="13"/>
        <v>-80</v>
      </c>
      <c r="H35">
        <f t="shared" si="2"/>
        <v>837.45258611243946</v>
      </c>
      <c r="I35">
        <f t="shared" si="3"/>
        <v>-1350.5701847586447</v>
      </c>
      <c r="K35">
        <v>200</v>
      </c>
      <c r="L35">
        <f t="shared" si="14"/>
        <v>-1163</v>
      </c>
      <c r="N35">
        <f t="shared" si="15"/>
        <v>-46</v>
      </c>
      <c r="O35">
        <f t="shared" si="4"/>
        <v>350.14591462981173</v>
      </c>
      <c r="P35">
        <f t="shared" si="5"/>
        <v>-210.68370300341218</v>
      </c>
      <c r="T35">
        <f t="shared" si="16"/>
        <v>67</v>
      </c>
      <c r="U35">
        <f t="shared" si="6"/>
        <v>-288.07001920441564</v>
      </c>
      <c r="V35">
        <f t="shared" si="7"/>
        <v>621.26953358989579</v>
      </c>
      <c r="X35">
        <f t="shared" si="17"/>
        <v>166</v>
      </c>
      <c r="Y35">
        <f t="shared" si="8"/>
        <v>-728.76505075196633</v>
      </c>
      <c r="Z35">
        <f t="shared" si="9"/>
        <v>220.47218776275145</v>
      </c>
      <c r="AB35">
        <f t="shared" si="18"/>
        <v>-93.5</v>
      </c>
      <c r="AC35">
        <f t="shared" si="10"/>
        <v>-657.83944952825038</v>
      </c>
      <c r="AD35">
        <f t="shared" si="11"/>
        <v>-949.80375556343256</v>
      </c>
    </row>
    <row r="36" spans="1:30" x14ac:dyDescent="0.3">
      <c r="A36">
        <f t="shared" si="12"/>
        <v>155</v>
      </c>
      <c r="B36">
        <f t="shared" si="0"/>
        <v>-1289.2007342916656</v>
      </c>
      <c r="C36">
        <f t="shared" si="1"/>
        <v>673.51484498437799</v>
      </c>
      <c r="G36">
        <f t="shared" si="13"/>
        <v>-81</v>
      </c>
      <c r="H36">
        <f t="shared" si="2"/>
        <v>823.36586428583746</v>
      </c>
      <c r="I36">
        <f t="shared" si="3"/>
        <v>-1352.9378092992938</v>
      </c>
      <c r="K36">
        <v>200</v>
      </c>
      <c r="L36">
        <f t="shared" si="14"/>
        <v>-1162</v>
      </c>
      <c r="N36">
        <f t="shared" si="15"/>
        <v>-45</v>
      </c>
      <c r="O36">
        <f t="shared" si="4"/>
        <v>353.7278215201535</v>
      </c>
      <c r="P36">
        <f t="shared" si="5"/>
        <v>-207.09977806387224</v>
      </c>
      <c r="T36">
        <f t="shared" si="16"/>
        <v>68</v>
      </c>
      <c r="U36">
        <f t="shared" si="6"/>
        <v>-301.26605103377619</v>
      </c>
      <c r="V36">
        <f t="shared" si="7"/>
        <v>626.74474470567691</v>
      </c>
      <c r="X36">
        <f t="shared" si="17"/>
        <v>167</v>
      </c>
      <c r="Y36">
        <f t="shared" si="8"/>
        <v>-732.47716601438162</v>
      </c>
      <c r="Z36">
        <f t="shared" si="9"/>
        <v>205.10985218469068</v>
      </c>
      <c r="AB36">
        <f t="shared" si="18"/>
        <v>-94.5</v>
      </c>
      <c r="AC36">
        <f t="shared" si="10"/>
        <v>-672.08978278949621</v>
      </c>
      <c r="AD36">
        <f t="shared" si="11"/>
        <v>-948.81918472851055</v>
      </c>
    </row>
    <row r="37" spans="1:30" x14ac:dyDescent="0.3">
      <c r="A37">
        <f t="shared" si="12"/>
        <v>154</v>
      </c>
      <c r="B37">
        <f t="shared" si="0"/>
        <v>-1277.233262821074</v>
      </c>
      <c r="C37">
        <f t="shared" si="1"/>
        <v>698.51715333061895</v>
      </c>
      <c r="G37">
        <f t="shared" si="13"/>
        <v>-82</v>
      </c>
      <c r="H37">
        <f t="shared" si="2"/>
        <v>809.2399859604343</v>
      </c>
      <c r="I37">
        <f t="shared" si="3"/>
        <v>-1355.0593510314911</v>
      </c>
      <c r="K37">
        <v>200</v>
      </c>
      <c r="L37">
        <f t="shared" si="14"/>
        <v>-1161</v>
      </c>
      <c r="N37">
        <f t="shared" si="15"/>
        <v>-44</v>
      </c>
      <c r="O37">
        <f t="shared" si="4"/>
        <v>357.24773384594334</v>
      </c>
      <c r="P37">
        <f t="shared" si="5"/>
        <v>-203.45283247028468</v>
      </c>
      <c r="T37">
        <f t="shared" si="16"/>
        <v>69</v>
      </c>
      <c r="U37">
        <f t="shared" si="6"/>
        <v>-314.55558225280595</v>
      </c>
      <c r="V37">
        <f t="shared" si="7"/>
        <v>631.98893699642076</v>
      </c>
      <c r="X37">
        <f t="shared" si="17"/>
        <v>168</v>
      </c>
      <c r="Y37">
        <f t="shared" si="8"/>
        <v>-735.92074265882161</v>
      </c>
      <c r="Z37">
        <f t="shared" si="9"/>
        <v>189.68510148886787</v>
      </c>
      <c r="AB37">
        <f t="shared" si="18"/>
        <v>-95.5</v>
      </c>
      <c r="AC37">
        <f t="shared" si="10"/>
        <v>-686.32077343579851</v>
      </c>
      <c r="AD37">
        <f t="shared" si="11"/>
        <v>-947.58618715738498</v>
      </c>
    </row>
    <row r="38" spans="1:30" x14ac:dyDescent="0.3">
      <c r="A38">
        <f t="shared" si="12"/>
        <v>153</v>
      </c>
      <c r="B38">
        <f t="shared" si="0"/>
        <v>-1264.8314829483088</v>
      </c>
      <c r="C38">
        <f t="shared" si="1"/>
        <v>723.30690226092088</v>
      </c>
      <c r="G38">
        <f t="shared" si="13"/>
        <v>-83</v>
      </c>
      <c r="H38">
        <f t="shared" si="2"/>
        <v>795.0792496540721</v>
      </c>
      <c r="I38">
        <f t="shared" si="3"/>
        <v>-1356.9341643681259</v>
      </c>
      <c r="K38">
        <v>200</v>
      </c>
      <c r="L38">
        <f t="shared" si="14"/>
        <v>-1160</v>
      </c>
      <c r="N38">
        <f t="shared" si="15"/>
        <v>-43</v>
      </c>
      <c r="O38">
        <f t="shared" si="4"/>
        <v>360.70458049460433</v>
      </c>
      <c r="P38">
        <f t="shared" si="5"/>
        <v>-199.74397599156742</v>
      </c>
      <c r="T38">
        <f t="shared" si="16"/>
        <v>70</v>
      </c>
      <c r="U38">
        <f t="shared" si="6"/>
        <v>-327.93456884486159</v>
      </c>
      <c r="V38">
        <f t="shared" si="7"/>
        <v>637.00051464956221</v>
      </c>
      <c r="X38">
        <f t="shared" si="17"/>
        <v>169</v>
      </c>
      <c r="Y38">
        <f t="shared" si="8"/>
        <v>-739.09473280172767</v>
      </c>
      <c r="Z38">
        <f t="shared" si="9"/>
        <v>174.20262944118952</v>
      </c>
      <c r="AB38">
        <f t="shared" si="18"/>
        <v>-96.5</v>
      </c>
      <c r="AC38">
        <f t="shared" si="10"/>
        <v>-700.52809096353917</v>
      </c>
      <c r="AD38">
        <f t="shared" si="11"/>
        <v>-946.10513805235735</v>
      </c>
    </row>
    <row r="39" spans="1:30" x14ac:dyDescent="0.3">
      <c r="A39">
        <f t="shared" si="12"/>
        <v>152</v>
      </c>
      <c r="B39">
        <f t="shared" si="0"/>
        <v>-1251.9991685464583</v>
      </c>
      <c r="C39">
        <f t="shared" si="1"/>
        <v>747.87654823175149</v>
      </c>
      <c r="G39">
        <f t="shared" si="13"/>
        <v>-84</v>
      </c>
      <c r="H39">
        <f t="shared" si="2"/>
        <v>780.88796449190852</v>
      </c>
      <c r="I39">
        <f t="shared" si="3"/>
        <v>-1358.5616788017649</v>
      </c>
      <c r="K39">
        <v>200</v>
      </c>
      <c r="L39">
        <f t="shared" si="14"/>
        <v>-1159</v>
      </c>
      <c r="N39">
        <f t="shared" si="15"/>
        <v>-42</v>
      </c>
      <c r="O39">
        <f t="shared" si="4"/>
        <v>364.09730954450333</v>
      </c>
      <c r="P39">
        <f t="shared" si="5"/>
        <v>-195.97433723617789</v>
      </c>
      <c r="T39">
        <f t="shared" si="16"/>
        <v>71</v>
      </c>
      <c r="U39">
        <f t="shared" si="6"/>
        <v>-341.39893957194613</v>
      </c>
      <c r="V39">
        <f t="shared" si="7"/>
        <v>641.77795263738494</v>
      </c>
      <c r="X39">
        <f t="shared" si="17"/>
        <v>170</v>
      </c>
      <c r="Y39">
        <f t="shared" si="8"/>
        <v>-741.99817059496365</v>
      </c>
      <c r="Z39">
        <f t="shared" si="9"/>
        <v>158.66714737222102</v>
      </c>
      <c r="AB39">
        <f t="shared" si="18"/>
        <v>-97.5</v>
      </c>
      <c r="AC39">
        <f t="shared" si="10"/>
        <v>-714.70741207285153</v>
      </c>
      <c r="AD39">
        <f t="shared" si="11"/>
        <v>-944.37648809804045</v>
      </c>
    </row>
    <row r="40" spans="1:30" x14ac:dyDescent="0.3">
      <c r="A40">
        <f t="shared" si="12"/>
        <v>151</v>
      </c>
      <c r="B40">
        <f t="shared" si="0"/>
        <v>-1238.7402245006654</v>
      </c>
      <c r="C40">
        <f t="shared" si="1"/>
        <v>772.21861467711437</v>
      </c>
      <c r="G40">
        <f t="shared" si="13"/>
        <v>-85</v>
      </c>
      <c r="H40">
        <f t="shared" si="2"/>
        <v>766.67044889514625</v>
      </c>
      <c r="I40">
        <f t="shared" si="3"/>
        <v>-1359.9413990782605</v>
      </c>
      <c r="K40">
        <v>200</v>
      </c>
      <c r="L40">
        <f t="shared" si="14"/>
        <v>-1158</v>
      </c>
      <c r="N40">
        <f t="shared" si="15"/>
        <v>-41</v>
      </c>
      <c r="O40">
        <f t="shared" si="4"/>
        <v>367.42488858505203</v>
      </c>
      <c r="P40">
        <f t="shared" si="5"/>
        <v>-192.14506330867653</v>
      </c>
      <c r="T40">
        <f t="shared" si="16"/>
        <v>72</v>
      </c>
      <c r="U40">
        <f t="shared" si="6"/>
        <v>-354.94459721359203</v>
      </c>
      <c r="V40">
        <f t="shared" si="7"/>
        <v>646.31979718109017</v>
      </c>
      <c r="X40">
        <f t="shared" si="17"/>
        <v>171</v>
      </c>
      <c r="Y40">
        <f t="shared" si="8"/>
        <v>-744.63017251972269</v>
      </c>
      <c r="Z40">
        <f t="shared" si="9"/>
        <v>143.08338274352906</v>
      </c>
      <c r="AB40">
        <f t="shared" si="18"/>
        <v>-98.5</v>
      </c>
      <c r="AC40">
        <f t="shared" si="10"/>
        <v>-728.85442198320493</v>
      </c>
      <c r="AD40">
        <f t="shared" si="11"/>
        <v>-942.40076332421438</v>
      </c>
    </row>
    <row r="41" spans="1:30" x14ac:dyDescent="0.3">
      <c r="A41">
        <f t="shared" si="12"/>
        <v>150</v>
      </c>
      <c r="B41">
        <f t="shared" si="0"/>
        <v>-1225.0586855198685</v>
      </c>
      <c r="C41">
        <f t="shared" si="1"/>
        <v>796.32569428367117</v>
      </c>
      <c r="G41">
        <f t="shared" si="13"/>
        <v>-86</v>
      </c>
      <c r="H41">
        <f t="shared" si="2"/>
        <v>752.43102926693393</v>
      </c>
      <c r="I41">
        <f t="shared" si="3"/>
        <v>-1361.0729053474563</v>
      </c>
      <c r="K41">
        <v>200</v>
      </c>
      <c r="L41">
        <f t="shared" si="14"/>
        <v>-1157</v>
      </c>
      <c r="N41">
        <f t="shared" si="15"/>
        <v>-40</v>
      </c>
      <c r="O41">
        <f t="shared" si="4"/>
        <v>370.68630503087007</v>
      </c>
      <c r="P41">
        <f t="shared" si="5"/>
        <v>-188.25731946066185</v>
      </c>
      <c r="T41">
        <f t="shared" si="16"/>
        <v>73</v>
      </c>
      <c r="U41">
        <f t="shared" si="6"/>
        <v>-368.5674198136482</v>
      </c>
      <c r="V41">
        <f t="shared" si="7"/>
        <v>650.6246661931815</v>
      </c>
      <c r="X41">
        <f t="shared" si="17"/>
        <v>172</v>
      </c>
      <c r="Y41">
        <f t="shared" si="8"/>
        <v>-746.98993765538444</v>
      </c>
      <c r="Z41">
        <f t="shared" si="9"/>
        <v>127.45607770910505</v>
      </c>
      <c r="AB41">
        <f t="shared" si="18"/>
        <v>-99.5</v>
      </c>
      <c r="AC41">
        <f t="shared" si="10"/>
        <v>-742.96481574639665</v>
      </c>
      <c r="AD41">
        <f t="shared" si="11"/>
        <v>-940.17856494575562</v>
      </c>
    </row>
    <row r="42" spans="1:30" x14ac:dyDescent="0.3">
      <c r="A42">
        <f t="shared" si="12"/>
        <v>149</v>
      </c>
      <c r="B42">
        <f t="shared" si="0"/>
        <v>-1210.9587149090366</v>
      </c>
      <c r="C42">
        <f t="shared" si="1"/>
        <v>820.19045124479703</v>
      </c>
      <c r="G42">
        <f t="shared" si="13"/>
        <v>-87</v>
      </c>
      <c r="H42">
        <f t="shared" si="2"/>
        <v>738.17403867583687</v>
      </c>
      <c r="I42">
        <f t="shared" si="3"/>
        <v>-1361.9558532909477</v>
      </c>
      <c r="K42">
        <v>200</v>
      </c>
      <c r="L42">
        <f t="shared" si="14"/>
        <v>-1156</v>
      </c>
      <c r="N42">
        <f t="shared" si="15"/>
        <v>-39</v>
      </c>
      <c r="O42">
        <f t="shared" si="4"/>
        <v>373.88056642991592</v>
      </c>
      <c r="P42">
        <f t="shared" si="5"/>
        <v>-184.31228873618323</v>
      </c>
      <c r="T42">
        <f t="shared" si="16"/>
        <v>74</v>
      </c>
      <c r="U42">
        <f t="shared" si="6"/>
        <v>-382.26326193459539</v>
      </c>
      <c r="V42">
        <f t="shared" si="7"/>
        <v>654.69124969803636</v>
      </c>
      <c r="X42">
        <f t="shared" si="17"/>
        <v>173</v>
      </c>
      <c r="Y42">
        <f t="shared" si="8"/>
        <v>-749.07674792323519</v>
      </c>
      <c r="Z42">
        <f t="shared" si="9"/>
        <v>111.78998767232818</v>
      </c>
      <c r="AB42">
        <f t="shared" si="18"/>
        <v>-100.5</v>
      </c>
      <c r="AC42">
        <f t="shared" si="10"/>
        <v>-757.03429955655156</v>
      </c>
      <c r="AD42">
        <f t="shared" si="11"/>
        <v>-937.71056917968644</v>
      </c>
    </row>
    <row r="43" spans="1:30" x14ac:dyDescent="0.3">
      <c r="A43">
        <f t="shared" si="12"/>
        <v>148</v>
      </c>
      <c r="B43">
        <f t="shared" si="0"/>
        <v>-1196.4446033022698</v>
      </c>
      <c r="C43">
        <f t="shared" si="1"/>
        <v>843.80562349287118</v>
      </c>
      <c r="G43">
        <f>G42-1</f>
        <v>-88</v>
      </c>
      <c r="H43">
        <f t="shared" si="2"/>
        <v>723.90381553728059</v>
      </c>
      <c r="I43">
        <f t="shared" si="3"/>
        <v>-1362.5899742268591</v>
      </c>
      <c r="K43">
        <v>200</v>
      </c>
      <c r="L43">
        <f t="shared" si="14"/>
        <v>-1155</v>
      </c>
      <c r="N43">
        <f t="shared" si="15"/>
        <v>-38</v>
      </c>
      <c r="O43">
        <f t="shared" si="4"/>
        <v>377.00670076549102</v>
      </c>
      <c r="P43">
        <f t="shared" si="5"/>
        <v>-180.31117161173964</v>
      </c>
      <c r="T43">
        <f t="shared" si="16"/>
        <v>75</v>
      </c>
      <c r="U43">
        <f t="shared" si="6"/>
        <v>-396.02795591900627</v>
      </c>
      <c r="V43">
        <f t="shared" si="7"/>
        <v>658.51831023053217</v>
      </c>
      <c r="X43">
        <f t="shared" si="17"/>
        <v>174</v>
      </c>
      <c r="Y43">
        <f t="shared" si="8"/>
        <v>-750.88996830498013</v>
      </c>
      <c r="Z43">
        <f t="shared" si="9"/>
        <v>96.089879838888166</v>
      </c>
      <c r="AB43">
        <f t="shared" si="18"/>
        <v>-101.5</v>
      </c>
      <c r="AC43">
        <f t="shared" si="10"/>
        <v>-771.0585920567313</v>
      </c>
      <c r="AD43">
        <f t="shared" si="11"/>
        <v>-934.99752703940135</v>
      </c>
    </row>
    <row r="44" spans="1:30" x14ac:dyDescent="0.3">
      <c r="A44">
        <f t="shared" si="12"/>
        <v>147</v>
      </c>
      <c r="B44">
        <f t="shared" si="0"/>
        <v>-1181.5207673571563</v>
      </c>
      <c r="C44">
        <f t="shared" si="1"/>
        <v>867.16402490913401</v>
      </c>
      <c r="G44">
        <f t="shared" ref="G44:G89" si="19">G43-1</f>
        <v>-89</v>
      </c>
      <c r="H44">
        <f t="shared" si="2"/>
        <v>709.62470229336714</v>
      </c>
      <c r="I44">
        <f t="shared" si="3"/>
        <v>-1362.9750751916026</v>
      </c>
      <c r="K44">
        <v>200</v>
      </c>
      <c r="L44">
        <f t="shared" si="14"/>
        <v>-1154</v>
      </c>
      <c r="N44">
        <f t="shared" si="15"/>
        <v>-37</v>
      </c>
      <c r="O44">
        <f t="shared" si="4"/>
        <v>380.06375675202503</v>
      </c>
      <c r="P44">
        <f t="shared" si="5"/>
        <v>-176.25518563097333</v>
      </c>
      <c r="T44">
        <f t="shared" si="16"/>
        <v>76</v>
      </c>
      <c r="U44">
        <f t="shared" si="6"/>
        <v>-409.85731315776837</v>
      </c>
      <c r="V44">
        <f t="shared" si="7"/>
        <v>662.10468321260873</v>
      </c>
      <c r="X44">
        <f t="shared" si="17"/>
        <v>175</v>
      </c>
      <c r="Y44">
        <f t="shared" si="8"/>
        <v>-752.42904703597935</v>
      </c>
      <c r="Z44">
        <f t="shared" si="9"/>
        <v>80.360531766123287</v>
      </c>
      <c r="AB44">
        <f t="shared" si="18"/>
        <v>-102.5</v>
      </c>
      <c r="AC44">
        <f t="shared" si="10"/>
        <v>-785.03342564175364</v>
      </c>
      <c r="AD44">
        <f t="shared" si="11"/>
        <v>-932.04026410613369</v>
      </c>
    </row>
    <row r="45" spans="1:30" x14ac:dyDescent="0.3">
      <c r="A45">
        <f t="shared" si="12"/>
        <v>146</v>
      </c>
      <c r="B45">
        <f t="shared" si="0"/>
        <v>-1166.1917484107805</v>
      </c>
      <c r="C45">
        <f t="shared" si="1"/>
        <v>890.25854751042584</v>
      </c>
      <c r="G45">
        <f t="shared" si="19"/>
        <v>-90</v>
      </c>
      <c r="H45">
        <f t="shared" si="2"/>
        <v>695.34104409146607</v>
      </c>
      <c r="I45">
        <f t="shared" si="3"/>
        <v>-1363.1110389985988</v>
      </c>
      <c r="K45">
        <v>200</v>
      </c>
      <c r="L45">
        <f t="shared" si="14"/>
        <v>-1153</v>
      </c>
      <c r="N45">
        <f t="shared" si="15"/>
        <v>-36</v>
      </c>
      <c r="O45">
        <f t="shared" si="4"/>
        <v>383.05080412455328</v>
      </c>
      <c r="P45">
        <f t="shared" si="5"/>
        <v>-172.14556503417032</v>
      </c>
      <c r="T45">
        <f t="shared" si="16"/>
        <v>77</v>
      </c>
      <c r="U45">
        <f t="shared" si="6"/>
        <v>-423.74712536468036</v>
      </c>
      <c r="V45">
        <f t="shared" si="7"/>
        <v>665.44927730764982</v>
      </c>
      <c r="X45">
        <f t="shared" si="17"/>
        <v>176</v>
      </c>
      <c r="Y45">
        <f t="shared" si="8"/>
        <v>-753.6935157731516</v>
      </c>
      <c r="Z45">
        <f t="shared" si="9"/>
        <v>64.606729909202102</v>
      </c>
      <c r="AB45">
        <f t="shared" si="18"/>
        <v>-103.5</v>
      </c>
      <c r="AC45">
        <f t="shared" si="10"/>
        <v>-798.95454775683129</v>
      </c>
      <c r="AD45">
        <f t="shared" si="11"/>
        <v>-928.8396802777296</v>
      </c>
    </row>
    <row r="46" spans="1:30" x14ac:dyDescent="0.3">
      <c r="A46">
        <f t="shared" si="12"/>
        <v>145</v>
      </c>
      <c r="B46">
        <f t="shared" si="0"/>
        <v>-1150.462211097788</v>
      </c>
      <c r="C46">
        <f t="shared" si="1"/>
        <v>913.08216361215398</v>
      </c>
      <c r="G46">
        <f t="shared" si="19"/>
        <v>-91</v>
      </c>
      <c r="H46">
        <f t="shared" si="2"/>
        <v>681.0571874619817</v>
      </c>
      <c r="I46">
        <f t="shared" si="3"/>
        <v>-1362.9978242739353</v>
      </c>
      <c r="K46">
        <v>200</v>
      </c>
      <c r="L46">
        <f t="shared" si="14"/>
        <v>-1152</v>
      </c>
      <c r="N46">
        <f t="shared" si="15"/>
        <v>-35</v>
      </c>
      <c r="O46">
        <f t="shared" si="4"/>
        <v>385.96693392179714</v>
      </c>
      <c r="P46">
        <f t="shared" si="5"/>
        <v>-167.98356038267997</v>
      </c>
      <c r="T46">
        <f t="shared" si="16"/>
        <v>78</v>
      </c>
      <c r="U46">
        <f t="shared" si="6"/>
        <v>-437.69316585703871</v>
      </c>
      <c r="V46">
        <f t="shared" si="7"/>
        <v>668.5510747525783</v>
      </c>
      <c r="X46">
        <f t="shared" si="17"/>
        <v>177</v>
      </c>
      <c r="Y46">
        <f t="shared" si="8"/>
        <v>-754.68298973749029</v>
      </c>
      <c r="Z46">
        <f t="shared" si="9"/>
        <v>48.833268164603908</v>
      </c>
      <c r="AB46">
        <f t="shared" si="18"/>
        <v>-104.5</v>
      </c>
      <c r="AC46">
        <f t="shared" si="10"/>
        <v>-812.81772219162667</v>
      </c>
      <c r="AD46">
        <f t="shared" si="11"/>
        <v>-925.39674949480877</v>
      </c>
    </row>
    <row r="47" spans="1:30" x14ac:dyDescent="0.3">
      <c r="A47">
        <f t="shared" si="12"/>
        <v>144</v>
      </c>
      <c r="B47">
        <f t="shared" si="0"/>
        <v>-1134.3369419309338</v>
      </c>
      <c r="C47">
        <f t="shared" si="1"/>
        <v>935.62792796682675</v>
      </c>
      <c r="G47">
        <f t="shared" si="19"/>
        <v>-92</v>
      </c>
      <c r="H47">
        <f t="shared" si="2"/>
        <v>666.77747899569977</v>
      </c>
      <c r="I47">
        <f t="shared" si="3"/>
        <v>-1362.6354654689574</v>
      </c>
      <c r="K47">
        <v>200</v>
      </c>
      <c r="L47">
        <f t="shared" si="14"/>
        <v>-1151</v>
      </c>
      <c r="N47">
        <f t="shared" si="15"/>
        <v>-34</v>
      </c>
      <c r="O47">
        <f t="shared" si="4"/>
        <v>388.81125876276155</v>
      </c>
      <c r="P47">
        <f t="shared" si="5"/>
        <v>-163.77043817836787</v>
      </c>
      <c r="X47">
        <f t="shared" si="17"/>
        <v>178</v>
      </c>
      <c r="Y47">
        <f t="shared" si="8"/>
        <v>-755.39716783115261</v>
      </c>
      <c r="Z47">
        <f t="shared" si="9"/>
        <v>33.044946411328013</v>
      </c>
      <c r="AB47">
        <f t="shared" si="18"/>
        <v>-105.5</v>
      </c>
      <c r="AC47">
        <f t="shared" si="10"/>
        <v>-826.6187303693348</v>
      </c>
      <c r="AD47">
        <f t="shared" si="11"/>
        <v>-921.71251944439348</v>
      </c>
    </row>
    <row r="48" spans="1:30" x14ac:dyDescent="0.3">
      <c r="A48">
        <f t="shared" si="12"/>
        <v>143</v>
      </c>
      <c r="B48">
        <f t="shared" si="0"/>
        <v>-1117.8208478445429</v>
      </c>
      <c r="C48">
        <f t="shared" si="1"/>
        <v>957.88897987749306</v>
      </c>
      <c r="G48">
        <f t="shared" si="19"/>
        <v>-93</v>
      </c>
      <c r="H48">
        <f t="shared" si="2"/>
        <v>652.50626402111618</v>
      </c>
      <c r="I48">
        <f t="shared" si="3"/>
        <v>-1362.0240728497847</v>
      </c>
      <c r="K48">
        <v>200</v>
      </c>
      <c r="L48">
        <f t="shared" si="14"/>
        <v>-1150</v>
      </c>
      <c r="N48">
        <f t="shared" si="15"/>
        <v>-33</v>
      </c>
      <c r="O48">
        <f t="shared" si="4"/>
        <v>391.58291311676635</v>
      </c>
      <c r="P48">
        <f t="shared" si="5"/>
        <v>-159.50748047821821</v>
      </c>
      <c r="X48">
        <f t="shared" si="17"/>
        <v>179</v>
      </c>
      <c r="Y48">
        <f t="shared" si="8"/>
        <v>-755.83583272908436</v>
      </c>
      <c r="Z48">
        <f t="shared" si="9"/>
        <v>17.246569050290521</v>
      </c>
      <c r="AB48">
        <f t="shared" si="18"/>
        <v>-106.5</v>
      </c>
      <c r="AC48">
        <f t="shared" si="10"/>
        <v>-840.35337263040014</v>
      </c>
      <c r="AD48">
        <f t="shared" si="11"/>
        <v>-917.78811124109632</v>
      </c>
    </row>
    <row r="49" spans="1:30" x14ac:dyDescent="0.3">
      <c r="A49">
        <f t="shared" si="12"/>
        <v>142</v>
      </c>
      <c r="B49">
        <f t="shared" si="0"/>
        <v>-1100.9189547013241</v>
      </c>
      <c r="C49">
        <f t="shared" si="1"/>
        <v>979.85854528546452</v>
      </c>
      <c r="G49">
        <f t="shared" si="19"/>
        <v>-94</v>
      </c>
      <c r="H49">
        <f t="shared" si="2"/>
        <v>638.24788528215038</v>
      </c>
      <c r="I49">
        <f t="shared" si="3"/>
        <v>-1361.163832463757</v>
      </c>
      <c r="K49">
        <v>200</v>
      </c>
      <c r="L49">
        <f t="shared" si="14"/>
        <v>-1149</v>
      </c>
      <c r="N49">
        <f t="shared" si="15"/>
        <v>-32</v>
      </c>
      <c r="O49">
        <f t="shared" si="4"/>
        <v>394.28105356682738</v>
      </c>
      <c r="P49">
        <f t="shared" si="5"/>
        <v>-155.19598450420278</v>
      </c>
      <c r="X49">
        <f t="shared" si="17"/>
        <v>180</v>
      </c>
      <c r="Y49">
        <f t="shared" si="8"/>
        <v>-755.99885094515082</v>
      </c>
      <c r="Z49">
        <f t="shared" si="9"/>
        <v>1.4429435423370665</v>
      </c>
      <c r="AB49">
        <f t="shared" si="18"/>
        <v>-107.5</v>
      </c>
      <c r="AC49">
        <f t="shared" si="10"/>
        <v>-854.0174695104771</v>
      </c>
      <c r="AD49">
        <f t="shared" si="11"/>
        <v>-913.62471908596387</v>
      </c>
    </row>
    <row r="50" spans="1:30" x14ac:dyDescent="0.3">
      <c r="A50">
        <f t="shared" si="12"/>
        <v>141</v>
      </c>
      <c r="B50">
        <f t="shared" si="0"/>
        <v>-1083.6364057629962</v>
      </c>
      <c r="C50">
        <f t="shared" si="1"/>
        <v>1001.5299388316636</v>
      </c>
      <c r="G50">
        <f t="shared" si="19"/>
        <v>-95</v>
      </c>
      <c r="H50">
        <f t="shared" si="2"/>
        <v>624.00668161664214</v>
      </c>
      <c r="I50">
        <f t="shared" si="3"/>
        <v>-1360.0550060828193</v>
      </c>
      <c r="K50">
        <v>200</v>
      </c>
      <c r="L50">
        <f t="shared" si="14"/>
        <v>-1148</v>
      </c>
      <c r="N50">
        <f t="shared" si="15"/>
        <v>-31</v>
      </c>
      <c r="O50">
        <f t="shared" si="4"/>
        <v>396.90485906631</v>
      </c>
      <c r="P50">
        <f t="shared" si="5"/>
        <v>-150.83726224853487</v>
      </c>
      <c r="X50">
        <f t="shared" si="17"/>
        <v>181</v>
      </c>
      <c r="Y50">
        <f t="shared" si="8"/>
        <v>-755.88617287275838</v>
      </c>
      <c r="Z50">
        <f t="shared" si="9"/>
        <v>-14.361121054671555</v>
      </c>
      <c r="AB50">
        <f t="shared" si="18"/>
        <v>-108.5</v>
      </c>
      <c r="AC50">
        <f t="shared" si="10"/>
        <v>-867.60686301224473</v>
      </c>
      <c r="AD50">
        <f t="shared" si="11"/>
        <v>-909.22360990308027</v>
      </c>
    </row>
    <row r="51" spans="1:30" x14ac:dyDescent="0.3">
      <c r="A51">
        <f t="shared" si="12"/>
        <v>140</v>
      </c>
      <c r="B51">
        <f t="shared" si="0"/>
        <v>-1065.9784601251899</v>
      </c>
      <c r="C51">
        <f t="shared" si="1"/>
        <v>1022.8965658909858</v>
      </c>
      <c r="G51">
        <f t="shared" si="19"/>
        <v>-96</v>
      </c>
      <c r="H51">
        <f t="shared" si="2"/>
        <v>609.78698663604121</v>
      </c>
      <c r="I51">
        <f t="shared" si="3"/>
        <v>-1358.6979311238651</v>
      </c>
      <c r="K51">
        <v>200</v>
      </c>
      <c r="L51">
        <f t="shared" si="14"/>
        <v>-1147</v>
      </c>
      <c r="N51">
        <f t="shared" si="15"/>
        <v>-30</v>
      </c>
      <c r="O51">
        <f t="shared" si="4"/>
        <v>399.45353118877335</v>
      </c>
      <c r="P51">
        <f t="shared" si="5"/>
        <v>-146.432640074429</v>
      </c>
      <c r="X51">
        <f t="shared" si="17"/>
        <v>182</v>
      </c>
      <c r="Y51">
        <f t="shared" si="8"/>
        <v>-755.49783279994858</v>
      </c>
      <c r="Z51">
        <f t="shared" si="9"/>
        <v>-30.16081554925773</v>
      </c>
      <c r="AB51">
        <f t="shared" si="18"/>
        <v>-109.5</v>
      </c>
      <c r="AC51">
        <f t="shared" si="10"/>
        <v>-881.11741787068956</v>
      </c>
      <c r="AD51">
        <f t="shared" si="11"/>
        <v>-904.58612295404134</v>
      </c>
    </row>
    <row r="52" spans="1:30" x14ac:dyDescent="0.3">
      <c r="A52">
        <f t="shared" si="12"/>
        <v>139</v>
      </c>
      <c r="B52">
        <f t="shared" si="0"/>
        <v>-1047.9504911170964</v>
      </c>
      <c r="C52">
        <f t="shared" si="1"/>
        <v>1043.9519245790525</v>
      </c>
      <c r="G52">
        <f t="shared" si="19"/>
        <v>-97</v>
      </c>
      <c r="H52">
        <f t="shared" si="2"/>
        <v>595.59312740668452</v>
      </c>
      <c r="I52">
        <f t="shared" si="3"/>
        <v>-1357.0930205460602</v>
      </c>
      <c r="K52">
        <v>200</v>
      </c>
      <c r="L52">
        <f t="shared" si="14"/>
        <v>-1146</v>
      </c>
      <c r="N52">
        <f t="shared" si="15"/>
        <v>-29</v>
      </c>
      <c r="O52">
        <f t="shared" si="4"/>
        <v>401.92629437093279</v>
      </c>
      <c r="P52">
        <f t="shared" si="5"/>
        <v>-141.98345831248741</v>
      </c>
      <c r="X52">
        <f t="shared" si="17"/>
        <v>183</v>
      </c>
      <c r="Y52">
        <f t="shared" si="8"/>
        <v>-754.83394889896488</v>
      </c>
      <c r="Z52">
        <f t="shared" si="9"/>
        <v>-45.951332079771667</v>
      </c>
      <c r="AB52">
        <f t="shared" si="18"/>
        <v>-110.5</v>
      </c>
      <c r="AC52">
        <f t="shared" si="10"/>
        <v>-894.54502281146938</v>
      </c>
      <c r="AD52">
        <f t="shared" si="11"/>
        <v>-899.71366943041573</v>
      </c>
    </row>
    <row r="53" spans="1:30" x14ac:dyDescent="0.3">
      <c r="A53">
        <f t="shared" si="12"/>
        <v>138</v>
      </c>
      <c r="B53">
        <f t="shared" si="0"/>
        <v>-1029.5579846663622</v>
      </c>
      <c r="C53">
        <f t="shared" si="1"/>
        <v>1064.6896077307365</v>
      </c>
      <c r="G53">
        <f t="shared" si="19"/>
        <v>-98</v>
      </c>
      <c r="H53">
        <f t="shared" si="2"/>
        <v>581.42942313306548</v>
      </c>
      <c r="I53">
        <f t="shared" si="3"/>
        <v>-1355.2407627251778</v>
      </c>
      <c r="K53">
        <v>200</v>
      </c>
      <c r="L53">
        <f t="shared" si="14"/>
        <v>-1145</v>
      </c>
      <c r="N53">
        <f t="shared" si="15"/>
        <v>-28</v>
      </c>
      <c r="O53">
        <f t="shared" si="4"/>
        <v>404.32239614866467</v>
      </c>
      <c r="P53">
        <f t="shared" si="5"/>
        <v>-137.49107085283606</v>
      </c>
      <c r="X53">
        <f t="shared" si="17"/>
        <v>184</v>
      </c>
      <c r="Y53">
        <f t="shared" si="8"/>
        <v>-753.89472319029244</v>
      </c>
      <c r="Z53">
        <f t="shared" si="9"/>
        <v>-61.727865577424929</v>
      </c>
      <c r="AB53">
        <f t="shared" si="18"/>
        <v>-111.5</v>
      </c>
      <c r="AC53">
        <f t="shared" si="10"/>
        <v>-907.88559180197944</v>
      </c>
      <c r="AD53">
        <f t="shared" si="11"/>
        <v>-894.60773202431812</v>
      </c>
    </row>
    <row r="54" spans="1:30" x14ac:dyDescent="0.3">
      <c r="A54">
        <f t="shared" si="12"/>
        <v>137</v>
      </c>
      <c r="B54">
        <f t="shared" si="0"/>
        <v>-1010.8065376297154</v>
      </c>
      <c r="C54">
        <f t="shared" si="1"/>
        <v>1085.1033048498709</v>
      </c>
      <c r="G54">
        <f t="shared" si="19"/>
        <v>-99</v>
      </c>
      <c r="H54">
        <f t="shared" si="2"/>
        <v>567.30018384349773</v>
      </c>
      <c r="I54">
        <f t="shared" si="3"/>
        <v>-1353.141721304986</v>
      </c>
      <c r="K54">
        <v>200</v>
      </c>
      <c r="L54">
        <f t="shared" si="14"/>
        <v>-1144</v>
      </c>
      <c r="N54">
        <f t="shared" si="15"/>
        <v>-27</v>
      </c>
      <c r="O54">
        <f t="shared" si="4"/>
        <v>406.64110738598129</v>
      </c>
      <c r="P54">
        <f t="shared" si="5"/>
        <v>-132.95684473313472</v>
      </c>
      <c r="X54">
        <f t="shared" si="17"/>
        <v>185</v>
      </c>
      <c r="Y54">
        <f t="shared" si="8"/>
        <v>-752.68044148118315</v>
      </c>
      <c r="Z54">
        <f t="shared" si="9"/>
        <v>-77.485615228480512</v>
      </c>
      <c r="AB54">
        <f t="shared" si="18"/>
        <v>-112.5</v>
      </c>
      <c r="AC54">
        <f t="shared" si="10"/>
        <v>-921.135065294735</v>
      </c>
      <c r="AD54">
        <f t="shared" si="11"/>
        <v>-889.26986447722436</v>
      </c>
    </row>
    <row r="55" spans="1:30" x14ac:dyDescent="0.3">
      <c r="A55">
        <f t="shared" si="12"/>
        <v>136</v>
      </c>
      <c r="B55">
        <f t="shared" si="0"/>
        <v>-991.7018560898357</v>
      </c>
      <c r="C55">
        <f t="shared" si="1"/>
        <v>1105.1868040295378</v>
      </c>
      <c r="G55">
        <f t="shared" si="19"/>
        <v>-100</v>
      </c>
      <c r="H55">
        <f t="shared" si="2"/>
        <v>553.20970907856724</v>
      </c>
      <c r="I55">
        <f t="shared" si="3"/>
        <v>-1350.7965350257311</v>
      </c>
      <c r="K55">
        <v>200</v>
      </c>
      <c r="L55">
        <f t="shared" si="14"/>
        <v>-1143</v>
      </c>
      <c r="N55">
        <f t="shared" si="15"/>
        <v>-26</v>
      </c>
      <c r="O55">
        <f t="shared" si="4"/>
        <v>408.88172249690825</v>
      </c>
      <c r="P55">
        <f t="shared" si="5"/>
        <v>-128.3821597225861</v>
      </c>
      <c r="X55">
        <f t="shared" si="17"/>
        <v>186</v>
      </c>
      <c r="Y55">
        <f t="shared" si="8"/>
        <v>-751.19147327868461</v>
      </c>
      <c r="Z55">
        <f t="shared" si="9"/>
        <v>-93.219785935142497</v>
      </c>
      <c r="AB55">
        <f t="shared" si="18"/>
        <v>-113.5</v>
      </c>
      <c r="AC55">
        <f t="shared" si="10"/>
        <v>-934.28941146269528</v>
      </c>
      <c r="AD55">
        <f t="shared" si="11"/>
        <v>-883.70169110716711</v>
      </c>
    </row>
    <row r="56" spans="1:30" x14ac:dyDescent="0.3">
      <c r="A56">
        <f t="shared" si="12"/>
        <v>135</v>
      </c>
      <c r="B56">
        <f t="shared" si="0"/>
        <v>-972.24975361898828</v>
      </c>
      <c r="C56">
        <f t="shared" si="1"/>
        <v>1124.9339938423586</v>
      </c>
      <c r="G56">
        <f t="shared" si="19"/>
        <v>-101</v>
      </c>
      <c r="H56">
        <f t="shared" si="2"/>
        <v>539.16228658277987</v>
      </c>
      <c r="I56">
        <f t="shared" si="3"/>
        <v>-1348.2059175297672</v>
      </c>
      <c r="K56">
        <v>200</v>
      </c>
      <c r="L56">
        <f t="shared" si="14"/>
        <v>-1142</v>
      </c>
      <c r="N56">
        <f t="shared" si="15"/>
        <v>-25</v>
      </c>
      <c r="O56">
        <f t="shared" si="4"/>
        <v>411.04355966019455</v>
      </c>
      <c r="P56">
        <f t="shared" si="5"/>
        <v>-123.76840790207083</v>
      </c>
      <c r="X56">
        <f t="shared" si="17"/>
        <v>187</v>
      </c>
      <c r="Y56">
        <f t="shared" si="8"/>
        <v>-749.42827167719815</v>
      </c>
      <c r="Z56">
        <f t="shared" si="9"/>
        <v>-108.92558977470837</v>
      </c>
      <c r="AB56">
        <f t="shared" si="18"/>
        <v>-114.5</v>
      </c>
      <c r="AC56">
        <f t="shared" si="10"/>
        <v>-947.34462742615301</v>
      </c>
      <c r="AD56">
        <f t="shared" si="11"/>
        <v>-877.90490631445357</v>
      </c>
    </row>
    <row r="57" spans="1:30" x14ac:dyDescent="0.3">
      <c r="A57">
        <f t="shared" si="12"/>
        <v>134</v>
      </c>
      <c r="B57">
        <f t="shared" si="0"/>
        <v>-952.45614950995014</v>
      </c>
      <c r="C57">
        <f t="shared" si="1"/>
        <v>1144.3388652002059</v>
      </c>
      <c r="G57">
        <f t="shared" si="19"/>
        <v>-102</v>
      </c>
      <c r="H57">
        <f t="shared" si="2"/>
        <v>525.16219099979583</v>
      </c>
      <c r="I57">
        <f t="shared" si="3"/>
        <v>-1345.370657144395</v>
      </c>
      <c r="K57">
        <v>200</v>
      </c>
      <c r="L57">
        <f t="shared" si="14"/>
        <v>-1141</v>
      </c>
      <c r="N57">
        <f t="shared" si="15"/>
        <v>-24</v>
      </c>
      <c r="O57">
        <f t="shared" si="4"/>
        <v>413.12596102679151</v>
      </c>
      <c r="P57">
        <f t="shared" si="5"/>
        <v>-119.11699324053599</v>
      </c>
      <c r="X57">
        <f t="shared" si="17"/>
        <v>188</v>
      </c>
      <c r="Y57">
        <f t="shared" si="8"/>
        <v>-747.3913732206023</v>
      </c>
      <c r="Z57">
        <f t="shared" si="9"/>
        <v>-124.59824745654194</v>
      </c>
      <c r="AB57">
        <f t="shared" si="18"/>
        <v>-115.5</v>
      </c>
      <c r="AC57">
        <f t="shared" si="10"/>
        <v>-960.29674047081278</v>
      </c>
      <c r="AD57">
        <f t="shared" si="11"/>
        <v>-871.88127406605906</v>
      </c>
    </row>
    <row r="58" spans="1:30" x14ac:dyDescent="0.3">
      <c r="A58">
        <f t="shared" si="12"/>
        <v>133</v>
      </c>
      <c r="B58">
        <f t="shared" si="0"/>
        <v>-932.32706697476237</v>
      </c>
      <c r="C58">
        <f t="shared" si="1"/>
        <v>1163.3955131827731</v>
      </c>
      <c r="G58">
        <f t="shared" si="19"/>
        <v>-103</v>
      </c>
      <c r="H58">
        <f t="shared" si="2"/>
        <v>511.21368257165238</v>
      </c>
      <c r="I58">
        <f t="shared" si="3"/>
        <v>-1342.2916166419723</v>
      </c>
      <c r="K58">
        <v>200</v>
      </c>
      <c r="L58">
        <f t="shared" si="14"/>
        <v>-1140</v>
      </c>
      <c r="N58">
        <f t="shared" si="15"/>
        <v>-23</v>
      </c>
      <c r="O58">
        <f t="shared" si="4"/>
        <v>415.12829292003687</v>
      </c>
      <c r="P58">
        <f t="shared" si="5"/>
        <v>-114.42933116776594</v>
      </c>
      <c r="X58">
        <f t="shared" si="17"/>
        <v>189</v>
      </c>
      <c r="Y58">
        <f t="shared" si="8"/>
        <v>-745.08139773898154</v>
      </c>
      <c r="Z58">
        <f t="shared" si="9"/>
        <v>-140.23298977641142</v>
      </c>
      <c r="AB58">
        <f t="shared" si="18"/>
        <v>-116.5</v>
      </c>
      <c r="AC58">
        <f t="shared" si="10"/>
        <v>-973.14180925669405</v>
      </c>
      <c r="AD58">
        <f t="shared" si="11"/>
        <v>-865.63262735884882</v>
      </c>
    </row>
    <row r="59" spans="1:30" x14ac:dyDescent="0.3">
      <c r="A59">
        <f t="shared" si="12"/>
        <v>132</v>
      </c>
      <c r="B59">
        <f t="shared" si="0"/>
        <v>-911.86863131186055</v>
      </c>
      <c r="C59">
        <f t="shared" si="1"/>
        <v>1182.0981388344521</v>
      </c>
      <c r="G59">
        <f t="shared" si="19"/>
        <v>-104</v>
      </c>
      <c r="H59">
        <f t="shared" si="2"/>
        <v>497.32100584236753</v>
      </c>
      <c r="I59">
        <f t="shared" si="3"/>
        <v>-1338.9697329773726</v>
      </c>
      <c r="K59">
        <v>200</v>
      </c>
      <c r="L59">
        <f t="shared" si="14"/>
        <v>-1139</v>
      </c>
      <c r="N59">
        <f t="shared" si="15"/>
        <v>-22</v>
      </c>
      <c r="O59">
        <f t="shared" si="4"/>
        <v>417.0499460284833</v>
      </c>
      <c r="P59">
        <f t="shared" si="5"/>
        <v>-109.70684814366591</v>
      </c>
      <c r="X59">
        <f t="shared" si="17"/>
        <v>190</v>
      </c>
      <c r="Y59">
        <f t="shared" si="8"/>
        <v>-742.49904816001185</v>
      </c>
      <c r="Z59">
        <f t="shared" si="9"/>
        <v>-155.82505906776638</v>
      </c>
      <c r="AB59">
        <f t="shared" si="18"/>
        <v>-117.5</v>
      </c>
      <c r="AC59">
        <f t="shared" si="10"/>
        <v>-985.87592501748213</v>
      </c>
      <c r="AD59">
        <f t="shared" si="11"/>
        <v>-859.16086766179637</v>
      </c>
    </row>
    <row r="60" spans="1:30" x14ac:dyDescent="0.3">
      <c r="A60">
        <f t="shared" si="12"/>
        <v>131</v>
      </c>
      <c r="B60">
        <f t="shared" si="0"/>
        <v>-891.08706804214376</v>
      </c>
      <c r="C60">
        <f t="shared" si="1"/>
        <v>1200.4410509289546</v>
      </c>
      <c r="G60">
        <f t="shared" si="19"/>
        <v>-105</v>
      </c>
      <c r="H60">
        <f t="shared" si="2"/>
        <v>483.48838836632177</v>
      </c>
      <c r="I60">
        <f t="shared" si="3"/>
        <v>-1335.4060170028679</v>
      </c>
      <c r="K60">
        <v>200</v>
      </c>
      <c r="L60">
        <f t="shared" si="14"/>
        <v>-1138</v>
      </c>
      <c r="N60">
        <f t="shared" si="15"/>
        <v>-21</v>
      </c>
      <c r="O60">
        <f t="shared" si="4"/>
        <v>418.89033559131218</v>
      </c>
      <c r="P60">
        <f t="shared" si="5"/>
        <v>-104.95098122418875</v>
      </c>
      <c r="X60">
        <f t="shared" si="17"/>
        <v>191</v>
      </c>
      <c r="Y60">
        <f t="shared" si="8"/>
        <v>-739.645110295059</v>
      </c>
      <c r="Z60">
        <f t="shared" si="9"/>
        <v>-171.36971064949682</v>
      </c>
      <c r="AB60">
        <f t="shared" si="18"/>
        <v>-118.5</v>
      </c>
      <c r="AC60">
        <f t="shared" si="10"/>
        <v>-998.49521274997187</v>
      </c>
      <c r="AD60">
        <f t="shared" si="11"/>
        <v>-852.46796433736415</v>
      </c>
    </row>
    <row r="61" spans="1:30" x14ac:dyDescent="0.3">
      <c r="A61">
        <f t="shared" si="12"/>
        <v>130</v>
      </c>
      <c r="B61">
        <f t="shared" si="0"/>
        <v>-869.98870101453792</v>
      </c>
      <c r="C61">
        <f t="shared" si="1"/>
        <v>1218.4186677011626</v>
      </c>
      <c r="G61">
        <f t="shared" si="19"/>
        <v>-106</v>
      </c>
      <c r="H61">
        <f t="shared" si="2"/>
        <v>469.72003942180891</v>
      </c>
      <c r="I61">
        <f t="shared" si="3"/>
        <v>-1331.6015531605258</v>
      </c>
      <c r="K61">
        <v>200</v>
      </c>
      <c r="L61">
        <f t="shared" si="14"/>
        <v>-1137</v>
      </c>
      <c r="N61">
        <f t="shared" si="15"/>
        <v>-20</v>
      </c>
      <c r="O61">
        <f t="shared" si="4"/>
        <v>420.64890157627701</v>
      </c>
      <c r="P61">
        <f t="shared" si="5"/>
        <v>-100.1631776240376</v>
      </c>
      <c r="X61">
        <f t="shared" si="17"/>
        <v>192</v>
      </c>
      <c r="Y61">
        <f t="shared" si="8"/>
        <v>-736.52045260005548</v>
      </c>
      <c r="Z61">
        <f t="shared" si="9"/>
        <v>-186.86221426974731</v>
      </c>
      <c r="AB61">
        <f t="shared" si="18"/>
        <v>-119.5</v>
      </c>
      <c r="AC61">
        <f t="shared" si="10"/>
        <v>-1010.9958323932312</v>
      </c>
      <c r="AD61">
        <f t="shared" si="11"/>
        <v>-845.55595404222572</v>
      </c>
    </row>
    <row r="62" spans="1:30" x14ac:dyDescent="0.3">
      <c r="A62">
        <f t="shared" si="12"/>
        <v>129</v>
      </c>
      <c r="B62">
        <f t="shared" si="0"/>
        <v>-848.57995048164787</v>
      </c>
      <c r="C62">
        <f t="shared" si="1"/>
        <v>1236.0255185456608</v>
      </c>
      <c r="G62">
        <f t="shared" si="19"/>
        <v>-107</v>
      </c>
      <c r="H62">
        <f t="shared" si="2"/>
        <v>456.02014873015014</v>
      </c>
      <c r="I62">
        <f t="shared" si="3"/>
        <v>-1327.5574991522135</v>
      </c>
      <c r="K62">
        <v>200</v>
      </c>
      <c r="L62">
        <f t="shared" si="14"/>
        <v>-1136</v>
      </c>
      <c r="N62">
        <f t="shared" si="15"/>
        <v>-19</v>
      </c>
      <c r="O62">
        <f t="shared" si="4"/>
        <v>422.32510885012186</v>
      </c>
      <c r="P62">
        <f t="shared" si="5"/>
        <v>-95.34489427627706</v>
      </c>
      <c r="X62">
        <f t="shared" si="17"/>
        <v>193</v>
      </c>
      <c r="Y62">
        <f t="shared" si="8"/>
        <v>-733.12602591122823</v>
      </c>
      <c r="Z62">
        <f t="shared" si="9"/>
        <v>-202.29785554533362</v>
      </c>
      <c r="AB62">
        <f t="shared" si="18"/>
        <v>-120.5</v>
      </c>
      <c r="AC62">
        <f t="shared" si="10"/>
        <v>-1023.3739799971397</v>
      </c>
      <c r="AD62">
        <f t="shared" si="11"/>
        <v>-838.42694010750756</v>
      </c>
    </row>
    <row r="63" spans="1:30" x14ac:dyDescent="0.3">
      <c r="A63">
        <f t="shared" si="12"/>
        <v>128</v>
      </c>
      <c r="B63">
        <f t="shared" si="0"/>
        <v>-826.86733114606602</v>
      </c>
      <c r="C63">
        <f t="shared" si="1"/>
        <v>1253.2562456814496</v>
      </c>
      <c r="G63">
        <f t="shared" si="19"/>
        <v>-108</v>
      </c>
      <c r="H63">
        <f t="shared" si="2"/>
        <v>442.39288518075602</v>
      </c>
      <c r="I63">
        <f t="shared" si="3"/>
        <v>-1323.275085587306</v>
      </c>
      <c r="K63">
        <v>200</v>
      </c>
      <c r="L63">
        <f t="shared" si="14"/>
        <v>-1135</v>
      </c>
      <c r="N63">
        <f t="shared" si="15"/>
        <v>-18</v>
      </c>
      <c r="O63">
        <f t="shared" si="4"/>
        <v>423.91844734142256</v>
      </c>
      <c r="P63">
        <f t="shared" si="5"/>
        <v>-90.497597388987117</v>
      </c>
      <c r="X63">
        <f t="shared" si="17"/>
        <v>194</v>
      </c>
      <c r="Y63">
        <f t="shared" si="8"/>
        <v>-729.4628631557589</v>
      </c>
      <c r="Z63">
        <f t="shared" si="9"/>
        <v>-217.67193739633734</v>
      </c>
      <c r="AB63">
        <f t="shared" si="18"/>
        <v>-121.5</v>
      </c>
      <c r="AC63">
        <f t="shared" si="10"/>
        <v>-1035.6258888799302</v>
      </c>
      <c r="AD63">
        <f t="shared" si="11"/>
        <v>-831.08309189874524</v>
      </c>
    </row>
    <row r="64" spans="1:30" x14ac:dyDescent="0.3">
      <c r="A64">
        <f t="shared" si="12"/>
        <v>127</v>
      </c>
      <c r="B64">
        <f t="shared" si="0"/>
        <v>-804.85745017794102</v>
      </c>
      <c r="C64">
        <f t="shared" si="1"/>
        <v>1270.1056057823228</v>
      </c>
      <c r="G64">
        <f t="shared" si="19"/>
        <v>-109</v>
      </c>
      <c r="H64">
        <f t="shared" si="2"/>
        <v>428.8423955625309</v>
      </c>
      <c r="I64">
        <f t="shared" si="3"/>
        <v>-1318.7556156082132</v>
      </c>
      <c r="K64">
        <v>200</v>
      </c>
      <c r="L64">
        <f t="shared" si="14"/>
        <v>-1134</v>
      </c>
      <c r="N64">
        <f t="shared" si="15"/>
        <v>-17</v>
      </c>
      <c r="O64">
        <f t="shared" si="4"/>
        <v>425.42843219580232</v>
      </c>
      <c r="P64">
        <f t="shared" si="5"/>
        <v>-85.622761999094706</v>
      </c>
      <c r="X64">
        <f t="shared" si="17"/>
        <v>195</v>
      </c>
      <c r="Y64">
        <f t="shared" si="8"/>
        <v>-725.53207903746261</v>
      </c>
      <c r="Z64">
        <f t="shared" si="9"/>
        <v>-232.97978147542858</v>
      </c>
      <c r="AB64">
        <f t="shared" si="18"/>
        <v>-122.5</v>
      </c>
      <c r="AC64">
        <f t="shared" si="10"/>
        <v>-1047.7478307743963</v>
      </c>
      <c r="AD64">
        <f t="shared" si="11"/>
        <v>-823.52664415574179</v>
      </c>
    </row>
    <row r="65" spans="1:30" x14ac:dyDescent="0.3">
      <c r="A65">
        <f t="shared" si="12"/>
        <v>126</v>
      </c>
      <c r="B65">
        <f t="shared" si="0"/>
        <v>-782.55700520441303</v>
      </c>
      <c r="C65">
        <f t="shared" si="1"/>
        <v>1286.5684715724137</v>
      </c>
      <c r="G65">
        <f t="shared" si="19"/>
        <v>-110</v>
      </c>
      <c r="H65">
        <f t="shared" si="2"/>
        <v>415.37280330200065</v>
      </c>
      <c r="I65">
        <f t="shared" si="3"/>
        <v>-1314.0004644938303</v>
      </c>
      <c r="K65">
        <v>200</v>
      </c>
      <c r="L65">
        <f t="shared" si="14"/>
        <v>-1133</v>
      </c>
      <c r="N65">
        <f t="shared" si="15"/>
        <v>-16</v>
      </c>
      <c r="O65">
        <f t="shared" si="4"/>
        <v>426.85460392347306</v>
      </c>
      <c r="P65">
        <f t="shared" si="5"/>
        <v>-80.721871523518516</v>
      </c>
      <c r="X65">
        <f t="shared" si="17"/>
        <v>196</v>
      </c>
      <c r="Y65">
        <f t="shared" si="8"/>
        <v>-721.3348696975828</v>
      </c>
      <c r="Z65">
        <f t="shared" si="9"/>
        <v>-248.21672959149319</v>
      </c>
      <c r="AB65">
        <f t="shared" si="18"/>
        <v>-123.5</v>
      </c>
      <c r="AC65">
        <f t="shared" si="10"/>
        <v>-1059.7361169624055</v>
      </c>
      <c r="AD65">
        <f t="shared" si="11"/>
        <v>-815.75989631253617</v>
      </c>
    </row>
    <row r="66" spans="1:30" x14ac:dyDescent="0.3">
      <c r="A66">
        <f t="shared" si="12"/>
        <v>125</v>
      </c>
      <c r="B66">
        <f t="shared" ref="B66:B129" si="20">150+1589*COS(A66*3.14/180)</f>
        <v>-759.97278227151548</v>
      </c>
      <c r="C66">
        <f t="shared" ref="C66:C129" si="21">0+1589*SIN(A66*3.14/180)</f>
        <v>1302.6398333864342</v>
      </c>
      <c r="G66">
        <f t="shared" si="19"/>
        <v>-111</v>
      </c>
      <c r="H66">
        <f t="shared" ref="H66:H91" si="22" xml:space="preserve"> $E$1 + $E$5 * COS(G66*3.14/180)</f>
        <v>401.98820720855088</v>
      </c>
      <c r="I66">
        <f t="shared" ref="I66:I91" si="23" xml:space="preserve"> $E$2 + $E$5 * SIN(G66*3.14/180)</f>
        <v>-1309.0110792410408</v>
      </c>
      <c r="K66">
        <v>200</v>
      </c>
      <c r="L66">
        <f t="shared" si="14"/>
        <v>-1132</v>
      </c>
      <c r="N66">
        <f t="shared" si="15"/>
        <v>-15</v>
      </c>
      <c r="O66">
        <f t="shared" ref="O66:O129" si="24">150 + 288*COS(N66*3.14/180)</f>
        <v>428.19652853905882</v>
      </c>
      <c r="P66">
        <f t="shared" ref="P66:P129" si="25">0 +293*SIN(N66*3.14/180)</f>
        <v>-75.796417307763988</v>
      </c>
      <c r="X66">
        <f t="shared" si="17"/>
        <v>197</v>
      </c>
      <c r="Y66">
        <f t="shared" ref="Y66:Y122" si="26">150+906*COS(X66*3.14/180)</f>
        <v>-716.87251235080453</v>
      </c>
      <c r="Z66">
        <f t="shared" ref="Z66:Z103" si="27">0+906*SIN(X66*3.14/180)</f>
        <v>-263.37814512712379</v>
      </c>
      <c r="AB66">
        <f t="shared" si="18"/>
        <v>-124.5</v>
      </c>
      <c r="AC66">
        <f t="shared" ref="AC66:AC113" si="28" xml:space="preserve"> $R$1 + $E$5*COS(AB66*3.14/180)</f>
        <v>-1071.5870993973804</v>
      </c>
      <c r="AD66">
        <f t="shared" ref="AD66:AD113" si="29" xml:space="preserve"> $R$2 + $E$5*SIN(AB66*3.14/180)</f>
        <v>-807.78521179768188</v>
      </c>
    </row>
    <row r="67" spans="1:30" x14ac:dyDescent="0.3">
      <c r="A67">
        <f t="shared" ref="A67:A95" si="30">A66-1</f>
        <v>124</v>
      </c>
      <c r="B67">
        <f t="shared" si="20"/>
        <v>-737.11165377918144</v>
      </c>
      <c r="C67">
        <f t="shared" si="21"/>
        <v>1318.3148006941155</v>
      </c>
      <c r="G67">
        <f t="shared" si="19"/>
        <v>-112</v>
      </c>
      <c r="H67">
        <f t="shared" si="22"/>
        <v>388.69268022715437</v>
      </c>
      <c r="I67">
        <f t="shared" si="23"/>
        <v>-1303.7889781243921</v>
      </c>
      <c r="K67">
        <v>200</v>
      </c>
      <c r="L67">
        <f t="shared" ref="L67:L130" si="31">L66+1</f>
        <v>-1131</v>
      </c>
      <c r="N67">
        <f t="shared" ref="N67:N130" si="32">N66+1</f>
        <v>-14</v>
      </c>
      <c r="O67">
        <f t="shared" si="24"/>
        <v>429.45379769365758</v>
      </c>
      <c r="P67">
        <f t="shared" si="25"/>
        <v>-70.847898172105388</v>
      </c>
      <c r="X67">
        <f t="shared" ref="X67:X122" si="33">X66+1</f>
        <v>198</v>
      </c>
      <c r="Y67">
        <f t="shared" si="26"/>
        <v>-712.14636489659608</v>
      </c>
      <c r="Z67">
        <f t="shared" si="27"/>
        <v>-278.45941444954821</v>
      </c>
      <c r="AB67">
        <f t="shared" ref="AB67:AB113" si="34">AB66-1</f>
        <v>-125.5</v>
      </c>
      <c r="AC67">
        <f t="shared" si="28"/>
        <v>-1083.2971718144036</v>
      </c>
      <c r="AD67">
        <f t="shared" si="29"/>
        <v>-799.6050173150536</v>
      </c>
    </row>
    <row r="68" spans="1:30" x14ac:dyDescent="0.3">
      <c r="A68">
        <f t="shared" si="30"/>
        <v>123</v>
      </c>
      <c r="B68">
        <f t="shared" si="20"/>
        <v>-713.98057638995749</v>
      </c>
      <c r="C68">
        <f t="shared" si="21"/>
        <v>1333.5886035884068</v>
      </c>
      <c r="G68">
        <f t="shared" si="19"/>
        <v>-113</v>
      </c>
      <c r="H68">
        <f t="shared" si="22"/>
        <v>375.49026819897091</v>
      </c>
      <c r="I68">
        <f t="shared" si="23"/>
        <v>-1298.3357502340848</v>
      </c>
      <c r="K68">
        <v>200</v>
      </c>
      <c r="L68">
        <f t="shared" si="31"/>
        <v>-1130</v>
      </c>
      <c r="N68">
        <f t="shared" si="32"/>
        <v>-13</v>
      </c>
      <c r="O68">
        <f t="shared" si="24"/>
        <v>430.62602879910264</v>
      </c>
      <c r="P68">
        <f t="shared" si="25"/>
        <v>-65.877819955493422</v>
      </c>
      <c r="X68">
        <f t="shared" si="33"/>
        <v>199</v>
      </c>
      <c r="Y68">
        <f t="shared" si="26"/>
        <v>-707.15786550600035</v>
      </c>
      <c r="Z68">
        <f t="shared" si="27"/>
        <v>-293.45594831455952</v>
      </c>
      <c r="AB68">
        <f t="shared" si="34"/>
        <v>-126.5</v>
      </c>
      <c r="AC68">
        <f t="shared" si="28"/>
        <v>-1094.8627708276058</v>
      </c>
      <c r="AD68">
        <f t="shared" si="29"/>
        <v>-791.22180210539977</v>
      </c>
    </row>
    <row r="69" spans="1:30" x14ac:dyDescent="0.3">
      <c r="A69">
        <f t="shared" si="30"/>
        <v>122</v>
      </c>
      <c r="B69">
        <f t="shared" si="20"/>
        <v>-690.58658891209222</v>
      </c>
      <c r="C69">
        <f t="shared" si="21"/>
        <v>1348.456594236957</v>
      </c>
      <c r="G69">
        <f t="shared" si="19"/>
        <v>-114</v>
      </c>
      <c r="H69">
        <f t="shared" si="22"/>
        <v>362.38498863019373</v>
      </c>
      <c r="I69">
        <f t="shared" si="23"/>
        <v>-1292.6530549924109</v>
      </c>
      <c r="K69">
        <v>200</v>
      </c>
      <c r="L69">
        <f t="shared" si="31"/>
        <v>-1129</v>
      </c>
      <c r="N69">
        <f t="shared" si="32"/>
        <v>-12</v>
      </c>
      <c r="O69">
        <f t="shared" si="24"/>
        <v>431.71286514438418</v>
      </c>
      <c r="P69">
        <f t="shared" si="25"/>
        <v>-60.887695057327129</v>
      </c>
      <c r="X69">
        <f t="shared" si="33"/>
        <v>200</v>
      </c>
      <c r="Y69">
        <f t="shared" si="26"/>
        <v>-701.90853218399604</v>
      </c>
      <c r="Z69">
        <f t="shared" si="27"/>
        <v>-308.36318326303052</v>
      </c>
      <c r="AB69">
        <f t="shared" si="34"/>
        <v>-127.5</v>
      </c>
      <c r="AC69">
        <f t="shared" si="28"/>
        <v>-1106.2803770145078</v>
      </c>
      <c r="AD69">
        <f t="shared" si="29"/>
        <v>-782.63811718886416</v>
      </c>
    </row>
    <row r="70" spans="1:30" x14ac:dyDescent="0.3">
      <c r="A70">
        <f t="shared" si="30"/>
        <v>121</v>
      </c>
      <c r="B70">
        <f t="shared" si="20"/>
        <v>-666.93681015761524</v>
      </c>
      <c r="C70">
        <f t="shared" si="21"/>
        <v>1362.9142482964585</v>
      </c>
      <c r="G70">
        <f t="shared" si="19"/>
        <v>-115</v>
      </c>
      <c r="H70">
        <f t="shared" si="22"/>
        <v>349.38082946951931</v>
      </c>
      <c r="I70">
        <f t="shared" si="23"/>
        <v>-1286.7426216487893</v>
      </c>
      <c r="K70">
        <v>200</v>
      </c>
      <c r="L70">
        <f t="shared" si="31"/>
        <v>-1128</v>
      </c>
      <c r="N70">
        <f t="shared" si="32"/>
        <v>-11</v>
      </c>
      <c r="O70">
        <f t="shared" si="24"/>
        <v>432.71397600419687</v>
      </c>
      <c r="P70">
        <f t="shared" si="25"/>
        <v>-55.879041977229221</v>
      </c>
      <c r="X70">
        <f t="shared" si="33"/>
        <v>201</v>
      </c>
      <c r="Y70">
        <f t="shared" si="26"/>
        <v>-696.39996230756947</v>
      </c>
      <c r="Z70">
        <f t="shared" si="27"/>
        <v>-323.17658300957527</v>
      </c>
      <c r="AB70">
        <f t="shared" si="34"/>
        <v>-128.5</v>
      </c>
      <c r="AC70">
        <f t="shared" si="28"/>
        <v>-1117.5465159869852</v>
      </c>
      <c r="AD70">
        <f t="shared" si="29"/>
        <v>-773.85657458870685</v>
      </c>
    </row>
    <row r="71" spans="1:30" x14ac:dyDescent="0.3">
      <c r="A71">
        <f t="shared" si="30"/>
        <v>120</v>
      </c>
      <c r="B71">
        <f t="shared" si="20"/>
        <v>-643.03843677607983</v>
      </c>
      <c r="C71">
        <f t="shared" si="21"/>
        <v>1376.9571662894064</v>
      </c>
      <c r="G71">
        <f t="shared" si="19"/>
        <v>-116</v>
      </c>
      <c r="H71">
        <f t="shared" si="22"/>
        <v>336.48174789460973</v>
      </c>
      <c r="I71">
        <f t="shared" si="23"/>
        <v>-1280.6062487535537</v>
      </c>
      <c r="K71">
        <v>200</v>
      </c>
      <c r="L71">
        <f t="shared" si="31"/>
        <v>-1127</v>
      </c>
      <c r="N71">
        <f t="shared" si="32"/>
        <v>-10</v>
      </c>
      <c r="O71">
        <f t="shared" si="24"/>
        <v>433.62905673957999</v>
      </c>
      <c r="P71">
        <f t="shared" si="25"/>
        <v>-50.853384852965377</v>
      </c>
      <c r="X71">
        <f t="shared" si="33"/>
        <v>202</v>
      </c>
      <c r="Y71">
        <f t="shared" si="26"/>
        <v>-690.63383213962959</v>
      </c>
      <c r="Z71">
        <f t="shared" si="27"/>
        <v>-337.89163982294821</v>
      </c>
      <c r="AB71">
        <f t="shared" si="34"/>
        <v>-129.5</v>
      </c>
      <c r="AC71">
        <f t="shared" si="28"/>
        <v>-1128.6577594485263</v>
      </c>
      <c r="AD71">
        <f t="shared" si="29"/>
        <v>-764.87984653646538</v>
      </c>
    </row>
    <row r="72" spans="1:30" x14ac:dyDescent="0.3">
      <c r="A72">
        <f t="shared" si="30"/>
        <v>119</v>
      </c>
      <c r="B72">
        <f t="shared" si="20"/>
        <v>-618.89874106461468</v>
      </c>
      <c r="C72">
        <f t="shared" si="21"/>
        <v>1390.5810749428638</v>
      </c>
      <c r="G72">
        <f t="shared" si="19"/>
        <v>-117</v>
      </c>
      <c r="H72">
        <f t="shared" si="22"/>
        <v>323.69166910792137</v>
      </c>
      <c r="I72">
        <f t="shared" si="23"/>
        <v>-1274.2458036106532</v>
      </c>
      <c r="K72">
        <v>200</v>
      </c>
      <c r="L72">
        <f t="shared" si="31"/>
        <v>-1126</v>
      </c>
      <c r="N72">
        <f t="shared" si="32"/>
        <v>-9</v>
      </c>
      <c r="O72">
        <f t="shared" si="24"/>
        <v>434.45782889061928</v>
      </c>
      <c r="P72">
        <f t="shared" si="25"/>
        <v>-45.812252996647608</v>
      </c>
      <c r="X72">
        <f t="shared" si="33"/>
        <v>203</v>
      </c>
      <c r="Y72">
        <f t="shared" si="26"/>
        <v>-684.61189631892069</v>
      </c>
      <c r="Z72">
        <f t="shared" si="27"/>
        <v>-352.50387589774846</v>
      </c>
      <c r="AB72">
        <f t="shared" si="34"/>
        <v>-130.5</v>
      </c>
      <c r="AC72">
        <f t="shared" si="28"/>
        <v>-1139.610726237468</v>
      </c>
      <c r="AD72">
        <f t="shared" si="29"/>
        <v>-755.71066465878903</v>
      </c>
    </row>
    <row r="73" spans="1:30" x14ac:dyDescent="0.3">
      <c r="A73">
        <f t="shared" si="30"/>
        <v>118</v>
      </c>
      <c r="B73">
        <f t="shared" si="20"/>
        <v>-594.52506875495419</v>
      </c>
      <c r="C73">
        <f t="shared" si="21"/>
        <v>1403.7818284888258</v>
      </c>
      <c r="G73">
        <f t="shared" si="19"/>
        <v>-118</v>
      </c>
      <c r="H73">
        <f t="shared" si="22"/>
        <v>311.01448514226007</v>
      </c>
      <c r="I73">
        <f t="shared" si="23"/>
        <v>-1267.6632217094286</v>
      </c>
      <c r="K73">
        <v>200</v>
      </c>
      <c r="L73">
        <f t="shared" si="31"/>
        <v>-1125</v>
      </c>
      <c r="N73">
        <f t="shared" si="32"/>
        <v>-8</v>
      </c>
      <c r="O73">
        <f t="shared" si="24"/>
        <v>435.20004026118249</v>
      </c>
      <c r="P73">
        <f t="shared" si="25"/>
        <v>-40.75718042936321</v>
      </c>
      <c r="X73">
        <f t="shared" si="33"/>
        <v>204</v>
      </c>
      <c r="Y73">
        <f t="shared" si="26"/>
        <v>-678.33598732608391</v>
      </c>
      <c r="Z73">
        <f t="shared" si="27"/>
        <v>-367.00884471702</v>
      </c>
      <c r="AB73">
        <f t="shared" si="34"/>
        <v>-131.5</v>
      </c>
      <c r="AC73">
        <f t="shared" si="28"/>
        <v>-1150.4020833558825</v>
      </c>
      <c r="AD73">
        <f t="shared" si="29"/>
        <v>-746.35181914620671</v>
      </c>
    </row>
    <row r="74" spans="1:30" x14ac:dyDescent="0.3">
      <c r="A74">
        <f t="shared" si="30"/>
        <v>117</v>
      </c>
      <c r="B74">
        <f t="shared" si="20"/>
        <v>-569.92483677813061</v>
      </c>
      <c r="C74">
        <f t="shared" si="21"/>
        <v>1416.5554099257756</v>
      </c>
      <c r="G74">
        <f t="shared" si="19"/>
        <v>-119</v>
      </c>
      <c r="H74">
        <f t="shared" si="22"/>
        <v>298.45405367643423</v>
      </c>
      <c r="I74">
        <f t="shared" si="23"/>
        <v>-1260.8605061356416</v>
      </c>
      <c r="K74">
        <v>200</v>
      </c>
      <c r="L74">
        <f t="shared" si="31"/>
        <v>-1124</v>
      </c>
      <c r="N74">
        <f t="shared" si="32"/>
        <v>-7</v>
      </c>
      <c r="O74">
        <f t="shared" si="24"/>
        <v>435.85546499566294</v>
      </c>
      <c r="P74">
        <f t="shared" si="25"/>
        <v>-35.689705414370728</v>
      </c>
      <c r="X74">
        <f t="shared" si="33"/>
        <v>205</v>
      </c>
      <c r="Y74">
        <f t="shared" si="26"/>
        <v>-671.80801492603132</v>
      </c>
      <c r="Z74">
        <f t="shared" si="27"/>
        <v>-381.40213240533393</v>
      </c>
      <c r="AB74">
        <f t="shared" si="34"/>
        <v>-132.5</v>
      </c>
      <c r="AC74">
        <f t="shared" si="28"/>
        <v>-1161.0285469838173</v>
      </c>
      <c r="AD74">
        <f t="shared" si="29"/>
        <v>-736.80615790406478</v>
      </c>
    </row>
    <row r="75" spans="1:30" x14ac:dyDescent="0.3">
      <c r="A75">
        <f t="shared" si="30"/>
        <v>116</v>
      </c>
      <c r="B75">
        <f t="shared" si="20"/>
        <v>-545.10553100749189</v>
      </c>
      <c r="C75">
        <f t="shared" si="21"/>
        <v>1428.8979322410655</v>
      </c>
      <c r="G75">
        <f t="shared" si="19"/>
        <v>-120</v>
      </c>
      <c r="H75">
        <f t="shared" si="22"/>
        <v>286.0141968613587</v>
      </c>
      <c r="I75">
        <f t="shared" si="23"/>
        <v>-1253.8397269619345</v>
      </c>
      <c r="K75">
        <v>200</v>
      </c>
      <c r="L75">
        <f t="shared" si="31"/>
        <v>-1123</v>
      </c>
      <c r="N75">
        <f t="shared" si="32"/>
        <v>-6</v>
      </c>
      <c r="O75">
        <f t="shared" si="24"/>
        <v>436.42390364770768</v>
      </c>
      <c r="P75">
        <f t="shared" si="25"/>
        <v>-30.611369989005027</v>
      </c>
      <c r="X75">
        <f t="shared" si="33"/>
        <v>206</v>
      </c>
      <c r="Y75">
        <f t="shared" si="26"/>
        <v>-665.02996558680331</v>
      </c>
      <c r="Z75">
        <f t="shared" si="27"/>
        <v>-395.67935907193123</v>
      </c>
      <c r="AB75">
        <f t="shared" si="34"/>
        <v>-133.5</v>
      </c>
      <c r="AC75">
        <f t="shared" si="28"/>
        <v>-1171.4868834785593</v>
      </c>
      <c r="AD75">
        <f t="shared" si="29"/>
        <v>-727.07658568590989</v>
      </c>
    </row>
    <row r="76" spans="1:30" x14ac:dyDescent="0.3">
      <c r="A76">
        <f t="shared" si="30"/>
        <v>115</v>
      </c>
      <c r="B76">
        <f t="shared" si="20"/>
        <v>-520.07470398074258</v>
      </c>
      <c r="C76">
        <f t="shared" si="21"/>
        <v>1440.8056395937381</v>
      </c>
      <c r="G76">
        <f t="shared" si="19"/>
        <v>-121</v>
      </c>
      <c r="H76">
        <f t="shared" si="22"/>
        <v>273.69870015696927</v>
      </c>
      <c r="I76">
        <f t="shared" si="23"/>
        <v>-1246.6030206179043</v>
      </c>
      <c r="K76">
        <v>200</v>
      </c>
      <c r="L76">
        <f t="shared" si="31"/>
        <v>-1122</v>
      </c>
      <c r="N76">
        <f t="shared" si="32"/>
        <v>-5</v>
      </c>
      <c r="O76">
        <f t="shared" si="24"/>
        <v>436.90518324090891</v>
      </c>
      <c r="P76">
        <f t="shared" si="25"/>
        <v>-25.523719495433873</v>
      </c>
      <c r="X76">
        <f t="shared" si="33"/>
        <v>207</v>
      </c>
      <c r="Y76">
        <f t="shared" si="26"/>
        <v>-658.00390187508367</v>
      </c>
      <c r="Z76">
        <f t="shared" si="27"/>
        <v>-409.83618014353038</v>
      </c>
      <c r="AB76">
        <f t="shared" si="34"/>
        <v>-134.5</v>
      </c>
      <c r="AC76">
        <f t="shared" si="28"/>
        <v>-1181.7739103586387</v>
      </c>
      <c r="AD76">
        <f t="shared" si="29"/>
        <v>-717.16606320956816</v>
      </c>
    </row>
    <row r="77" spans="1:30" x14ac:dyDescent="0.3">
      <c r="A77">
        <f t="shared" si="30"/>
        <v>114</v>
      </c>
      <c r="B77">
        <f t="shared" si="20"/>
        <v>-494.83997260170327</v>
      </c>
      <c r="C77">
        <f t="shared" si="21"/>
        <v>1452.2749084574293</v>
      </c>
      <c r="G77">
        <f t="shared" si="19"/>
        <v>-122</v>
      </c>
      <c r="H77">
        <f t="shared" si="22"/>
        <v>261.51131118030628</v>
      </c>
      <c r="I77">
        <f t="shared" si="23"/>
        <v>-1239.1525892399861</v>
      </c>
      <c r="K77">
        <v>200</v>
      </c>
      <c r="L77">
        <f t="shared" si="31"/>
        <v>-1121</v>
      </c>
      <c r="N77">
        <f t="shared" si="32"/>
        <v>-4</v>
      </c>
      <c r="O77">
        <f t="shared" si="24"/>
        <v>437.29915732144133</v>
      </c>
      <c r="P77">
        <f t="shared" si="25"/>
        <v>-20.428302110408914</v>
      </c>
      <c r="X77">
        <f t="shared" si="33"/>
        <v>208</v>
      </c>
      <c r="Y77">
        <f t="shared" si="26"/>
        <v>-650.73196182855975</v>
      </c>
      <c r="Z77">
        <f t="shared" si="27"/>
        <v>-423.86828768638259</v>
      </c>
      <c r="AB77">
        <f t="shared" si="34"/>
        <v>-135.5</v>
      </c>
      <c r="AC77">
        <f t="shared" si="28"/>
        <v>-1191.8864972722599</v>
      </c>
      <c r="AD77">
        <f t="shared" si="29"/>
        <v>-707.07760625619767</v>
      </c>
    </row>
    <row r="78" spans="1:30" x14ac:dyDescent="0.3">
      <c r="A78">
        <f t="shared" si="30"/>
        <v>113</v>
      </c>
      <c r="B78">
        <f t="shared" si="20"/>
        <v>-469.40901582247602</v>
      </c>
      <c r="C78">
        <f t="shared" si="21"/>
        <v>1463.3022487230146</v>
      </c>
      <c r="G78">
        <f t="shared" si="19"/>
        <v>-123</v>
      </c>
      <c r="H78">
        <f t="shared" si="22"/>
        <v>249.45573856510987</v>
      </c>
      <c r="I78">
        <f t="shared" si="23"/>
        <v>-1231.4907000013409</v>
      </c>
      <c r="K78">
        <v>200</v>
      </c>
      <c r="L78">
        <f t="shared" si="31"/>
        <v>-1120</v>
      </c>
      <c r="N78">
        <f t="shared" si="32"/>
        <v>-3</v>
      </c>
      <c r="O78">
        <f t="shared" si="24"/>
        <v>437.6057060026277</v>
      </c>
      <c r="P78">
        <f t="shared" si="25"/>
        <v>-15.32666837415406</v>
      </c>
      <c r="X78">
        <f t="shared" si="33"/>
        <v>209</v>
      </c>
      <c r="Y78">
        <f t="shared" si="26"/>
        <v>-643.21635830531454</v>
      </c>
      <c r="Z78">
        <f t="shared" si="27"/>
        <v>-437.77141171718245</v>
      </c>
      <c r="AB78">
        <f t="shared" si="34"/>
        <v>-136.5</v>
      </c>
      <c r="AC78">
        <f t="shared" si="28"/>
        <v>-1201.8215669498695</v>
      </c>
      <c r="AD78">
        <f t="shared" si="29"/>
        <v>-696.81428475258178</v>
      </c>
    </row>
    <row r="79" spans="1:30" x14ac:dyDescent="0.3">
      <c r="A79">
        <f t="shared" si="30"/>
        <v>112</v>
      </c>
      <c r="B79">
        <f t="shared" si="20"/>
        <v>-443.78957230673473</v>
      </c>
      <c r="C79">
        <f t="shared" si="21"/>
        <v>1473.8843047606501</v>
      </c>
      <c r="G79">
        <f t="shared" si="19"/>
        <v>-124</v>
      </c>
      <c r="H79">
        <f t="shared" si="22"/>
        <v>237.53565083327851</v>
      </c>
      <c r="I79">
        <f t="shared" si="23"/>
        <v>-1223.6196844219512</v>
      </c>
      <c r="K79">
        <v>200</v>
      </c>
      <c r="L79">
        <f t="shared" si="31"/>
        <v>-1119</v>
      </c>
      <c r="N79">
        <f t="shared" si="32"/>
        <v>-2</v>
      </c>
      <c r="O79">
        <f t="shared" si="24"/>
        <v>437.82473600142072</v>
      </c>
      <c r="P79">
        <f t="shared" si="25"/>
        <v>-10.220370718534642</v>
      </c>
      <c r="X79">
        <f t="shared" si="33"/>
        <v>210</v>
      </c>
      <c r="Y79">
        <f t="shared" si="26"/>
        <v>-635.45937831045308</v>
      </c>
      <c r="Z79">
        <f t="shared" si="27"/>
        <v>-451.54132150242526</v>
      </c>
      <c r="AB79">
        <f t="shared" si="34"/>
        <v>-137.5</v>
      </c>
      <c r="AC79">
        <f t="shared" si="28"/>
        <v>-1211.5760961405747</v>
      </c>
      <c r="AD79">
        <f t="shared" si="29"/>
        <v>-686.3792218369482</v>
      </c>
    </row>
    <row r="80" spans="1:30" x14ac:dyDescent="0.3">
      <c r="A80">
        <f t="shared" si="30"/>
        <v>111</v>
      </c>
      <c r="B80">
        <f t="shared" si="20"/>
        <v>-417.98943807484102</v>
      </c>
      <c r="C80">
        <f t="shared" si="21"/>
        <v>1484.0178564408941</v>
      </c>
      <c r="G80">
        <f t="shared" si="19"/>
        <v>-125</v>
      </c>
      <c r="H80">
        <f t="shared" si="22"/>
        <v>225.75467527853664</v>
      </c>
      <c r="I80">
        <f t="shared" si="23"/>
        <v>-1215.5419376591394</v>
      </c>
      <c r="K80">
        <v>200</v>
      </c>
      <c r="L80">
        <f t="shared" si="31"/>
        <v>-1118</v>
      </c>
      <c r="N80">
        <f t="shared" si="32"/>
        <v>-1</v>
      </c>
      <c r="O80">
        <f t="shared" si="24"/>
        <v>437.95618066678929</v>
      </c>
      <c r="P80">
        <f t="shared" si="25"/>
        <v>-5.1109629946509667</v>
      </c>
      <c r="X80">
        <f t="shared" si="33"/>
        <v>211</v>
      </c>
      <c r="Y80">
        <f t="shared" si="26"/>
        <v>-627.46338230016283</v>
      </c>
      <c r="Z80">
        <f t="shared" si="27"/>
        <v>-465.17382684582623</v>
      </c>
      <c r="AB80">
        <f t="shared" si="34"/>
        <v>-138.5</v>
      </c>
      <c r="AC80">
        <f t="shared" si="28"/>
        <v>-1221.1471165321186</v>
      </c>
      <c r="AD80">
        <f t="shared" si="29"/>
        <v>-675.77559290859529</v>
      </c>
    </row>
    <row r="81" spans="1:30" x14ac:dyDescent="0.3">
      <c r="A81">
        <f t="shared" si="30"/>
        <v>110</v>
      </c>
      <c r="B81">
        <f t="shared" si="20"/>
        <v>-392.01646413150854</v>
      </c>
      <c r="C81">
        <f t="shared" si="21"/>
        <v>1493.6998201145964</v>
      </c>
      <c r="G81">
        <f t="shared" si="19"/>
        <v>-126</v>
      </c>
      <c r="H81">
        <f t="shared" si="22"/>
        <v>214.11639686264277</v>
      </c>
      <c r="I81">
        <f t="shared" si="23"/>
        <v>-1207.2599177787176</v>
      </c>
      <c r="K81">
        <v>200</v>
      </c>
      <c r="L81">
        <f t="shared" si="31"/>
        <v>-1117</v>
      </c>
      <c r="N81">
        <f t="shared" si="32"/>
        <v>0</v>
      </c>
      <c r="O81">
        <f t="shared" si="24"/>
        <v>438</v>
      </c>
      <c r="P81">
        <f t="shared" si="25"/>
        <v>0</v>
      </c>
      <c r="X81">
        <f t="shared" si="33"/>
        <v>212</v>
      </c>
      <c r="Y81">
        <f t="shared" si="26"/>
        <v>-619.23080346342749</v>
      </c>
      <c r="Z81">
        <f t="shared" si="27"/>
        <v>-478.6647793633972</v>
      </c>
      <c r="AB81">
        <f t="shared" si="34"/>
        <v>-139.5</v>
      </c>
      <c r="AC81">
        <f t="shared" si="28"/>
        <v>-1230.5317156541423</v>
      </c>
      <c r="AD81">
        <f t="shared" si="29"/>
        <v>-665.00662466161555</v>
      </c>
    </row>
    <row r="82" spans="1:30" x14ac:dyDescent="0.3">
      <c r="A82">
        <f t="shared" si="30"/>
        <v>109</v>
      </c>
      <c r="B82">
        <f t="shared" si="20"/>
        <v>-365.87855407673499</v>
      </c>
      <c r="C82">
        <f t="shared" si="21"/>
        <v>1502.9272495512539</v>
      </c>
      <c r="G82">
        <f t="shared" si="19"/>
        <v>-127</v>
      </c>
      <c r="H82">
        <f t="shared" si="22"/>
        <v>202.62435712448644</v>
      </c>
      <c r="I82">
        <f t="shared" si="23"/>
        <v>-1198.7761450069975</v>
      </c>
      <c r="K82">
        <v>200</v>
      </c>
      <c r="L82">
        <f t="shared" si="31"/>
        <v>-1116</v>
      </c>
      <c r="N82">
        <f t="shared" si="32"/>
        <v>1</v>
      </c>
      <c r="O82">
        <f t="shared" si="24"/>
        <v>437.95618066678929</v>
      </c>
      <c r="P82">
        <f t="shared" si="25"/>
        <v>5.1109629946509667</v>
      </c>
      <c r="X82">
        <f t="shared" si="33"/>
        <v>213</v>
      </c>
      <c r="Y82">
        <f t="shared" si="26"/>
        <v>-610.76414698160261</v>
      </c>
      <c r="Z82">
        <f t="shared" si="27"/>
        <v>-492.01007374580701</v>
      </c>
      <c r="AB82">
        <f t="shared" si="34"/>
        <v>-140.5</v>
      </c>
      <c r="AC82">
        <f t="shared" si="28"/>
        <v>-1239.7270377644516</v>
      </c>
      <c r="AD82">
        <f t="shared" si="29"/>
        <v>-654.07559410300814</v>
      </c>
    </row>
    <row r="83" spans="1:30" x14ac:dyDescent="0.3">
      <c r="A83">
        <f t="shared" si="30"/>
        <v>108</v>
      </c>
      <c r="B83">
        <f t="shared" si="20"/>
        <v>-339.5836617007302</v>
      </c>
      <c r="C83">
        <f t="shared" si="21"/>
        <v>1511.6973368355534</v>
      </c>
      <c r="K83">
        <v>200</v>
      </c>
      <c r="L83">
        <f t="shared" si="31"/>
        <v>-1115</v>
      </c>
      <c r="N83">
        <f t="shared" si="32"/>
        <v>2</v>
      </c>
      <c r="O83">
        <f t="shared" si="24"/>
        <v>437.82473600142072</v>
      </c>
      <c r="P83">
        <f t="shared" si="25"/>
        <v>10.220370718534642</v>
      </c>
      <c r="X83">
        <f t="shared" si="33"/>
        <v>214</v>
      </c>
      <c r="Y83">
        <f t="shared" si="26"/>
        <v>-602.06598926608751</v>
      </c>
      <c r="Z83">
        <f t="shared" si="27"/>
        <v>-505.20564900763043</v>
      </c>
      <c r="AB83">
        <f t="shared" si="34"/>
        <v>-141.5</v>
      </c>
      <c r="AC83">
        <f t="shared" si="28"/>
        <v>-1248.7302847180215</v>
      </c>
      <c r="AD83">
        <f t="shared" si="29"/>
        <v>-642.98582755548455</v>
      </c>
    </row>
    <row r="84" spans="1:30" x14ac:dyDescent="0.3">
      <c r="A84">
        <f t="shared" si="30"/>
        <v>107</v>
      </c>
      <c r="B84">
        <f t="shared" si="20"/>
        <v>-313.13978856356846</v>
      </c>
      <c r="C84">
        <f t="shared" si="21"/>
        <v>1520.0074132218215</v>
      </c>
      <c r="K84">
        <v>200</v>
      </c>
      <c r="L84">
        <f t="shared" si="31"/>
        <v>-1114</v>
      </c>
      <c r="N84">
        <f t="shared" si="32"/>
        <v>3</v>
      </c>
      <c r="O84">
        <f t="shared" si="24"/>
        <v>437.6057060026277</v>
      </c>
      <c r="P84">
        <f t="shared" si="25"/>
        <v>15.32666837415406</v>
      </c>
      <c r="X84">
        <f t="shared" si="33"/>
        <v>215</v>
      </c>
      <c r="Y84">
        <f t="shared" si="26"/>
        <v>-593.13897717432201</v>
      </c>
      <c r="Z84">
        <f t="shared" si="27"/>
        <v>-518.24748972310761</v>
      </c>
      <c r="AB84">
        <f t="shared" si="34"/>
        <v>-142.5</v>
      </c>
      <c r="AC84">
        <f t="shared" si="28"/>
        <v>-1257.5387168184761</v>
      </c>
      <c r="AD84">
        <f t="shared" si="29"/>
        <v>-631.74069964526313</v>
      </c>
    </row>
    <row r="85" spans="1:30" x14ac:dyDescent="0.3">
      <c r="A85">
        <f t="shared" si="30"/>
        <v>106</v>
      </c>
      <c r="B85">
        <f t="shared" si="20"/>
        <v>-286.55498156030808</v>
      </c>
      <c r="C85">
        <f t="shared" si="21"/>
        <v>1527.854949946126</v>
      </c>
      <c r="K85">
        <v>200</v>
      </c>
      <c r="L85">
        <f t="shared" si="31"/>
        <v>-1113</v>
      </c>
      <c r="N85">
        <f t="shared" si="32"/>
        <v>4</v>
      </c>
      <c r="O85">
        <f t="shared" si="24"/>
        <v>437.29915732144133</v>
      </c>
      <c r="P85">
        <f t="shared" si="25"/>
        <v>20.428302110408914</v>
      </c>
      <c r="X85">
        <f t="shared" si="33"/>
        <v>216</v>
      </c>
      <c r="Y85">
        <f t="shared" si="26"/>
        <v>-583.9858272043432</v>
      </c>
      <c r="Z85">
        <f t="shared" si="27"/>
        <v>-531.13162724804477</v>
      </c>
      <c r="AB85">
        <f t="shared" si="34"/>
        <v>-143.5</v>
      </c>
      <c r="AC85">
        <f t="shared" si="28"/>
        <v>-1266.1496536517784</v>
      </c>
      <c r="AD85">
        <f t="shared" si="29"/>
        <v>-620.34363227517088</v>
      </c>
    </row>
    <row r="86" spans="1:30" x14ac:dyDescent="0.3">
      <c r="A86">
        <f t="shared" si="30"/>
        <v>105</v>
      </c>
      <c r="B86">
        <f t="shared" si="20"/>
        <v>-259.83733047231232</v>
      </c>
      <c r="C86">
        <f t="shared" si="21"/>
        <v>1535.2375589957826</v>
      </c>
      <c r="K86">
        <v>200</v>
      </c>
      <c r="L86">
        <f t="shared" si="31"/>
        <v>-1112</v>
      </c>
      <c r="N86">
        <f t="shared" si="32"/>
        <v>5</v>
      </c>
      <c r="O86">
        <f t="shared" si="24"/>
        <v>436.90518324090891</v>
      </c>
      <c r="P86">
        <f t="shared" si="25"/>
        <v>25.523719495433873</v>
      </c>
      <c r="X86">
        <f t="shared" si="33"/>
        <v>217</v>
      </c>
      <c r="Y86">
        <f t="shared" si="26"/>
        <v>-574.60932466815473</v>
      </c>
      <c r="Z86">
        <f t="shared" si="27"/>
        <v>-543.85414092747385</v>
      </c>
      <c r="AB86">
        <f t="shared" si="34"/>
        <v>-144.5</v>
      </c>
      <c r="AC86">
        <f t="shared" si="28"/>
        <v>-1274.5604749018844</v>
      </c>
      <c r="AD86">
        <f t="shared" si="29"/>
        <v>-608.79809358335046</v>
      </c>
    </row>
    <row r="87" spans="1:30" x14ac:dyDescent="0.3">
      <c r="A87">
        <f t="shared" si="30"/>
        <v>104</v>
      </c>
      <c r="B87">
        <f t="shared" si="20"/>
        <v>-232.99496550552453</v>
      </c>
      <c r="C87">
        <f t="shared" si="21"/>
        <v>1542.1529938360272</v>
      </c>
      <c r="K87">
        <v>200</v>
      </c>
      <c r="L87">
        <f t="shared" si="31"/>
        <v>-1111</v>
      </c>
      <c r="N87">
        <f t="shared" si="32"/>
        <v>6</v>
      </c>
      <c r="O87">
        <f t="shared" si="24"/>
        <v>436.42390364770768</v>
      </c>
      <c r="P87">
        <f t="shared" si="25"/>
        <v>30.611369989005027</v>
      </c>
      <c r="X87">
        <f t="shared" si="33"/>
        <v>218</v>
      </c>
      <c r="Y87">
        <f t="shared" si="26"/>
        <v>-565.0123228441521</v>
      </c>
      <c r="Z87">
        <f t="shared" si="27"/>
        <v>-556.41115928871352</v>
      </c>
      <c r="AB87">
        <f t="shared" si="34"/>
        <v>-145.5</v>
      </c>
      <c r="AC87">
        <f t="shared" si="28"/>
        <v>-1282.7686211481064</v>
      </c>
      <c r="AD87">
        <f t="shared" si="29"/>
        <v>-597.10759688790722</v>
      </c>
    </row>
    <row r="88" spans="1:30" x14ac:dyDescent="0.3">
      <c r="A88">
        <f t="shared" si="30"/>
        <v>103</v>
      </c>
      <c r="B88">
        <f t="shared" si="20"/>
        <v>-206.0360548164345</v>
      </c>
      <c r="C88">
        <f t="shared" si="21"/>
        <v>1548.5991500936416</v>
      </c>
      <c r="K88">
        <v>200</v>
      </c>
      <c r="L88">
        <f t="shared" si="31"/>
        <v>-1110</v>
      </c>
      <c r="N88">
        <f t="shared" si="32"/>
        <v>7</v>
      </c>
      <c r="O88">
        <f t="shared" si="24"/>
        <v>435.85546499566294</v>
      </c>
      <c r="P88">
        <f t="shared" si="25"/>
        <v>35.689705414370728</v>
      </c>
      <c r="X88">
        <f t="shared" si="33"/>
        <v>219</v>
      </c>
      <c r="Y88">
        <f t="shared" si="26"/>
        <v>-555.19774210886828</v>
      </c>
      <c r="Z88">
        <f t="shared" si="27"/>
        <v>-568.7988612194597</v>
      </c>
      <c r="AB88">
        <f t="shared" si="34"/>
        <v>-146.5</v>
      </c>
      <c r="AC88">
        <f t="shared" si="28"/>
        <v>-1290.7715946439494</v>
      </c>
      <c r="AD88">
        <f t="shared" si="29"/>
        <v>-585.27569961779932</v>
      </c>
    </row>
    <row r="89" spans="1:30" x14ac:dyDescent="0.3">
      <c r="A89">
        <f t="shared" si="30"/>
        <v>102</v>
      </c>
      <c r="B89">
        <f t="shared" si="20"/>
        <v>-178.96880202650397</v>
      </c>
      <c r="C89">
        <f t="shared" si="21"/>
        <v>1554.5740661973127</v>
      </c>
      <c r="K89">
        <v>200</v>
      </c>
      <c r="L89">
        <f t="shared" si="31"/>
        <v>-1109</v>
      </c>
      <c r="N89">
        <f t="shared" si="32"/>
        <v>8</v>
      </c>
      <c r="O89">
        <f t="shared" si="24"/>
        <v>435.20004026118249</v>
      </c>
      <c r="P89">
        <f t="shared" si="25"/>
        <v>40.75718042936321</v>
      </c>
      <c r="X89">
        <f t="shared" si="33"/>
        <v>220</v>
      </c>
      <c r="Y89">
        <f t="shared" si="26"/>
        <v>-545.16856904830024</v>
      </c>
      <c r="Z89">
        <f t="shared" si="27"/>
        <v>-581.01347713055554</v>
      </c>
      <c r="AB89">
        <f t="shared" si="34"/>
        <v>-147.5</v>
      </c>
      <c r="AC89">
        <f t="shared" si="28"/>
        <v>-1298.5669600771751</v>
      </c>
      <c r="AD89">
        <f t="shared" si="29"/>
        <v>-573.30600223031183</v>
      </c>
    </row>
    <row r="90" spans="1:30" x14ac:dyDescent="0.3">
      <c r="A90">
        <f t="shared" si="30"/>
        <v>101</v>
      </c>
      <c r="B90">
        <f t="shared" si="20"/>
        <v>-151.80144372579582</v>
      </c>
      <c r="C90">
        <f t="shared" si="21"/>
        <v>1560.0759239745435</v>
      </c>
      <c r="K90">
        <v>200</v>
      </c>
      <c r="L90">
        <f t="shared" si="31"/>
        <v>-1108</v>
      </c>
      <c r="N90">
        <f t="shared" si="32"/>
        <v>9</v>
      </c>
      <c r="O90">
        <f t="shared" si="24"/>
        <v>434.45782889061928</v>
      </c>
      <c r="P90">
        <f t="shared" si="25"/>
        <v>45.812252996647608</v>
      </c>
      <c r="X90">
        <f t="shared" si="33"/>
        <v>221</v>
      </c>
      <c r="Y90">
        <f t="shared" si="26"/>
        <v>-534.92785554908835</v>
      </c>
      <c r="Z90">
        <f t="shared" si="27"/>
        <v>-593.05129010307962</v>
      </c>
      <c r="AB90">
        <f t="shared" si="34"/>
        <v>-148.5</v>
      </c>
      <c r="AC90">
        <f t="shared" si="28"/>
        <v>-1306.1523453108703</v>
      </c>
      <c r="AD90">
        <f t="shared" si="29"/>
        <v>-561.20214711543304</v>
      </c>
    </row>
    <row r="91" spans="1:30" x14ac:dyDescent="0.3">
      <c r="A91">
        <f t="shared" si="30"/>
        <v>100</v>
      </c>
      <c r="B91">
        <f t="shared" si="20"/>
        <v>-124.54224696657349</v>
      </c>
      <c r="C91">
        <f t="shared" si="21"/>
        <v>1565.1030492049222</v>
      </c>
      <c r="K91">
        <v>200</v>
      </c>
      <c r="L91">
        <f t="shared" si="31"/>
        <v>-1107</v>
      </c>
      <c r="N91">
        <f t="shared" si="32"/>
        <v>10</v>
      </c>
      <c r="O91">
        <f t="shared" si="24"/>
        <v>433.62905673957999</v>
      </c>
      <c r="P91">
        <f t="shared" si="25"/>
        <v>50.853384852965377</v>
      </c>
      <c r="X91">
        <f t="shared" si="33"/>
        <v>222</v>
      </c>
      <c r="Y91">
        <f t="shared" si="26"/>
        <v>-524.47871786982341</v>
      </c>
      <c r="Z91">
        <f t="shared" si="27"/>
        <v>-604.90863701940896</v>
      </c>
      <c r="AB91">
        <f t="shared" si="34"/>
        <v>-149.5</v>
      </c>
      <c r="AC91">
        <f t="shared" si="28"/>
        <v>-1313.5254421052919</v>
      </c>
      <c r="AD91">
        <f t="shared" si="29"/>
        <v>-548.96781748747048</v>
      </c>
    </row>
    <row r="92" spans="1:30" x14ac:dyDescent="0.3">
      <c r="A92">
        <f t="shared" si="30"/>
        <v>99</v>
      </c>
      <c r="B92">
        <f t="shared" si="20"/>
        <v>-97.199506747627112</v>
      </c>
      <c r="C92">
        <f t="shared" si="21"/>
        <v>1569.6539121295912</v>
      </c>
      <c r="K92">
        <v>200</v>
      </c>
      <c r="L92">
        <f t="shared" si="31"/>
        <v>-1106</v>
      </c>
      <c r="N92">
        <f t="shared" si="32"/>
        <v>11</v>
      </c>
      <c r="O92">
        <f t="shared" si="24"/>
        <v>432.71397600419687</v>
      </c>
      <c r="P92">
        <f t="shared" si="25"/>
        <v>55.879041977229221</v>
      </c>
      <c r="X92">
        <f t="shared" si="33"/>
        <v>223</v>
      </c>
      <c r="Y92">
        <f t="shared" si="26"/>
        <v>-513.82433569276805</v>
      </c>
      <c r="Z92">
        <f t="shared" si="27"/>
        <v>-616.58190967790756</v>
      </c>
      <c r="AB92">
        <f t="shared" si="34"/>
        <v>-150.5</v>
      </c>
      <c r="AC92">
        <f t="shared" si="28"/>
        <v>-1320.6840068202646</v>
      </c>
      <c r="AD92">
        <f t="shared" si="29"/>
        <v>-536.60673626424853</v>
      </c>
    </row>
    <row r="93" spans="1:30" x14ac:dyDescent="0.3">
      <c r="A93">
        <f t="shared" si="30"/>
        <v>98</v>
      </c>
      <c r="B93">
        <f t="shared" si="20"/>
        <v>-69.781543490099523</v>
      </c>
      <c r="C93">
        <f t="shared" si="21"/>
        <v>1573.7271279167521</v>
      </c>
      <c r="K93">
        <v>200</v>
      </c>
      <c r="L93">
        <f t="shared" si="31"/>
        <v>-1105</v>
      </c>
      <c r="N93">
        <f t="shared" si="32"/>
        <v>12</v>
      </c>
      <c r="O93">
        <f t="shared" si="24"/>
        <v>431.71286514438418</v>
      </c>
      <c r="P93">
        <f t="shared" si="25"/>
        <v>60.887695057327129</v>
      </c>
      <c r="X93">
        <f t="shared" si="33"/>
        <v>224</v>
      </c>
      <c r="Y93">
        <f t="shared" si="26"/>
        <v>-502.96795115627401</v>
      </c>
      <c r="Z93">
        <f t="shared" si="27"/>
        <v>-628.0675558909071</v>
      </c>
      <c r="AB93">
        <f t="shared" si="34"/>
        <v>-151.5</v>
      </c>
      <c r="AC93">
        <f t="shared" si="28"/>
        <v>-1327.6258610979235</v>
      </c>
      <c r="AD93">
        <f t="shared" si="29"/>
        <v>-524.12266493421748</v>
      </c>
    </row>
    <row r="94" spans="1:30" x14ac:dyDescent="0.3">
      <c r="A94">
        <f t="shared" si="30"/>
        <v>97</v>
      </c>
      <c r="B94">
        <f t="shared" si="20"/>
        <v>-42.296700505573284</v>
      </c>
      <c r="C94">
        <f t="shared" si="21"/>
        <v>1577.3214570830735</v>
      </c>
      <c r="K94">
        <v>200</v>
      </c>
      <c r="L94">
        <f t="shared" si="31"/>
        <v>-1104</v>
      </c>
      <c r="N94">
        <f t="shared" si="32"/>
        <v>13</v>
      </c>
      <c r="O94">
        <f t="shared" si="24"/>
        <v>430.62602879910264</v>
      </c>
      <c r="P94">
        <f t="shared" si="25"/>
        <v>65.877819955493422</v>
      </c>
      <c r="X94">
        <f t="shared" si="33"/>
        <v>225</v>
      </c>
      <c r="Y94">
        <f t="shared" si="26"/>
        <v>-491.91286786819944</v>
      </c>
      <c r="Z94">
        <f t="shared" si="27"/>
        <v>-639.36208056563976</v>
      </c>
      <c r="AB94">
        <f t="shared" si="34"/>
        <v>-152.5</v>
      </c>
      <c r="AC94">
        <f t="shared" si="28"/>
        <v>-1334.3488925255899</v>
      </c>
      <c r="AD94">
        <f t="shared" si="29"/>
        <v>-511.51940241183229</v>
      </c>
    </row>
    <row r="95" spans="1:30" x14ac:dyDescent="0.3">
      <c r="A95">
        <f t="shared" si="30"/>
        <v>96</v>
      </c>
      <c r="B95">
        <f t="shared" si="20"/>
        <v>-14.75334145719475</v>
      </c>
      <c r="C95">
        <f t="shared" si="21"/>
        <v>1580.4358058708644</v>
      </c>
      <c r="K95">
        <v>200</v>
      </c>
      <c r="L95">
        <f t="shared" si="31"/>
        <v>-1103</v>
      </c>
      <c r="N95">
        <f t="shared" si="32"/>
        <v>14</v>
      </c>
      <c r="O95">
        <f t="shared" si="24"/>
        <v>429.45379769365758</v>
      </c>
      <c r="P95">
        <f t="shared" si="25"/>
        <v>70.847898172105388</v>
      </c>
      <c r="X95">
        <f t="shared" si="33"/>
        <v>226</v>
      </c>
      <c r="Y95">
        <f t="shared" si="26"/>
        <v>-480.66244990061512</v>
      </c>
      <c r="Z95">
        <f t="shared" si="27"/>
        <v>-650.46204676779882</v>
      </c>
      <c r="AB95">
        <f t="shared" si="34"/>
        <v>-153.5</v>
      </c>
      <c r="AC95">
        <f t="shared" si="28"/>
        <v>-1340.851055278581</v>
      </c>
      <c r="AD95">
        <f t="shared" si="29"/>
        <v>-498.8007838815376</v>
      </c>
    </row>
    <row r="96" spans="1:30" x14ac:dyDescent="0.3">
      <c r="A96">
        <f>A95-1</f>
        <v>95</v>
      </c>
      <c r="B96">
        <f t="shared" si="20"/>
        <v>12.840152185398267</v>
      </c>
      <c r="C96">
        <f t="shared" si="21"/>
        <v>1583.0692265809084</v>
      </c>
      <c r="K96">
        <v>200</v>
      </c>
      <c r="L96">
        <f t="shared" si="31"/>
        <v>-1102</v>
      </c>
      <c r="N96">
        <f t="shared" si="32"/>
        <v>15</v>
      </c>
      <c r="O96">
        <f t="shared" si="24"/>
        <v>428.19652853905882</v>
      </c>
      <c r="P96">
        <f t="shared" si="25"/>
        <v>75.796417307763988</v>
      </c>
      <c r="X96">
        <f t="shared" si="33"/>
        <v>227</v>
      </c>
      <c r="Y96">
        <f t="shared" si="26"/>
        <v>-469.22012076611657</v>
      </c>
      <c r="Z96">
        <f t="shared" si="27"/>
        <v>-661.36407676740043</v>
      </c>
      <c r="AB96">
        <f t="shared" si="34"/>
        <v>-154.5</v>
      </c>
      <c r="AC96">
        <f t="shared" si="28"/>
        <v>-1347.1303707427567</v>
      </c>
      <c r="AD96">
        <f t="shared" si="29"/>
        <v>-485.9706796307172</v>
      </c>
    </row>
    <row r="97" spans="1:30" x14ac:dyDescent="0.3">
      <c r="A97">
        <f t="shared" ref="A97:A146" si="35">A96-1</f>
        <v>94</v>
      </c>
      <c r="B97">
        <f t="shared" si="20"/>
        <v>40.475383696564393</v>
      </c>
      <c r="C97">
        <f t="shared" si="21"/>
        <v>1585.2209178608466</v>
      </c>
      <c r="K97">
        <v>200</v>
      </c>
      <c r="L97">
        <f t="shared" si="31"/>
        <v>-1101</v>
      </c>
      <c r="N97">
        <f t="shared" si="32"/>
        <v>16</v>
      </c>
      <c r="O97">
        <f t="shared" si="24"/>
        <v>426.85460392347306</v>
      </c>
      <c r="P97">
        <f t="shared" si="25"/>
        <v>80.721871523518516</v>
      </c>
      <c r="X97">
        <f t="shared" si="33"/>
        <v>228</v>
      </c>
      <c r="Y97">
        <f t="shared" si="26"/>
        <v>-457.58936237604371</v>
      </c>
      <c r="Z97">
        <f t="shared" si="27"/>
        <v>-672.06485306663114</v>
      </c>
      <c r="AB97">
        <f t="shared" si="34"/>
        <v>-155.5</v>
      </c>
      <c r="AC97">
        <f t="shared" si="28"/>
        <v>-1353.1849281166119</v>
      </c>
      <c r="AD97">
        <f t="shared" si="29"/>
        <v>-473.03299387196387</v>
      </c>
    </row>
    <row r="98" spans="1:30" x14ac:dyDescent="0.3">
      <c r="A98">
        <f t="shared" si="35"/>
        <v>93</v>
      </c>
      <c r="B98">
        <f t="shared" si="20"/>
        <v>68.143943649790046</v>
      </c>
      <c r="C98">
        <f t="shared" si="21"/>
        <v>1586.8902249490325</v>
      </c>
      <c r="K98">
        <v>200</v>
      </c>
      <c r="L98">
        <f t="shared" si="31"/>
        <v>-1100</v>
      </c>
      <c r="N98">
        <f t="shared" si="32"/>
        <v>17</v>
      </c>
      <c r="O98">
        <f t="shared" si="24"/>
        <v>425.42843219580232</v>
      </c>
      <c r="P98">
        <f t="shared" si="25"/>
        <v>85.622761999094706</v>
      </c>
      <c r="X98">
        <f t="shared" si="33"/>
        <v>229</v>
      </c>
      <c r="Y98">
        <f t="shared" si="26"/>
        <v>-445.77371398093464</v>
      </c>
      <c r="Z98">
        <f t="shared" si="27"/>
        <v>-682.56111940936353</v>
      </c>
      <c r="AB98">
        <f t="shared" si="34"/>
        <v>-156.5</v>
      </c>
      <c r="AC98">
        <f t="shared" si="28"/>
        <v>-1359.0128849927369</v>
      </c>
      <c r="AD98">
        <f t="shared" si="29"/>
        <v>-459.99166355502228</v>
      </c>
    </row>
    <row r="99" spans="1:30" x14ac:dyDescent="0.3">
      <c r="A99">
        <f t="shared" si="35"/>
        <v>92</v>
      </c>
      <c r="B99">
        <f t="shared" si="20"/>
        <v>95.837412476686751</v>
      </c>
      <c r="C99">
        <f t="shared" si="21"/>
        <v>1588.0766398737749</v>
      </c>
      <c r="K99">
        <v>200</v>
      </c>
      <c r="L99">
        <f t="shared" si="31"/>
        <v>-1099</v>
      </c>
      <c r="N99">
        <f t="shared" si="32"/>
        <v>18</v>
      </c>
      <c r="O99">
        <f t="shared" si="24"/>
        <v>423.91844734142256</v>
      </c>
      <c r="P99">
        <f t="shared" si="25"/>
        <v>90.497597388987117</v>
      </c>
      <c r="X99">
        <f t="shared" si="33"/>
        <v>230</v>
      </c>
      <c r="Y99">
        <f t="shared" si="26"/>
        <v>-433.77677109352646</v>
      </c>
      <c r="Z99">
        <f t="shared" si="27"/>
        <v>-692.8496817720395</v>
      </c>
      <c r="AB99">
        <f t="shared" si="34"/>
        <v>-157.5</v>
      </c>
      <c r="AC99">
        <f t="shared" si="28"/>
        <v>-1364.6124679184627</v>
      </c>
      <c r="AD99">
        <f t="shared" si="29"/>
        <v>-446.85065716877239</v>
      </c>
    </row>
    <row r="100" spans="1:30" x14ac:dyDescent="0.3">
      <c r="A100">
        <f t="shared" si="35"/>
        <v>91</v>
      </c>
      <c r="B100">
        <f t="shared" si="20"/>
        <v>123.5473630290705</v>
      </c>
      <c r="C100">
        <f t="shared" si="21"/>
        <v>1588.7798016079146</v>
      </c>
      <c r="K100">
        <v>200</v>
      </c>
      <c r="L100">
        <f t="shared" si="31"/>
        <v>-1098</v>
      </c>
      <c r="N100">
        <f t="shared" si="32"/>
        <v>19</v>
      </c>
      <c r="O100">
        <f t="shared" si="24"/>
        <v>422.32510885012186</v>
      </c>
      <c r="P100">
        <f t="shared" si="25"/>
        <v>95.34489427627706</v>
      </c>
      <c r="X100">
        <f t="shared" si="33"/>
        <v>231</v>
      </c>
      <c r="Y100">
        <f t="shared" si="26"/>
        <v>-421.60218439463745</v>
      </c>
      <c r="Z100">
        <f t="shared" si="27"/>
        <v>-702.9274093356147</v>
      </c>
      <c r="AB100">
        <f t="shared" si="34"/>
        <v>-158.5</v>
      </c>
      <c r="AC100">
        <f t="shared" si="28"/>
        <v>-1369.9819729355256</v>
      </c>
      <c r="AD100">
        <f t="shared" si="29"/>
        <v>-433.61397353361332</v>
      </c>
    </row>
    <row r="101" spans="1:30" x14ac:dyDescent="0.3">
      <c r="A101">
        <f t="shared" si="35"/>
        <v>90</v>
      </c>
      <c r="B101">
        <f t="shared" si="20"/>
        <v>151.26536314335516</v>
      </c>
      <c r="C101">
        <f t="shared" si="21"/>
        <v>1588.9994961786851</v>
      </c>
      <c r="K101">
        <v>200</v>
      </c>
      <c r="L101">
        <f t="shared" si="31"/>
        <v>-1097</v>
      </c>
      <c r="N101">
        <f t="shared" si="32"/>
        <v>20</v>
      </c>
      <c r="O101">
        <f t="shared" si="24"/>
        <v>420.64890157627701</v>
      </c>
      <c r="P101">
        <f t="shared" si="25"/>
        <v>100.1631776240376</v>
      </c>
      <c r="X101">
        <f t="shared" si="33"/>
        <v>232</v>
      </c>
      <c r="Y101">
        <f t="shared" si="26"/>
        <v>-409.25365862226204</v>
      </c>
      <c r="Z101">
        <f t="shared" si="27"/>
        <v>-712.79123543826938</v>
      </c>
      <c r="AB101">
        <f t="shared" si="34"/>
        <v>-159.5</v>
      </c>
      <c r="AC101">
        <f t="shared" si="28"/>
        <v>-1375.1197660985813</v>
      </c>
      <c r="AD101">
        <f t="shared" si="29"/>
        <v>-420.28564058462041</v>
      </c>
    </row>
    <row r="102" spans="1:30" x14ac:dyDescent="0.3">
      <c r="A102">
        <f t="shared" si="35"/>
        <v>89</v>
      </c>
      <c r="B102">
        <f t="shared" si="20"/>
        <v>178.98297820646474</v>
      </c>
      <c r="C102">
        <f t="shared" si="21"/>
        <v>1588.7356567328259</v>
      </c>
      <c r="K102">
        <v>200</v>
      </c>
      <c r="L102">
        <f t="shared" si="31"/>
        <v>-1096</v>
      </c>
      <c r="N102">
        <f t="shared" si="32"/>
        <v>21</v>
      </c>
      <c r="O102">
        <f t="shared" si="24"/>
        <v>418.89033559131218</v>
      </c>
      <c r="P102">
        <f t="shared" si="25"/>
        <v>104.95098122418875</v>
      </c>
      <c r="X102">
        <f t="shared" si="33"/>
        <v>233</v>
      </c>
      <c r="Y102">
        <f t="shared" si="26"/>
        <v>-396.73495144421724</v>
      </c>
      <c r="Z102">
        <f t="shared" si="27"/>
        <v>-722.43815850859471</v>
      </c>
      <c r="AB102">
        <f t="shared" si="34"/>
        <v>-160.5</v>
      </c>
      <c r="AC102">
        <f t="shared" si="28"/>
        <v>-1380.0242839724174</v>
      </c>
      <c r="AD102">
        <f t="shared" si="29"/>
        <v>-406.86971414584019</v>
      </c>
    </row>
    <row r="103" spans="1:30" x14ac:dyDescent="0.3">
      <c r="A103">
        <f t="shared" si="35"/>
        <v>88</v>
      </c>
      <c r="B103">
        <f t="shared" si="20"/>
        <v>206.69177372249504</v>
      </c>
      <c r="C103">
        <f t="shared" si="21"/>
        <v>1587.988363556924</v>
      </c>
      <c r="K103">
        <v>200</v>
      </c>
      <c r="L103">
        <f t="shared" si="31"/>
        <v>-1095</v>
      </c>
      <c r="N103">
        <f t="shared" si="32"/>
        <v>22</v>
      </c>
      <c r="O103">
        <f t="shared" si="24"/>
        <v>417.0499460284833</v>
      </c>
      <c r="P103">
        <f t="shared" si="25"/>
        <v>109.70684814366591</v>
      </c>
      <c r="X103">
        <f t="shared" si="33"/>
        <v>234</v>
      </c>
      <c r="Y103">
        <f t="shared" si="26"/>
        <v>-384.04987231467737</v>
      </c>
      <c r="Z103">
        <f t="shared" si="27"/>
        <v>-731.86524297897677</v>
      </c>
      <c r="AB103">
        <f t="shared" si="34"/>
        <v>-161.5</v>
      </c>
      <c r="AC103">
        <f t="shared" si="28"/>
        <v>-1384.6940341077084</v>
      </c>
      <c r="AD103">
        <f t="shared" si="29"/>
        <v>-393.3702766960979</v>
      </c>
    </row>
    <row r="104" spans="1:30" x14ac:dyDescent="0.3">
      <c r="A104">
        <f t="shared" si="35"/>
        <v>87</v>
      </c>
      <c r="B104">
        <f t="shared" si="20"/>
        <v>234.38331787933711</v>
      </c>
      <c r="C104">
        <f t="shared" si="21"/>
        <v>1586.7578440529844</v>
      </c>
      <c r="K104">
        <v>200</v>
      </c>
      <c r="L104">
        <f t="shared" si="31"/>
        <v>-1094</v>
      </c>
      <c r="N104">
        <f t="shared" si="32"/>
        <v>23</v>
      </c>
      <c r="O104">
        <f t="shared" si="24"/>
        <v>415.12829292003687</v>
      </c>
      <c r="P104">
        <f t="shared" si="25"/>
        <v>114.42933116776594</v>
      </c>
      <c r="X104">
        <f t="shared" si="33"/>
        <v>235</v>
      </c>
      <c r="Y104">
        <f t="shared" si="26"/>
        <v>-371.20228131495628</v>
      </c>
      <c r="Z104">
        <f t="shared" ref="Z104:Z122" si="36">0+906*SIN(X104*3.14/180)</f>
        <v>-741.06962017889055</v>
      </c>
      <c r="AB104">
        <f t="shared" si="34"/>
        <v>-162.5</v>
      </c>
      <c r="AC104">
        <f t="shared" si="28"/>
        <v>-1389.1275954951675</v>
      </c>
      <c r="AD104">
        <f t="shared" si="29"/>
        <v>-379.79143612669827</v>
      </c>
    </row>
    <row r="105" spans="1:30" x14ac:dyDescent="0.3">
      <c r="A105">
        <f t="shared" si="35"/>
        <v>86</v>
      </c>
      <c r="B105">
        <f t="shared" si="20"/>
        <v>262.04918411448767</v>
      </c>
      <c r="C105">
        <f t="shared" si="21"/>
        <v>1585.0444726692301</v>
      </c>
      <c r="K105">
        <v>200</v>
      </c>
      <c r="L105">
        <f t="shared" si="31"/>
        <v>-1093</v>
      </c>
      <c r="N105">
        <f t="shared" si="32"/>
        <v>24</v>
      </c>
      <c r="O105">
        <f t="shared" si="24"/>
        <v>413.12596102679151</v>
      </c>
      <c r="P105">
        <f t="shared" si="25"/>
        <v>119.11699324053599</v>
      </c>
      <c r="X105">
        <f t="shared" si="33"/>
        <v>236</v>
      </c>
      <c r="Y105">
        <f t="shared" si="26"/>
        <v>-358.19608797887946</v>
      </c>
      <c r="Z105">
        <f t="shared" si="36"/>
        <v>-750.04848920783991</v>
      </c>
      <c r="AB105">
        <f t="shared" si="34"/>
        <v>-163.5</v>
      </c>
      <c r="AC105">
        <f t="shared" si="28"/>
        <v>-1393.3236189979636</v>
      </c>
      <c r="AD105">
        <f t="shared" si="29"/>
        <v>-366.13732449138729</v>
      </c>
    </row>
    <row r="106" spans="1:30" x14ac:dyDescent="0.3">
      <c r="A106">
        <f t="shared" si="35"/>
        <v>85</v>
      </c>
      <c r="B106">
        <f t="shared" si="20"/>
        <v>289.68095367925832</v>
      </c>
      <c r="C106">
        <f t="shared" si="21"/>
        <v>1582.8487707861584</v>
      </c>
      <c r="K106">
        <v>200</v>
      </c>
      <c r="L106">
        <f t="shared" si="31"/>
        <v>-1092</v>
      </c>
      <c r="N106">
        <f t="shared" si="32"/>
        <v>25</v>
      </c>
      <c r="O106">
        <f t="shared" si="24"/>
        <v>411.04355966019455</v>
      </c>
      <c r="P106">
        <f t="shared" si="25"/>
        <v>123.76840790207083</v>
      </c>
      <c r="X106">
        <f t="shared" si="33"/>
        <v>237</v>
      </c>
      <c r="Y106">
        <f t="shared" si="26"/>
        <v>-345.03525010311154</v>
      </c>
      <c r="Z106">
        <f t="shared" si="36"/>
        <v>-758.79911778767234</v>
      </c>
      <c r="AB106">
        <f t="shared" si="34"/>
        <v>-164.5</v>
      </c>
      <c r="AC106">
        <f t="shared" si="28"/>
        <v>-1397.280827762263</v>
      </c>
      <c r="AD106">
        <f t="shared" si="29"/>
        <v>-352.41209674896731</v>
      </c>
    </row>
    <row r="107" spans="1:30" x14ac:dyDescent="0.3">
      <c r="A107">
        <f t="shared" si="35"/>
        <v>84</v>
      </c>
      <c r="B107">
        <f t="shared" si="20"/>
        <v>317.27021820060946</v>
      </c>
      <c r="C107">
        <f t="shared" si="21"/>
        <v>1580.1714065578838</v>
      </c>
      <c r="K107">
        <v>200</v>
      </c>
      <c r="L107">
        <f t="shared" si="31"/>
        <v>-1091</v>
      </c>
      <c r="N107">
        <f t="shared" si="32"/>
        <v>26</v>
      </c>
      <c r="O107">
        <f t="shared" si="24"/>
        <v>408.88172249690825</v>
      </c>
      <c r="P107">
        <f t="shared" si="25"/>
        <v>128.3821597225861</v>
      </c>
      <c r="X107">
        <f t="shared" si="33"/>
        <v>238</v>
      </c>
      <c r="Y107">
        <f t="shared" si="26"/>
        <v>-331.72377254279326</v>
      </c>
      <c r="Z107">
        <f t="shared" si="36"/>
        <v>-767.31884309401607</v>
      </c>
      <c r="AB107">
        <f t="shared" si="34"/>
        <v>-165.5</v>
      </c>
      <c r="AC107">
        <f t="shared" si="28"/>
        <v>-1400.9980176057784</v>
      </c>
      <c r="AD107">
        <f t="shared" si="29"/>
        <v>-338.6199294989363</v>
      </c>
    </row>
    <row r="108" spans="1:30" x14ac:dyDescent="0.3">
      <c r="A108">
        <f t="shared" si="35"/>
        <v>83</v>
      </c>
      <c r="B108">
        <f t="shared" si="20"/>
        <v>344.80858223982443</v>
      </c>
      <c r="C108">
        <f t="shared" si="21"/>
        <v>1577.0131947088171</v>
      </c>
      <c r="K108">
        <v>200</v>
      </c>
      <c r="L108">
        <f t="shared" si="31"/>
        <v>-1090</v>
      </c>
      <c r="N108">
        <f t="shared" si="32"/>
        <v>27</v>
      </c>
      <c r="O108">
        <f t="shared" si="24"/>
        <v>406.64110738598129</v>
      </c>
      <c r="P108">
        <f t="shared" si="25"/>
        <v>132.95684473313472</v>
      </c>
      <c r="X108">
        <f t="shared" si="33"/>
        <v>239</v>
      </c>
      <c r="Y108">
        <f t="shared" si="26"/>
        <v>-318.26570599285998</v>
      </c>
      <c r="Z108">
        <f t="shared" si="36"/>
        <v>-775.60507256657911</v>
      </c>
      <c r="AB108">
        <f t="shared" si="34"/>
        <v>-166.5</v>
      </c>
      <c r="AC108">
        <f t="shared" si="28"/>
        <v>-1404.4740573842009</v>
      </c>
      <c r="AD108">
        <f t="shared" si="29"/>
        <v>-324.76501971054813</v>
      </c>
    </row>
    <row r="109" spans="1:30" x14ac:dyDescent="0.3">
      <c r="A109">
        <f t="shared" si="35"/>
        <v>82</v>
      </c>
      <c r="B109">
        <f t="shared" si="20"/>
        <v>372.28766584725133</v>
      </c>
      <c r="C109">
        <f t="shared" si="21"/>
        <v>1573.3750962857462</v>
      </c>
      <c r="K109">
        <v>200</v>
      </c>
      <c r="L109">
        <f t="shared" si="31"/>
        <v>-1089</v>
      </c>
      <c r="N109">
        <f t="shared" si="32"/>
        <v>28</v>
      </c>
      <c r="O109">
        <f t="shared" si="24"/>
        <v>404.32239614866467</v>
      </c>
      <c r="P109">
        <f t="shared" si="25"/>
        <v>137.49107085283606</v>
      </c>
      <c r="X109">
        <f t="shared" si="33"/>
        <v>240</v>
      </c>
      <c r="Y109">
        <f t="shared" si="26"/>
        <v>-304.66514575541242</v>
      </c>
      <c r="Z109">
        <f t="shared" si="36"/>
        <v>-783.6552846980677</v>
      </c>
      <c r="AB109">
        <f t="shared" si="34"/>
        <v>-167.5</v>
      </c>
      <c r="AC109">
        <f t="shared" si="28"/>
        <v>-1407.707889335411</v>
      </c>
      <c r="AD109">
        <f t="shared" si="29"/>
        <v>-310.85158344566821</v>
      </c>
    </row>
    <row r="110" spans="1:30" x14ac:dyDescent="0.3">
      <c r="A110">
        <f t="shared" si="35"/>
        <v>81</v>
      </c>
      <c r="B110">
        <f t="shared" si="20"/>
        <v>399.69910711232865</v>
      </c>
      <c r="C110">
        <f t="shared" si="21"/>
        <v>1569.258218365386</v>
      </c>
      <c r="K110">
        <v>200</v>
      </c>
      <c r="L110">
        <f t="shared" si="31"/>
        <v>-1088</v>
      </c>
      <c r="N110">
        <f t="shared" si="32"/>
        <v>29</v>
      </c>
      <c r="O110">
        <f t="shared" si="24"/>
        <v>401.92629437093279</v>
      </c>
      <c r="P110">
        <f t="shared" si="25"/>
        <v>141.98345831248741</v>
      </c>
      <c r="X110">
        <f t="shared" si="33"/>
        <v>241</v>
      </c>
      <c r="Y110">
        <f t="shared" si="26"/>
        <v>-290.9262304935117</v>
      </c>
      <c r="Z110">
        <f t="shared" si="36"/>
        <v>-791.46702980148359</v>
      </c>
      <c r="AB110">
        <f t="shared" si="34"/>
        <v>-168.5</v>
      </c>
      <c r="AC110">
        <f t="shared" si="28"/>
        <v>-1410.6985294013543</v>
      </c>
      <c r="AD110">
        <f t="shared" si="29"/>
        <v>-296.88385457582228</v>
      </c>
    </row>
    <row r="111" spans="1:30" x14ac:dyDescent="0.3">
      <c r="A111">
        <f t="shared" si="35"/>
        <v>80</v>
      </c>
      <c r="B111">
        <f t="shared" si="20"/>
        <v>427.03456470812102</v>
      </c>
      <c r="C111">
        <f t="shared" si="21"/>
        <v>1564.6638137174969</v>
      </c>
      <c r="K111">
        <v>200</v>
      </c>
      <c r="L111">
        <f t="shared" si="31"/>
        <v>-1087</v>
      </c>
      <c r="N111">
        <f t="shared" si="32"/>
        <v>30</v>
      </c>
      <c r="O111">
        <f t="shared" si="24"/>
        <v>399.45353118877335</v>
      </c>
      <c r="P111">
        <f t="shared" si="25"/>
        <v>146.432640074429</v>
      </c>
      <c r="X111">
        <f t="shared" si="33"/>
        <v>242</v>
      </c>
      <c r="Y111">
        <f t="shared" si="26"/>
        <v>-277.05314097178285</v>
      </c>
      <c r="Z111">
        <f t="shared" si="36"/>
        <v>-799.03793075556473</v>
      </c>
      <c r="AB111">
        <f t="shared" si="34"/>
        <v>-169.5</v>
      </c>
      <c r="AC111">
        <f t="shared" si="28"/>
        <v>-1413.445067527492</v>
      </c>
      <c r="AD111">
        <f t="shared" si="29"/>
        <v>-282.86608349382732</v>
      </c>
    </row>
    <row r="112" spans="1:30" x14ac:dyDescent="0.3">
      <c r="A112">
        <f t="shared" si="35"/>
        <v>79</v>
      </c>
      <c r="B112">
        <f t="shared" si="20"/>
        <v>454.28572042959553</v>
      </c>
      <c r="C112">
        <f t="shared" si="21"/>
        <v>1559.5932804236629</v>
      </c>
      <c r="K112">
        <v>200</v>
      </c>
      <c r="L112">
        <f t="shared" si="31"/>
        <v>-1086</v>
      </c>
      <c r="N112">
        <f t="shared" si="32"/>
        <v>31</v>
      </c>
      <c r="O112">
        <f t="shared" si="24"/>
        <v>396.90485906631</v>
      </c>
      <c r="P112">
        <f t="shared" si="25"/>
        <v>150.83726224853487</v>
      </c>
      <c r="X112">
        <f t="shared" si="33"/>
        <v>243</v>
      </c>
      <c r="Y112">
        <f t="shared" si="26"/>
        <v>-263.05009878420043</v>
      </c>
      <c r="Z112">
        <f t="shared" si="36"/>
        <v>-806.36568372814725</v>
      </c>
    </row>
    <row r="113" spans="1:26" x14ac:dyDescent="0.3">
      <c r="A113">
        <f t="shared" si="35"/>
        <v>78</v>
      </c>
      <c r="B113">
        <f t="shared" si="20"/>
        <v>481.44428172485595</v>
      </c>
      <c r="C113">
        <f t="shared" si="21"/>
        <v>1554.0481614518562</v>
      </c>
      <c r="K113">
        <v>200</v>
      </c>
      <c r="L113">
        <f t="shared" si="31"/>
        <v>-1085</v>
      </c>
      <c r="N113">
        <f t="shared" si="32"/>
        <v>32</v>
      </c>
      <c r="O113">
        <f t="shared" si="24"/>
        <v>394.28105356682738</v>
      </c>
      <c r="P113">
        <f t="shared" si="25"/>
        <v>155.19598450420278</v>
      </c>
      <c r="X113">
        <f t="shared" si="33"/>
        <v>244</v>
      </c>
      <c r="Y113">
        <f t="shared" si="26"/>
        <v>-248.92136506945508</v>
      </c>
      <c r="Z113">
        <f t="shared" si="36"/>
        <v>-813.44805887722327</v>
      </c>
    </row>
    <row r="114" spans="1:26" x14ac:dyDescent="0.3">
      <c r="A114">
        <f t="shared" si="35"/>
        <v>77</v>
      </c>
      <c r="B114">
        <f t="shared" si="20"/>
        <v>508.50198421857692</v>
      </c>
      <c r="C114">
        <f t="shared" si="21"/>
        <v>1548.0301441869094</v>
      </c>
      <c r="K114">
        <v>200</v>
      </c>
      <c r="L114">
        <f t="shared" si="31"/>
        <v>-1084</v>
      </c>
      <c r="N114">
        <f t="shared" si="32"/>
        <v>33</v>
      </c>
      <c r="O114">
        <f t="shared" si="24"/>
        <v>391.58291311676635</v>
      </c>
      <c r="P114">
        <f t="shared" si="25"/>
        <v>159.50748047821821</v>
      </c>
      <c r="X114">
        <f t="shared" si="33"/>
        <v>245</v>
      </c>
      <c r="Y114">
        <f t="shared" si="26"/>
        <v>-234.67123921428788</v>
      </c>
      <c r="Z114">
        <f t="shared" si="36"/>
        <v>-820.28290102948279</v>
      </c>
    </row>
    <row r="115" spans="1:26" x14ac:dyDescent="0.3">
      <c r="A115">
        <f t="shared" si="35"/>
        <v>76</v>
      </c>
      <c r="B115">
        <f t="shared" si="20"/>
        <v>535.45059422685904</v>
      </c>
      <c r="C115">
        <f t="shared" si="21"/>
        <v>1541.5410599170432</v>
      </c>
      <c r="K115">
        <v>200</v>
      </c>
      <c r="L115">
        <f t="shared" si="31"/>
        <v>-1083</v>
      </c>
      <c r="N115">
        <f t="shared" si="32"/>
        <v>34</v>
      </c>
      <c r="O115">
        <f t="shared" si="24"/>
        <v>388.81125876276155</v>
      </c>
      <c r="P115">
        <f t="shared" si="25"/>
        <v>163.77043817836787</v>
      </c>
      <c r="X115">
        <f t="shared" si="33"/>
        <v>246</v>
      </c>
      <c r="Y115">
        <f t="shared" si="26"/>
        <v>-220.30405754517824</v>
      </c>
      <c r="Z115">
        <f t="shared" si="36"/>
        <v>-826.86813033613612</v>
      </c>
    </row>
    <row r="116" spans="1:26" x14ac:dyDescent="0.3">
      <c r="A116">
        <f t="shared" si="35"/>
        <v>75</v>
      </c>
      <c r="B116">
        <f t="shared" si="20"/>
        <v>562.28191126274794</v>
      </c>
      <c r="C116">
        <f t="shared" si="21"/>
        <v>1534.5828832766042</v>
      </c>
      <c r="K116">
        <v>200</v>
      </c>
      <c r="L116">
        <f t="shared" si="31"/>
        <v>-1082</v>
      </c>
      <c r="N116">
        <f t="shared" si="32"/>
        <v>35</v>
      </c>
      <c r="O116">
        <f t="shared" si="24"/>
        <v>385.96693392179714</v>
      </c>
      <c r="P116">
        <f t="shared" si="25"/>
        <v>167.98356038267997</v>
      </c>
      <c r="X116">
        <f t="shared" si="33"/>
        <v>247</v>
      </c>
      <c r="Y116">
        <f t="shared" si="26"/>
        <v>-205.82419200879804</v>
      </c>
      <c r="Z116">
        <f t="shared" si="36"/>
        <v>-833.20174290581394</v>
      </c>
    </row>
    <row r="117" spans="1:26" x14ac:dyDescent="0.3">
      <c r="A117">
        <f t="shared" si="35"/>
        <v>74</v>
      </c>
      <c r="B117">
        <f t="shared" si="20"/>
        <v>588.9877705316477</v>
      </c>
      <c r="C117">
        <f t="shared" si="21"/>
        <v>1527.1577316451805</v>
      </c>
      <c r="K117">
        <v>200</v>
      </c>
      <c r="L117">
        <f t="shared" si="31"/>
        <v>-1081</v>
      </c>
      <c r="N117">
        <f t="shared" si="32"/>
        <v>36</v>
      </c>
      <c r="O117">
        <f t="shared" si="24"/>
        <v>383.05080412455328</v>
      </c>
      <c r="P117">
        <f t="shared" si="25"/>
        <v>172.14556503417032</v>
      </c>
      <c r="X117">
        <f>247.9</f>
        <v>247.9</v>
      </c>
      <c r="Y117">
        <f t="shared" si="26"/>
        <v>-192.69960938705617</v>
      </c>
      <c r="Z117">
        <f t="shared" si="36"/>
        <v>-838.68526738339642</v>
      </c>
    </row>
    <row r="118" spans="1:26" x14ac:dyDescent="0.3">
      <c r="A118">
        <f t="shared" si="35"/>
        <v>73</v>
      </c>
      <c r="B118">
        <f t="shared" si="20"/>
        <v>615.56004541587868</v>
      </c>
      <c r="C118">
        <f t="shared" si="21"/>
        <v>1519.2678645032827</v>
      </c>
      <c r="K118">
        <v>200</v>
      </c>
      <c r="L118">
        <f t="shared" si="31"/>
        <v>-1080</v>
      </c>
      <c r="N118">
        <f t="shared" si="32"/>
        <v>37</v>
      </c>
      <c r="O118">
        <f t="shared" si="24"/>
        <v>380.06375675202503</v>
      </c>
      <c r="P118">
        <f t="shared" si="25"/>
        <v>176.25518563097333</v>
      </c>
    </row>
    <row r="119" spans="1:26" x14ac:dyDescent="0.3">
      <c r="A119">
        <f t="shared" si="35"/>
        <v>72</v>
      </c>
      <c r="B119">
        <f t="shared" si="20"/>
        <v>641.99064994761147</v>
      </c>
      <c r="C119">
        <f t="shared" si="21"/>
        <v>1510.9156827447807</v>
      </c>
      <c r="K119">
        <v>200</v>
      </c>
      <c r="L119">
        <f t="shared" si="31"/>
        <v>-1079</v>
      </c>
      <c r="N119">
        <f t="shared" si="32"/>
        <v>38</v>
      </c>
      <c r="O119">
        <f t="shared" si="24"/>
        <v>377.00670076549102</v>
      </c>
      <c r="P119">
        <f t="shared" si="25"/>
        <v>180.31117161173964</v>
      </c>
    </row>
    <row r="120" spans="1:26" x14ac:dyDescent="0.3">
      <c r="A120">
        <f t="shared" si="35"/>
        <v>71</v>
      </c>
      <c r="B120">
        <f t="shared" si="20"/>
        <v>668.27154126943731</v>
      </c>
      <c r="C120">
        <f t="shared" si="21"/>
        <v>1502.1037279463098</v>
      </c>
      <c r="K120">
        <v>200</v>
      </c>
      <c r="L120">
        <f t="shared" si="31"/>
        <v>-1078</v>
      </c>
      <c r="N120">
        <f t="shared" si="32"/>
        <v>39</v>
      </c>
      <c r="O120">
        <f t="shared" si="24"/>
        <v>373.88056642991592</v>
      </c>
      <c r="P120">
        <f t="shared" si="25"/>
        <v>184.31228873618323</v>
      </c>
    </row>
    <row r="121" spans="1:26" x14ac:dyDescent="0.3">
      <c r="A121">
        <f t="shared" si="35"/>
        <v>70</v>
      </c>
      <c r="B121">
        <f t="shared" si="20"/>
        <v>694.39472208181508</v>
      </c>
      <c r="C121">
        <f t="shared" si="21"/>
        <v>1492.8346815938673</v>
      </c>
      <c r="K121">
        <v>200</v>
      </c>
      <c r="L121">
        <f t="shared" si="31"/>
        <v>-1077</v>
      </c>
      <c r="N121">
        <f t="shared" si="32"/>
        <v>40</v>
      </c>
      <c r="O121">
        <f t="shared" si="24"/>
        <v>370.68630503087007</v>
      </c>
      <c r="P121">
        <f t="shared" si="25"/>
        <v>188.25731946066185</v>
      </c>
    </row>
    <row r="122" spans="1:26" x14ac:dyDescent="0.3">
      <c r="A122">
        <f t="shared" si="35"/>
        <v>69</v>
      </c>
      <c r="B122">
        <f t="shared" si="20"/>
        <v>720.35224307665806</v>
      </c>
      <c r="C122">
        <f t="shared" si="21"/>
        <v>1483.1113642668324</v>
      </c>
      <c r="K122">
        <v>200</v>
      </c>
      <c r="L122">
        <f t="shared" si="31"/>
        <v>-1076</v>
      </c>
      <c r="N122">
        <f t="shared" si="32"/>
        <v>41</v>
      </c>
      <c r="O122">
        <f t="shared" si="24"/>
        <v>367.42488858505203</v>
      </c>
      <c r="P122">
        <f t="shared" si="25"/>
        <v>192.14506330867653</v>
      </c>
    </row>
    <row r="123" spans="1:26" x14ac:dyDescent="0.3">
      <c r="A123">
        <f t="shared" si="35"/>
        <v>68</v>
      </c>
      <c r="B123">
        <f t="shared" si="20"/>
        <v>746.13620535631412</v>
      </c>
      <c r="C123">
        <f t="shared" si="21"/>
        <v>1472.9367347796629</v>
      </c>
      <c r="K123">
        <v>200</v>
      </c>
      <c r="L123">
        <f t="shared" si="31"/>
        <v>-1075</v>
      </c>
      <c r="N123">
        <f t="shared" si="32"/>
        <v>42</v>
      </c>
      <c r="O123">
        <f t="shared" si="24"/>
        <v>364.09730954450333</v>
      </c>
      <c r="P123">
        <f t="shared" si="25"/>
        <v>195.97433723617789</v>
      </c>
    </row>
    <row r="124" spans="1:26" x14ac:dyDescent="0.3">
      <c r="A124">
        <f t="shared" si="35"/>
        <v>67</v>
      </c>
      <c r="B124">
        <f t="shared" si="20"/>
        <v>771.73876283721017</v>
      </c>
      <c r="C124">
        <f t="shared" si="21"/>
        <v>1462.3138892815234</v>
      </c>
      <c r="K124">
        <v>200</v>
      </c>
      <c r="L124">
        <f t="shared" si="31"/>
        <v>-1074</v>
      </c>
      <c r="N124">
        <f t="shared" si="32"/>
        <v>43</v>
      </c>
      <c r="O124">
        <f t="shared" si="24"/>
        <v>360.70458049460433</v>
      </c>
      <c r="P124">
        <f t="shared" si="25"/>
        <v>199.74397599156742</v>
      </c>
    </row>
    <row r="125" spans="1:26" x14ac:dyDescent="0.3">
      <c r="A125">
        <f t="shared" si="35"/>
        <v>66</v>
      </c>
      <c r="B125">
        <f t="shared" si="20"/>
        <v>797.15212463742</v>
      </c>
      <c r="C125">
        <f t="shared" si="21"/>
        <v>1451.2460603141265</v>
      </c>
      <c r="K125">
        <v>200</v>
      </c>
      <c r="L125">
        <f t="shared" si="31"/>
        <v>-1073</v>
      </c>
      <c r="N125">
        <f t="shared" si="32"/>
        <v>44</v>
      </c>
      <c r="O125">
        <f t="shared" si="24"/>
        <v>357.24773384594334</v>
      </c>
      <c r="P125">
        <f t="shared" si="25"/>
        <v>203.45283247028468</v>
      </c>
    </row>
    <row r="126" spans="1:26" x14ac:dyDescent="0.3">
      <c r="A126">
        <f t="shared" si="35"/>
        <v>65</v>
      </c>
      <c r="B126">
        <f t="shared" si="20"/>
        <v>822.36855744743866</v>
      </c>
      <c r="C126">
        <f t="shared" si="21"/>
        <v>1439.7366158280654</v>
      </c>
      <c r="K126">
        <v>200</v>
      </c>
      <c r="L126">
        <f t="shared" si="31"/>
        <v>-1072</v>
      </c>
      <c r="N126">
        <f t="shared" si="32"/>
        <v>45</v>
      </c>
      <c r="O126">
        <f t="shared" si="24"/>
        <v>353.7278215201535</v>
      </c>
      <c r="P126">
        <f t="shared" si="25"/>
        <v>207.09977806387224</v>
      </c>
    </row>
    <row r="127" spans="1:26" x14ac:dyDescent="0.3">
      <c r="A127">
        <f t="shared" si="35"/>
        <v>64</v>
      </c>
      <c r="B127">
        <f t="shared" si="20"/>
        <v>847.38038788343522</v>
      </c>
      <c r="C127">
        <f t="shared" si="21"/>
        <v>1427.7890581579443</v>
      </c>
      <c r="K127">
        <v>200</v>
      </c>
      <c r="L127">
        <f t="shared" si="31"/>
        <v>-1071</v>
      </c>
      <c r="N127">
        <f t="shared" si="32"/>
        <v>46</v>
      </c>
      <c r="O127">
        <f t="shared" si="24"/>
        <v>350.14591462981173</v>
      </c>
      <c r="P127">
        <f t="shared" si="25"/>
        <v>210.68370300341218</v>
      </c>
    </row>
    <row r="128" spans="1:26" x14ac:dyDescent="0.3">
      <c r="A128">
        <f t="shared" si="35"/>
        <v>63</v>
      </c>
      <c r="B128">
        <f t="shared" si="20"/>
        <v>872.18000482226989</v>
      </c>
      <c r="C128">
        <f t="shared" si="21"/>
        <v>1415.4070229566144</v>
      </c>
      <c r="K128">
        <v>200</v>
      </c>
      <c r="L128">
        <f t="shared" si="31"/>
        <v>-1070</v>
      </c>
      <c r="N128">
        <f t="shared" si="32"/>
        <v>47</v>
      </c>
      <c r="O128">
        <f t="shared" si="24"/>
        <v>346.50310315249806</v>
      </c>
      <c r="P128">
        <f t="shared" si="25"/>
        <v>214.20351669723016</v>
      </c>
    </row>
    <row r="129" spans="1:16" x14ac:dyDescent="0.3">
      <c r="A129">
        <f t="shared" si="35"/>
        <v>62</v>
      </c>
      <c r="B129">
        <f t="shared" si="20"/>
        <v>896.75986171756745</v>
      </c>
      <c r="C129">
        <f t="shared" si="21"/>
        <v>1402.594278088842</v>
      </c>
      <c r="K129">
        <v>200</v>
      </c>
      <c r="L129">
        <f t="shared" si="31"/>
        <v>-1069</v>
      </c>
      <c r="N129">
        <f t="shared" si="32"/>
        <v>48</v>
      </c>
      <c r="O129">
        <f t="shared" si="24"/>
        <v>342.80049559911527</v>
      </c>
      <c r="P129">
        <f t="shared" si="25"/>
        <v>217.6581480627629</v>
      </c>
    </row>
    <row r="130" spans="1:16" x14ac:dyDescent="0.3">
      <c r="A130">
        <f t="shared" si="35"/>
        <v>61</v>
      </c>
      <c r="B130">
        <f t="shared" ref="B130:B193" si="37">150+1589*COS(A130*3.14/180)</f>
        <v>921.11247889613537</v>
      </c>
      <c r="C130">
        <f t="shared" ref="C130:C193" si="38">0+1589*SIN(A130*3.14/180)</f>
        <v>1389.354722484743</v>
      </c>
      <c r="K130">
        <v>200</v>
      </c>
      <c r="L130">
        <f t="shared" si="31"/>
        <v>-1068</v>
      </c>
      <c r="N130">
        <f t="shared" si="32"/>
        <v>49</v>
      </c>
      <c r="O130">
        <f t="shared" ref="O130:O193" si="39">150 + 288*COS(N130*3.14/180)</f>
        <v>339.03921867656675</v>
      </c>
      <c r="P130">
        <f t="shared" ref="P130:P193" si="40">0 +293*SIN(N130*3.14/180)</f>
        <v>221.04654585249017</v>
      </c>
    </row>
    <row r="131" spans="1:16" x14ac:dyDescent="0.3">
      <c r="A131">
        <f t="shared" si="35"/>
        <v>60</v>
      </c>
      <c r="B131">
        <f t="shared" si="37"/>
        <v>945.23044583403907</v>
      </c>
      <c r="C131">
        <f t="shared" si="38"/>
        <v>1375.6923849533352</v>
      </c>
      <c r="K131">
        <v>200</v>
      </c>
      <c r="L131">
        <f t="shared" ref="L131:L194" si="41">L130+1</f>
        <v>-1067</v>
      </c>
      <c r="N131">
        <f t="shared" ref="N131:N194" si="42">N130+1</f>
        <v>50</v>
      </c>
      <c r="O131">
        <f t="shared" si="39"/>
        <v>335.22041694489963</v>
      </c>
      <c r="P131">
        <f t="shared" si="40"/>
        <v>224.36767897383001</v>
      </c>
    </row>
    <row r="132" spans="1:16" x14ac:dyDescent="0.3">
      <c r="A132">
        <f t="shared" si="35"/>
        <v>59</v>
      </c>
      <c r="B132">
        <f t="shared" si="37"/>
        <v>969.10642341162782</v>
      </c>
      <c r="C132">
        <f t="shared" si="38"/>
        <v>1361.6114229565685</v>
      </c>
      <c r="K132">
        <v>200</v>
      </c>
      <c r="L132">
        <f t="shared" si="41"/>
        <v>-1066</v>
      </c>
      <c r="N132">
        <f t="shared" si="42"/>
        <v>51</v>
      </c>
      <c r="O132">
        <f t="shared" si="39"/>
        <v>331.34525246901347</v>
      </c>
      <c r="P132">
        <f t="shared" si="40"/>
        <v>227.62053680290131</v>
      </c>
    </row>
    <row r="133" spans="1:16" x14ac:dyDescent="0.3">
      <c r="A133">
        <f t="shared" si="35"/>
        <v>58</v>
      </c>
      <c r="B133">
        <f t="shared" si="37"/>
        <v>992.73314614683795</v>
      </c>
      <c r="C133">
        <f t="shared" si="38"/>
        <v>1347.116121344204</v>
      </c>
      <c r="K133">
        <v>200</v>
      </c>
      <c r="L133">
        <f t="shared" si="41"/>
        <v>-1065</v>
      </c>
      <c r="N133">
        <f t="shared" si="42"/>
        <v>52</v>
      </c>
      <c r="O133">
        <f t="shared" si="39"/>
        <v>327.41490446504315</v>
      </c>
      <c r="P133">
        <f t="shared" si="40"/>
        <v>230.80412949205751</v>
      </c>
    </row>
    <row r="134" spans="1:16" x14ac:dyDescent="0.3">
      <c r="A134">
        <f t="shared" si="35"/>
        <v>57</v>
      </c>
      <c r="B134">
        <f t="shared" si="37"/>
        <v>1016.1034244060847</v>
      </c>
      <c r="C134">
        <f t="shared" si="38"/>
        <v>1332.2108910499317</v>
      </c>
      <c r="K134">
        <v>200</v>
      </c>
      <c r="L134">
        <f t="shared" si="41"/>
        <v>-1064</v>
      </c>
      <c r="N134">
        <f t="shared" si="42"/>
        <v>53</v>
      </c>
      <c r="O134">
        <f t="shared" si="39"/>
        <v>323.4305689415221</v>
      </c>
      <c r="P134">
        <f t="shared" si="40"/>
        <v>233.91748827109834</v>
      </c>
    </row>
    <row r="135" spans="1:16" x14ac:dyDescent="0.3">
      <c r="A135">
        <f t="shared" si="35"/>
        <v>56</v>
      </c>
      <c r="B135">
        <f t="shared" si="37"/>
        <v>1039.210146592075</v>
      </c>
      <c r="C135">
        <f t="shared" si="38"/>
        <v>1316.9002677491189</v>
      </c>
      <c r="K135">
        <v>200</v>
      </c>
      <c r="L135">
        <f t="shared" si="41"/>
        <v>-1063</v>
      </c>
      <c r="N135">
        <f t="shared" si="42"/>
        <v>54</v>
      </c>
      <c r="O135">
        <f t="shared" si="39"/>
        <v>319.39345833543598</v>
      </c>
      <c r="P135">
        <f t="shared" si="40"/>
        <v>236.95966574206716</v>
      </c>
    </row>
    <row r="136" spans="1:16" x14ac:dyDescent="0.3">
      <c r="A136">
        <f t="shared" si="35"/>
        <v>55</v>
      </c>
      <c r="B136">
        <f t="shared" si="37"/>
        <v>1062.0462813078711</v>
      </c>
      <c r="C136">
        <f t="shared" si="38"/>
        <v>1301.1889104785989</v>
      </c>
      <c r="K136">
        <v>200</v>
      </c>
      <c r="L136">
        <f t="shared" si="41"/>
        <v>-1062</v>
      </c>
      <c r="N136">
        <f t="shared" si="42"/>
        <v>55</v>
      </c>
      <c r="O136">
        <f t="shared" si="39"/>
        <v>315.30480114327685</v>
      </c>
      <c r="P136">
        <f t="shared" si="40"/>
        <v>239.92973616754531</v>
      </c>
    </row>
    <row r="137" spans="1:16" x14ac:dyDescent="0.3">
      <c r="A137">
        <f t="shared" si="35"/>
        <v>54</v>
      </c>
      <c r="B137">
        <f t="shared" si="37"/>
        <v>1084.604879496555</v>
      </c>
      <c r="C137">
        <f t="shared" si="38"/>
        <v>1285.0816002189238</v>
      </c>
      <c r="K137">
        <v>200</v>
      </c>
      <c r="L137">
        <f t="shared" si="41"/>
        <v>-1061</v>
      </c>
      <c r="N137">
        <f t="shared" si="42"/>
        <v>56</v>
      </c>
      <c r="O137">
        <f t="shared" si="39"/>
        <v>311.16584154721056</v>
      </c>
      <c r="P137">
        <f t="shared" si="40"/>
        <v>242.82679575235483</v>
      </c>
    </row>
    <row r="138" spans="1:16" x14ac:dyDescent="0.3">
      <c r="A138">
        <f t="shared" si="35"/>
        <v>53</v>
      </c>
      <c r="B138">
        <f t="shared" si="37"/>
        <v>1106.8790765558288</v>
      </c>
      <c r="C138">
        <f t="shared" si="38"/>
        <v>1268.583238439506</v>
      </c>
      <c r="K138">
        <v>200</v>
      </c>
      <c r="L138">
        <f t="shared" si="41"/>
        <v>-1060</v>
      </c>
      <c r="N138">
        <f t="shared" si="42"/>
        <v>57</v>
      </c>
      <c r="O138">
        <f t="shared" si="39"/>
        <v>306.97783903647098</v>
      </c>
      <c r="P138">
        <f t="shared" si="40"/>
        <v>245.64996291858401</v>
      </c>
    </row>
    <row r="139" spans="1:16" x14ac:dyDescent="0.3">
      <c r="A139">
        <f t="shared" si="35"/>
        <v>52</v>
      </c>
      <c r="B139">
        <f t="shared" si="37"/>
        <v>1128.8620944269221</v>
      </c>
      <c r="C139">
        <f t="shared" si="38"/>
        <v>1251.6988456070969</v>
      </c>
      <c r="K139">
        <v>200</v>
      </c>
      <c r="L139">
        <f t="shared" si="41"/>
        <v>-1059</v>
      </c>
      <c r="N139">
        <f t="shared" si="42"/>
        <v>58</v>
      </c>
      <c r="O139">
        <f t="shared" si="39"/>
        <v>302.74206802409651</v>
      </c>
      <c r="P139">
        <f t="shared" si="40"/>
        <v>248.3983785738526</v>
      </c>
    </row>
    <row r="140" spans="1:16" x14ac:dyDescent="0.3">
      <c r="A140">
        <f t="shared" si="35"/>
        <v>51</v>
      </c>
      <c r="B140">
        <f t="shared" si="37"/>
        <v>1150.5472436571613</v>
      </c>
      <c r="C140">
        <f t="shared" si="38"/>
        <v>1234.4335596580554</v>
      </c>
      <c r="K140">
        <v>200</v>
      </c>
      <c r="L140">
        <f t="shared" si="41"/>
        <v>-1058</v>
      </c>
      <c r="N140">
        <f t="shared" si="42"/>
        <v>59</v>
      </c>
      <c r="O140">
        <f t="shared" si="39"/>
        <v>298.45981745912445</v>
      </c>
      <c r="P140">
        <f t="shared" si="40"/>
        <v>251.07120637273414</v>
      </c>
    </row>
    <row r="141" spans="1:16" x14ac:dyDescent="0.3">
      <c r="A141">
        <f t="shared" si="35"/>
        <v>50</v>
      </c>
      <c r="B141">
        <f t="shared" si="37"/>
        <v>1171.9279254355747</v>
      </c>
      <c r="C141">
        <f t="shared" si="38"/>
        <v>1216.7926344348664</v>
      </c>
      <c r="K141">
        <v>200</v>
      </c>
      <c r="L141">
        <f t="shared" si="41"/>
        <v>-1057</v>
      </c>
      <c r="N141">
        <f t="shared" si="42"/>
        <v>60</v>
      </c>
      <c r="O141">
        <f t="shared" si="39"/>
        <v>294.13239043436329</v>
      </c>
      <c r="P141">
        <f t="shared" si="40"/>
        <v>253.66763297125689</v>
      </c>
    </row>
    <row r="142" spans="1:16" x14ac:dyDescent="0.3">
      <c r="A142">
        <f t="shared" si="35"/>
        <v>49</v>
      </c>
      <c r="B142">
        <f t="shared" si="37"/>
        <v>1192.9976336009186</v>
      </c>
      <c r="C142">
        <f t="shared" si="38"/>
        <v>1198.7814380873956</v>
      </c>
      <c r="K142">
        <v>200</v>
      </c>
      <c r="L142">
        <f t="shared" si="41"/>
        <v>-1056</v>
      </c>
      <c r="N142">
        <f t="shared" si="42"/>
        <v>61</v>
      </c>
      <c r="O142">
        <f t="shared" si="39"/>
        <v>289.76110378985965</v>
      </c>
      <c r="P142">
        <f t="shared" si="40"/>
        <v>256.18686827440507</v>
      </c>
    </row>
    <row r="143" spans="1:16" x14ac:dyDescent="0.3">
      <c r="A143">
        <f t="shared" si="35"/>
        <v>48</v>
      </c>
      <c r="B143">
        <f t="shared" si="37"/>
        <v>1213.7499566215074</v>
      </c>
      <c r="C143">
        <f t="shared" si="38"/>
        <v>1180.4054514393524</v>
      </c>
      <c r="K143">
        <v>200</v>
      </c>
      <c r="L143">
        <f t="shared" si="41"/>
        <v>-1055</v>
      </c>
      <c r="N143">
        <f t="shared" si="42"/>
        <v>62</v>
      </c>
      <c r="O143">
        <f t="shared" si="39"/>
        <v>285.3472877121834</v>
      </c>
      <c r="P143">
        <f t="shared" si="40"/>
        <v>258.62814567654544</v>
      </c>
    </row>
    <row r="144" spans="1:16" x14ac:dyDescent="0.3">
      <c r="A144">
        <f t="shared" si="35"/>
        <v>47</v>
      </c>
      <c r="B144">
        <f t="shared" si="37"/>
        <v>1234.1785795462481</v>
      </c>
      <c r="C144">
        <f t="shared" si="38"/>
        <v>1161.6702663204735</v>
      </c>
      <c r="K144">
        <v>200</v>
      </c>
      <c r="L144">
        <f t="shared" si="41"/>
        <v>-1054</v>
      </c>
      <c r="N144">
        <f t="shared" si="42"/>
        <v>63</v>
      </c>
      <c r="O144">
        <f t="shared" si="39"/>
        <v>280.89228532964989</v>
      </c>
      <c r="P144">
        <f t="shared" si="40"/>
        <v>260.99072229470613</v>
      </c>
    </row>
    <row r="145" spans="1:16" x14ac:dyDescent="0.3">
      <c r="A145">
        <f t="shared" si="35"/>
        <v>46</v>
      </c>
      <c r="B145">
        <f t="shared" si="37"/>
        <v>1254.2772859262875</v>
      </c>
      <c r="C145">
        <f t="shared" si="38"/>
        <v>1142.5815838649214</v>
      </c>
      <c r="K145">
        <v>200</v>
      </c>
      <c r="L145">
        <f t="shared" si="41"/>
        <v>-1053</v>
      </c>
      <c r="N145">
        <f t="shared" si="42"/>
        <v>64</v>
      </c>
      <c r="O145">
        <f t="shared" si="39"/>
        <v>276.39745230360563</v>
      </c>
      <c r="P145">
        <f t="shared" si="40"/>
        <v>263.27387919463666</v>
      </c>
    </row>
    <row r="146" spans="1:16" x14ac:dyDescent="0.3">
      <c r="A146">
        <f t="shared" si="35"/>
        <v>45</v>
      </c>
      <c r="B146">
        <f t="shared" si="37"/>
        <v>1274.0399597066805</v>
      </c>
      <c r="C146">
        <f t="shared" si="38"/>
        <v>1123.1452127764264</v>
      </c>
      <c r="K146">
        <v>200</v>
      </c>
      <c r="L146">
        <f t="shared" si="41"/>
        <v>-1052</v>
      </c>
      <c r="N146">
        <f t="shared" si="42"/>
        <v>65</v>
      </c>
      <c r="O146">
        <f t="shared" si="39"/>
        <v>271.86415641589826</v>
      </c>
      <c r="P146">
        <f t="shared" si="40"/>
        <v>265.47692160958036</v>
      </c>
    </row>
    <row r="147" spans="1:16" x14ac:dyDescent="0.3">
      <c r="A147">
        <f>A146-1</f>
        <v>44</v>
      </c>
      <c r="B147">
        <f t="shared" si="37"/>
        <v>1293.4605870875139</v>
      </c>
      <c r="C147">
        <f t="shared" si="38"/>
        <v>1103.3670675606907</v>
      </c>
      <c r="K147">
        <v>200</v>
      </c>
      <c r="L147">
        <f t="shared" si="41"/>
        <v>-1051</v>
      </c>
      <c r="N147">
        <f t="shared" si="42"/>
        <v>66</v>
      </c>
      <c r="O147">
        <f t="shared" si="39"/>
        <v>267.29377715266014</v>
      </c>
      <c r="P147">
        <f t="shared" si="40"/>
        <v>267.59917915169228</v>
      </c>
    </row>
    <row r="148" spans="1:16" x14ac:dyDescent="0.3">
      <c r="A148">
        <f t="shared" ref="A148:A211" si="43">A147-1</f>
        <v>43</v>
      </c>
      <c r="B148">
        <f t="shared" si="37"/>
        <v>1312.5332583539107</v>
      </c>
      <c r="C148">
        <f t="shared" si="38"/>
        <v>1083.2531667255994</v>
      </c>
      <c r="K148">
        <v>200</v>
      </c>
      <c r="L148">
        <f t="shared" si="41"/>
        <v>-1050</v>
      </c>
      <c r="N148">
        <f t="shared" si="42"/>
        <v>67</v>
      </c>
      <c r="O148">
        <f t="shared" si="39"/>
        <v>262.68770528452899</v>
      </c>
      <c r="P148">
        <f t="shared" si="40"/>
        <v>269.64000601603925</v>
      </c>
    </row>
    <row r="149" spans="1:16" x14ac:dyDescent="0.3">
      <c r="A149">
        <f t="shared" si="43"/>
        <v>42</v>
      </c>
      <c r="B149">
        <f t="shared" si="37"/>
        <v>1331.2521696743606</v>
      </c>
      <c r="C149">
        <f t="shared" si="38"/>
        <v>1062.8096309497839</v>
      </c>
      <c r="K149">
        <v>200</v>
      </c>
      <c r="L149">
        <f t="shared" si="41"/>
        <v>-1049</v>
      </c>
      <c r="N149">
        <f t="shared" si="42"/>
        <v>68</v>
      </c>
      <c r="O149">
        <f t="shared" si="39"/>
        <v>258.04734244343513</v>
      </c>
      <c r="P149">
        <f t="shared" si="40"/>
        <v>271.59878117711844</v>
      </c>
    </row>
    <row r="150" spans="1:16" x14ac:dyDescent="0.3">
      <c r="A150">
        <f t="shared" si="43"/>
        <v>41</v>
      </c>
      <c r="B150">
        <f t="shared" si="37"/>
        <v>1349.6116248668322</v>
      </c>
      <c r="C150">
        <f t="shared" si="38"/>
        <v>1042.0426812200922</v>
      </c>
      <c r="K150">
        <v>200</v>
      </c>
      <c r="L150">
        <f t="shared" si="41"/>
        <v>-1048</v>
      </c>
      <c r="N150">
        <f t="shared" si="42"/>
        <v>69</v>
      </c>
      <c r="O150">
        <f t="shared" si="39"/>
        <v>253.37410069608401</v>
      </c>
      <c r="P150">
        <f t="shared" si="40"/>
        <v>273.47490857783629</v>
      </c>
    </row>
    <row r="151" spans="1:16" x14ac:dyDescent="0.3">
      <c r="A151">
        <f t="shared" si="43"/>
        <v>40</v>
      </c>
      <c r="B151">
        <f t="shared" si="37"/>
        <v>1367.6060371321269</v>
      </c>
      <c r="C151">
        <f t="shared" si="38"/>
        <v>1020.9586369385381</v>
      </c>
      <c r="K151">
        <v>200</v>
      </c>
      <c r="L151">
        <f t="shared" si="41"/>
        <v>-1047</v>
      </c>
      <c r="N151">
        <f t="shared" si="42"/>
        <v>70</v>
      </c>
      <c r="O151">
        <f t="shared" si="39"/>
        <v>248.66940211426225</v>
      </c>
      <c r="P151">
        <f t="shared" si="40"/>
        <v>275.26781731088931</v>
      </c>
    </row>
    <row r="152" spans="1:16" x14ac:dyDescent="0.3">
      <c r="A152">
        <f t="shared" si="43"/>
        <v>39</v>
      </c>
      <c r="B152">
        <f t="shared" si="37"/>
        <v>1385.2299307539461</v>
      </c>
      <c r="C152">
        <f t="shared" si="38"/>
        <v>999.56391399930089</v>
      </c>
      <c r="K152">
        <v>200</v>
      </c>
      <c r="L152">
        <f t="shared" si="41"/>
        <v>-1046</v>
      </c>
      <c r="N152">
        <f t="shared" si="42"/>
        <v>71</v>
      </c>
      <c r="O152">
        <f t="shared" si="39"/>
        <v>243.93467834210065</v>
      </c>
      <c r="P152">
        <f t="shared" si="40"/>
        <v>276.97696179249135</v>
      </c>
    </row>
    <row r="153" spans="1:16" x14ac:dyDescent="0.3">
      <c r="A153">
        <f t="shared" si="43"/>
        <v>38</v>
      </c>
      <c r="B153">
        <f t="shared" si="37"/>
        <v>1402.4779427651567</v>
      </c>
      <c r="C153">
        <f t="shared" si="38"/>
        <v>977.86502283636275</v>
      </c>
      <c r="K153">
        <v>200</v>
      </c>
      <c r="L153">
        <f t="shared" si="41"/>
        <v>-1045</v>
      </c>
      <c r="N153">
        <f t="shared" si="42"/>
        <v>72</v>
      </c>
      <c r="O153">
        <f t="shared" si="39"/>
        <v>239.17137016042298</v>
      </c>
      <c r="P153">
        <f t="shared" si="40"/>
        <v>278.60182192839568</v>
      </c>
    </row>
    <row r="154" spans="1:16" x14ac:dyDescent="0.3">
      <c r="A154">
        <f t="shared" si="43"/>
        <v>37</v>
      </c>
      <c r="B154">
        <f t="shared" si="37"/>
        <v>1419.344824579749</v>
      </c>
      <c r="C154">
        <f t="shared" si="38"/>
        <v>955.86856644237753</v>
      </c>
      <c r="K154">
        <v>200</v>
      </c>
      <c r="L154">
        <f t="shared" si="41"/>
        <v>-1044</v>
      </c>
      <c r="N154">
        <f t="shared" si="42"/>
        <v>73</v>
      </c>
      <c r="O154">
        <f t="shared" si="39"/>
        <v>234.3809270483153</v>
      </c>
      <c r="P154">
        <f t="shared" si="40"/>
        <v>280.14190327215971</v>
      </c>
    </row>
    <row r="155" spans="1:16" x14ac:dyDescent="0.3">
      <c r="A155">
        <f t="shared" si="43"/>
        <v>36</v>
      </c>
      <c r="B155">
        <f t="shared" si="37"/>
        <v>1435.8254435899833</v>
      </c>
      <c r="C155">
        <f t="shared" si="38"/>
        <v>933.5812383593742</v>
      </c>
      <c r="K155">
        <v>200</v>
      </c>
      <c r="L155">
        <f t="shared" si="41"/>
        <v>-1043</v>
      </c>
      <c r="N155">
        <f t="shared" si="42"/>
        <v>74</v>
      </c>
      <c r="O155">
        <f t="shared" si="39"/>
        <v>229.56480674204818</v>
      </c>
      <c r="P155">
        <f t="shared" si="40"/>
        <v>281.59673717560599</v>
      </c>
    </row>
    <row r="156" spans="1:16" x14ac:dyDescent="0.3">
      <c r="A156">
        <f t="shared" si="43"/>
        <v>35</v>
      </c>
      <c r="B156">
        <f t="shared" si="37"/>
        <v>1451.9147847282486</v>
      </c>
      <c r="C156">
        <f t="shared" si="38"/>
        <v>911.009820641906</v>
      </c>
      <c r="K156">
        <v>200</v>
      </c>
      <c r="L156">
        <f t="shared" si="41"/>
        <v>-1042</v>
      </c>
      <c r="N156">
        <f t="shared" si="42"/>
        <v>75</v>
      </c>
      <c r="O156">
        <f t="shared" si="39"/>
        <v>224.7244747914861</v>
      </c>
      <c r="P156">
        <f t="shared" si="40"/>
        <v>282.96588093143174</v>
      </c>
    </row>
    <row r="157" spans="1:16" x14ac:dyDescent="0.3">
      <c r="A157">
        <f t="shared" si="43"/>
        <v>34</v>
      </c>
      <c r="B157">
        <f t="shared" si="37"/>
        <v>1467.6079519931532</v>
      </c>
      <c r="C157">
        <f t="shared" si="38"/>
        <v>888.16118179326463</v>
      </c>
      <c r="K157">
        <v>200</v>
      </c>
      <c r="L157">
        <f t="shared" si="41"/>
        <v>-1041</v>
      </c>
      <c r="N157">
        <f t="shared" si="42"/>
        <v>76</v>
      </c>
      <c r="O157">
        <f t="shared" si="39"/>
        <v>219.86140411411921</v>
      </c>
      <c r="P157">
        <f t="shared" si="40"/>
        <v>284.24891790792555</v>
      </c>
    </row>
    <row r="158" spans="1:16" x14ac:dyDescent="0.3">
      <c r="A158">
        <f t="shared" si="43"/>
        <v>33</v>
      </c>
      <c r="B158">
        <f t="shared" si="37"/>
        <v>1482.9001699393807</v>
      </c>
      <c r="C158">
        <f t="shared" si="38"/>
        <v>865.04227467538817</v>
      </c>
      <c r="K158">
        <v>200</v>
      </c>
      <c r="L158">
        <f t="shared" si="41"/>
        <v>-1040</v>
      </c>
      <c r="N158">
        <f t="shared" si="42"/>
        <v>77</v>
      </c>
      <c r="O158">
        <f t="shared" si="39"/>
        <v>214.97707454685346</v>
      </c>
      <c r="P158">
        <f t="shared" si="40"/>
        <v>285.44545767574851</v>
      </c>
    </row>
    <row r="159" spans="1:16" x14ac:dyDescent="0.3">
      <c r="A159">
        <f t="shared" si="43"/>
        <v>32</v>
      </c>
      <c r="B159">
        <f t="shared" si="37"/>
        <v>1497.7867851308638</v>
      </c>
      <c r="C159">
        <f t="shared" si="38"/>
        <v>841.66013439309972</v>
      </c>
      <c r="K159">
        <v>200</v>
      </c>
      <c r="L159">
        <f t="shared" si="41"/>
        <v>-1039</v>
      </c>
      <c r="N159">
        <f t="shared" si="42"/>
        <v>78</v>
      </c>
      <c r="O159">
        <f t="shared" si="39"/>
        <v>210.07297239569448</v>
      </c>
      <c r="P159">
        <f t="shared" si="40"/>
        <v>286.55513612674252</v>
      </c>
    </row>
    <row r="160" spans="1:16" x14ac:dyDescent="0.3">
      <c r="A160">
        <f t="shared" si="43"/>
        <v>31</v>
      </c>
      <c r="B160">
        <f t="shared" si="37"/>
        <v>1512.2632675568286</v>
      </c>
      <c r="C160">
        <f t="shared" si="38"/>
        <v>818.02187615331707</v>
      </c>
      <c r="K160">
        <v>200</v>
      </c>
      <c r="L160">
        <f t="shared" si="41"/>
        <v>-1038</v>
      </c>
      <c r="N160">
        <f t="shared" si="42"/>
        <v>79</v>
      </c>
      <c r="O160">
        <f t="shared" si="39"/>
        <v>205.1505899834635</v>
      </c>
      <c r="P160">
        <f t="shared" si="40"/>
        <v>287.57761558472828</v>
      </c>
    </row>
    <row r="161" spans="1:16" x14ac:dyDescent="0.3">
      <c r="A161">
        <f t="shared" si="43"/>
        <v>30</v>
      </c>
      <c r="B161">
        <f t="shared" si="37"/>
        <v>1526.3252120102807</v>
      </c>
      <c r="C161">
        <f t="shared" si="38"/>
        <v>794.13469309988966</v>
      </c>
      <c r="K161">
        <v>200</v>
      </c>
      <c r="L161">
        <f t="shared" si="41"/>
        <v>-1037</v>
      </c>
      <c r="N161">
        <f t="shared" si="42"/>
        <v>80</v>
      </c>
      <c r="O161">
        <f t="shared" si="39"/>
        <v>200.2114251956821</v>
      </c>
      <c r="P161">
        <f t="shared" si="40"/>
        <v>288.51258490826092</v>
      </c>
    </row>
    <row r="162" spans="1:16" x14ac:dyDescent="0.3">
      <c r="A162">
        <f t="shared" si="43"/>
        <v>29</v>
      </c>
      <c r="B162">
        <f t="shared" si="37"/>
        <v>1539.9683394285148</v>
      </c>
      <c r="C162">
        <f t="shared" si="38"/>
        <v>770.00585412471855</v>
      </c>
      <c r="K162">
        <v>200</v>
      </c>
      <c r="L162">
        <f t="shared" si="41"/>
        <v>-1036</v>
      </c>
      <c r="N162">
        <f t="shared" si="42"/>
        <v>81</v>
      </c>
      <c r="O162">
        <f t="shared" si="39"/>
        <v>195.2569810247644</v>
      </c>
      <c r="P162">
        <f t="shared" si="40"/>
        <v>289.35975958531031</v>
      </c>
    </row>
    <row r="163" spans="1:16" x14ac:dyDescent="0.3">
      <c r="A163">
        <f t="shared" si="43"/>
        <v>28</v>
      </c>
      <c r="B163">
        <f t="shared" si="37"/>
        <v>1553.1884981952364</v>
      </c>
      <c r="C163">
        <f t="shared" si="38"/>
        <v>745.64270165582423</v>
      </c>
      <c r="K163">
        <v>200</v>
      </c>
      <c r="L163">
        <f t="shared" si="41"/>
        <v>-1035</v>
      </c>
      <c r="N163">
        <f t="shared" si="42"/>
        <v>82</v>
      </c>
      <c r="O163">
        <f t="shared" si="39"/>
        <v>190.28876511265474</v>
      </c>
      <c r="P163">
        <f t="shared" si="40"/>
        <v>290.11888181983863</v>
      </c>
    </row>
    <row r="164" spans="1:16" x14ac:dyDescent="0.3">
      <c r="A164">
        <f t="shared" si="43"/>
        <v>27</v>
      </c>
      <c r="B164">
        <f t="shared" si="37"/>
        <v>1565.9816654039039</v>
      </c>
      <c r="C164">
        <f t="shared" si="38"/>
        <v>721.0526494230412</v>
      </c>
      <c r="K164">
        <v>200</v>
      </c>
      <c r="L164">
        <f t="shared" si="41"/>
        <v>-1034</v>
      </c>
      <c r="N164">
        <f t="shared" si="42"/>
        <v>83</v>
      </c>
      <c r="O164">
        <f t="shared" si="39"/>
        <v>185.30828929205126</v>
      </c>
      <c r="P164">
        <f t="shared" si="40"/>
        <v>290.78972061024757</v>
      </c>
    </row>
    <row r="165" spans="1:16" x14ac:dyDescent="0.3">
      <c r="A165">
        <f t="shared" si="43"/>
        <v>26</v>
      </c>
      <c r="B165">
        <f t="shared" si="37"/>
        <v>1578.3439480819002</v>
      </c>
      <c r="C165">
        <f t="shared" si="38"/>
        <v>696.24318020201122</v>
      </c>
      <c r="K165">
        <v>200</v>
      </c>
      <c r="L165">
        <f t="shared" si="41"/>
        <v>-1033</v>
      </c>
      <c r="N165">
        <f t="shared" si="42"/>
        <v>84</v>
      </c>
      <c r="O165">
        <f t="shared" si="39"/>
        <v>180.31706912635337</v>
      </c>
      <c r="P165">
        <f t="shared" si="40"/>
        <v>291.37207181967273</v>
      </c>
    </row>
    <row r="166" spans="1:16" x14ac:dyDescent="0.3">
      <c r="A166">
        <f t="shared" si="43"/>
        <v>25</v>
      </c>
      <c r="B166">
        <f t="shared" si="37"/>
        <v>1590.2715843751707</v>
      </c>
      <c r="C166">
        <f t="shared" si="38"/>
        <v>671.22184353716909</v>
      </c>
      <c r="K166">
        <v>200</v>
      </c>
      <c r="L166">
        <f t="shared" si="41"/>
        <v>-1032</v>
      </c>
      <c r="N166">
        <f t="shared" si="42"/>
        <v>85</v>
      </c>
      <c r="O166">
        <f t="shared" si="39"/>
        <v>175.31662344847476</v>
      </c>
      <c r="P166">
        <f t="shared" si="40"/>
        <v>291.86575823810222</v>
      </c>
    </row>
    <row r="167" spans="1:16" x14ac:dyDescent="0.3">
      <c r="A167">
        <f t="shared" si="43"/>
        <v>24</v>
      </c>
      <c r="B167">
        <f t="shared" si="37"/>
        <v>1601.7609446929571</v>
      </c>
      <c r="C167">
        <f t="shared" si="38"/>
        <v>645.99625344440847</v>
      </c>
      <c r="K167">
        <v>200</v>
      </c>
      <c r="L167">
        <f t="shared" si="41"/>
        <v>-1031</v>
      </c>
      <c r="N167">
        <f t="shared" si="42"/>
        <v>86</v>
      </c>
      <c r="O167">
        <f t="shared" si="39"/>
        <v>170.30847389866108</v>
      </c>
      <c r="P167">
        <f t="shared" si="40"/>
        <v>292.27062963630232</v>
      </c>
    </row>
    <row r="168" spans="1:16" x14ac:dyDescent="0.3">
      <c r="A168">
        <f t="shared" si="43"/>
        <v>23</v>
      </c>
      <c r="B168">
        <f t="shared" si="37"/>
        <v>1612.8085328122868</v>
      </c>
      <c r="C168">
        <f t="shared" si="38"/>
        <v>620.57408609412994</v>
      </c>
      <c r="K168">
        <v>200</v>
      </c>
      <c r="L168">
        <f t="shared" si="41"/>
        <v>-1030</v>
      </c>
      <c r="N168">
        <f t="shared" si="42"/>
        <v>87</v>
      </c>
      <c r="O168">
        <f t="shared" si="39"/>
        <v>165.29414446145319</v>
      </c>
      <c r="P168">
        <f t="shared" si="40"/>
        <v>292.58656281153202</v>
      </c>
    </row>
    <row r="169" spans="1:16" x14ac:dyDescent="0.3">
      <c r="A169">
        <f t="shared" si="43"/>
        <v>22</v>
      </c>
      <c r="B169">
        <f t="shared" si="37"/>
        <v>1623.4109869418751</v>
      </c>
      <c r="C169">
        <f t="shared" si="38"/>
        <v>594.96307747537583</v>
      </c>
      <c r="K169">
        <v>200</v>
      </c>
      <c r="L169">
        <f t="shared" si="41"/>
        <v>-1029</v>
      </c>
      <c r="N169">
        <f t="shared" si="42"/>
        <v>88</v>
      </c>
      <c r="O169">
        <f t="shared" si="39"/>
        <v>160.27516100193742</v>
      </c>
      <c r="P169">
        <f t="shared" si="40"/>
        <v>292.81346162503382</v>
      </c>
    </row>
    <row r="170" spans="1:16" x14ac:dyDescent="0.3">
      <c r="A170">
        <f t="shared" si="43"/>
        <v>21</v>
      </c>
      <c r="B170">
        <f t="shared" si="37"/>
        <v>1633.5650807451216</v>
      </c>
      <c r="C170">
        <f t="shared" si="38"/>
        <v>569.17102104176092</v>
      </c>
      <c r="K170">
        <v>200</v>
      </c>
      <c r="L170">
        <f t="shared" si="41"/>
        <v>-1028</v>
      </c>
      <c r="N170">
        <f t="shared" si="42"/>
        <v>89</v>
      </c>
      <c r="O170">
        <f t="shared" si="39"/>
        <v>155.25305080142343</v>
      </c>
      <c r="P170">
        <f t="shared" si="40"/>
        <v>292.95125703128883</v>
      </c>
    </row>
    <row r="171" spans="1:16" x14ac:dyDescent="0.3">
      <c r="A171">
        <f t="shared" si="43"/>
        <v>20</v>
      </c>
      <c r="B171">
        <f t="shared" si="37"/>
        <v>1643.2677243218895</v>
      </c>
      <c r="C171">
        <f t="shared" si="38"/>
        <v>543.20576533991721</v>
      </c>
      <c r="K171">
        <v>200</v>
      </c>
      <c r="L171">
        <f t="shared" si="41"/>
        <v>-1027</v>
      </c>
      <c r="N171">
        <f t="shared" si="42"/>
        <v>90</v>
      </c>
      <c r="O171">
        <f t="shared" si="39"/>
        <v>150.22934209269118</v>
      </c>
      <c r="P171">
        <f t="shared" si="40"/>
        <v>292.99990709902755</v>
      </c>
    </row>
    <row r="172" spans="1:16" x14ac:dyDescent="0.3">
      <c r="A172">
        <f t="shared" si="43"/>
        <v>19</v>
      </c>
      <c r="B172">
        <f t="shared" si="37"/>
        <v>1652.5159651487625</v>
      </c>
      <c r="C172">
        <f t="shared" si="38"/>
        <v>517.07521162117496</v>
      </c>
      <c r="K172">
        <v>200</v>
      </c>
      <c r="L172">
        <f t="shared" si="41"/>
        <v>-1026</v>
      </c>
      <c r="N172">
        <f t="shared" si="42"/>
        <v>91</v>
      </c>
      <c r="O172">
        <f t="shared" si="39"/>
        <v>145.20556359494796</v>
      </c>
      <c r="P172">
        <f t="shared" si="40"/>
        <v>292.95939702398925</v>
      </c>
    </row>
    <row r="173" spans="1:16" x14ac:dyDescent="0.3">
      <c r="A173">
        <f t="shared" si="43"/>
        <v>18</v>
      </c>
      <c r="B173">
        <f t="shared" si="37"/>
        <v>1661.3069889775015</v>
      </c>
      <c r="C173">
        <f t="shared" si="38"/>
        <v>490.78731143720319</v>
      </c>
      <c r="K173">
        <v>200</v>
      </c>
      <c r="L173">
        <f t="shared" si="41"/>
        <v>-1025</v>
      </c>
      <c r="N173">
        <f t="shared" si="42"/>
        <v>92</v>
      </c>
      <c r="O173">
        <f t="shared" si="39"/>
        <v>140.18324404863799</v>
      </c>
      <c r="P173">
        <f t="shared" si="40"/>
        <v>292.82973913342732</v>
      </c>
    </row>
    <row r="174" spans="1:16" x14ac:dyDescent="0.3">
      <c r="A174">
        <f t="shared" si="43"/>
        <v>17</v>
      </c>
      <c r="B174">
        <f t="shared" si="37"/>
        <v>1669.638120691423</v>
      </c>
      <c r="C174">
        <f t="shared" si="38"/>
        <v>464.35006422034638</v>
      </c>
      <c r="K174">
        <v>200</v>
      </c>
      <c r="L174">
        <f t="shared" si="41"/>
        <v>-1024</v>
      </c>
      <c r="N174">
        <f t="shared" si="42"/>
        <v>93</v>
      </c>
      <c r="O174">
        <f t="shared" si="39"/>
        <v>135.16391175024515</v>
      </c>
      <c r="P174">
        <f t="shared" si="40"/>
        <v>292.61097288235777</v>
      </c>
    </row>
    <row r="175" spans="1:16" x14ac:dyDescent="0.3">
      <c r="A175">
        <f t="shared" si="43"/>
        <v>16</v>
      </c>
      <c r="B175">
        <f t="shared" si="37"/>
        <v>1677.50682511944</v>
      </c>
      <c r="C175">
        <f t="shared" si="38"/>
        <v>437.77151484938884</v>
      </c>
      <c r="K175">
        <v>200</v>
      </c>
      <c r="L175">
        <f t="shared" si="41"/>
        <v>-1023</v>
      </c>
      <c r="N175">
        <f t="shared" si="42"/>
        <v>94</v>
      </c>
      <c r="O175">
        <f t="shared" si="39"/>
        <v>130.1490940872313</v>
      </c>
      <c r="P175">
        <f t="shared" si="40"/>
        <v>292.30316484155321</v>
      </c>
    </row>
    <row r="176" spans="1:16" x14ac:dyDescent="0.3">
      <c r="A176">
        <f t="shared" si="43"/>
        <v>15</v>
      </c>
      <c r="B176">
        <f t="shared" si="37"/>
        <v>1684.9107078075153</v>
      </c>
      <c r="C176">
        <f t="shared" si="38"/>
        <v>411.05975120149139</v>
      </c>
      <c r="K176">
        <v>200</v>
      </c>
      <c r="L176">
        <f t="shared" si="41"/>
        <v>-1022</v>
      </c>
      <c r="N176">
        <f t="shared" si="42"/>
        <v>95</v>
      </c>
      <c r="O176">
        <f t="shared" si="39"/>
        <v>125.14031707325029</v>
      </c>
      <c r="P176">
        <f t="shared" si="40"/>
        <v>291.90640867728519</v>
      </c>
    </row>
    <row r="177" spans="1:16" x14ac:dyDescent="0.3">
      <c r="A177">
        <f t="shared" si="43"/>
        <v>14</v>
      </c>
      <c r="B177">
        <f t="shared" si="37"/>
        <v>1691.8475157472983</v>
      </c>
      <c r="C177">
        <f t="shared" si="38"/>
        <v>384.22290169104252</v>
      </c>
      <c r="K177">
        <v>200</v>
      </c>
      <c r="L177">
        <f t="shared" si="41"/>
        <v>-1021</v>
      </c>
      <c r="N177">
        <f t="shared" si="42"/>
        <v>96</v>
      </c>
      <c r="O177">
        <f t="shared" si="39"/>
        <v>120.13910488378093</v>
      </c>
      <c r="P177">
        <f t="shared" si="40"/>
        <v>291.42082512282144</v>
      </c>
    </row>
    <row r="178" spans="1:16" x14ac:dyDescent="0.3">
      <c r="A178">
        <f t="shared" si="43"/>
        <v>13</v>
      </c>
      <c r="B178">
        <f t="shared" si="37"/>
        <v>1698.3151380617157</v>
      </c>
      <c r="C178">
        <f t="shared" si="38"/>
        <v>357.26913279617423</v>
      </c>
      <c r="K178">
        <v>200</v>
      </c>
      <c r="L178">
        <f t="shared" si="41"/>
        <v>-1020</v>
      </c>
      <c r="N178">
        <f t="shared" si="42"/>
        <v>97</v>
      </c>
      <c r="O178">
        <f t="shared" si="39"/>
        <v>115.146979392319</v>
      </c>
      <c r="P178">
        <f t="shared" si="40"/>
        <v>290.8465619416869</v>
      </c>
    </row>
    <row r="179" spans="1:16" x14ac:dyDescent="0.3">
      <c r="A179">
        <f t="shared" si="43"/>
        <v>12</v>
      </c>
      <c r="B179">
        <f t="shared" si="37"/>
        <v>1704.311606647314</v>
      </c>
      <c r="C179">
        <f t="shared" si="38"/>
        <v>330.20664657369559</v>
      </c>
      <c r="K179">
        <v>200</v>
      </c>
      <c r="L179">
        <f t="shared" si="41"/>
        <v>-1019</v>
      </c>
      <c r="N179">
        <f t="shared" si="42"/>
        <v>98</v>
      </c>
      <c r="O179">
        <f t="shared" si="39"/>
        <v>110.16545970726956</v>
      </c>
      <c r="P179">
        <f t="shared" si="40"/>
        <v>290.18379388269881</v>
      </c>
    </row>
    <row r="180" spans="1:16" x14ac:dyDescent="0.3">
      <c r="A180">
        <f t="shared" si="43"/>
        <v>11</v>
      </c>
      <c r="B180">
        <f t="shared" si="37"/>
        <v>1709.8350967731556</v>
      </c>
      <c r="C180">
        <f t="shared" si="38"/>
        <v>303.04367816319876</v>
      </c>
      <c r="K180">
        <v>200</v>
      </c>
      <c r="L180">
        <f t="shared" si="41"/>
        <v>-1018</v>
      </c>
      <c r="N180">
        <f t="shared" si="42"/>
        <v>99</v>
      </c>
      <c r="O180">
        <f t="shared" si="39"/>
        <v>105.19606170968117</v>
      </c>
      <c r="P180">
        <f t="shared" si="40"/>
        <v>289.43272262679056</v>
      </c>
    </row>
    <row r="181" spans="1:16" x14ac:dyDescent="0.3">
      <c r="A181">
        <f t="shared" si="43"/>
        <v>10</v>
      </c>
      <c r="B181">
        <f t="shared" si="37"/>
        <v>1714.8839276360854</v>
      </c>
      <c r="C181">
        <f t="shared" si="38"/>
        <v>275.78849328109891</v>
      </c>
      <c r="K181">
        <v>200</v>
      </c>
      <c r="L181">
        <f t="shared" si="41"/>
        <v>-1017</v>
      </c>
      <c r="N181">
        <f t="shared" si="42"/>
        <v>100</v>
      </c>
      <c r="O181">
        <f t="shared" si="39"/>
        <v>100.24029759196151</v>
      </c>
      <c r="P181">
        <f t="shared" si="40"/>
        <v>288.59357672564016</v>
      </c>
    </row>
    <row r="182" spans="1:16" x14ac:dyDescent="0.3">
      <c r="A182">
        <f t="shared" si="43"/>
        <v>9</v>
      </c>
      <c r="B182">
        <f t="shared" si="37"/>
        <v>1719.4565628722016</v>
      </c>
      <c r="C182">
        <f t="shared" si="38"/>
        <v>248.44938570536877</v>
      </c>
      <c r="K182">
        <v>200</v>
      </c>
      <c r="L182">
        <f t="shared" si="41"/>
        <v>-1016</v>
      </c>
      <c r="N182">
        <f t="shared" si="42"/>
        <v>101</v>
      </c>
      <c r="O182">
        <f t="shared" si="39"/>
        <v>95.299675397716044</v>
      </c>
      <c r="P182">
        <f t="shared" si="40"/>
        <v>287.66661153212158</v>
      </c>
    </row>
    <row r="183" spans="1:16" x14ac:dyDescent="0.3">
      <c r="A183">
        <f t="shared" si="43"/>
        <v>8</v>
      </c>
      <c r="B183">
        <f t="shared" si="37"/>
        <v>1723.5516110243714</v>
      </c>
      <c r="C183">
        <f t="shared" si="38"/>
        <v>221.03467475173429</v>
      </c>
      <c r="K183">
        <v>200</v>
      </c>
      <c r="L183">
        <f t="shared" si="41"/>
        <v>-1015</v>
      </c>
      <c r="N183">
        <f t="shared" si="42"/>
        <v>102</v>
      </c>
      <c r="O183">
        <f t="shared" si="39"/>
        <v>90.375698562848868</v>
      </c>
      <c r="P183">
        <f t="shared" si="40"/>
        <v>286.65210912260079</v>
      </c>
    </row>
    <row r="184" spans="1:16" x14ac:dyDescent="0.3">
      <c r="A184">
        <f t="shared" si="43"/>
        <v>7</v>
      </c>
      <c r="B184">
        <f t="shared" si="37"/>
        <v>1727.1678259656544</v>
      </c>
      <c r="C184">
        <f t="shared" si="38"/>
        <v>193.55270274209929</v>
      </c>
      <c r="K184">
        <v>200</v>
      </c>
      <c r="L184">
        <f t="shared" si="41"/>
        <v>-1014</v>
      </c>
      <c r="N184">
        <f t="shared" si="42"/>
        <v>103</v>
      </c>
      <c r="O184">
        <f t="shared" si="39"/>
        <v>85.469865458065996</v>
      </c>
      <c r="P184">
        <f t="shared" si="40"/>
        <v>285.55037821109943</v>
      </c>
    </row>
    <row r="185" spans="1:16" x14ac:dyDescent="0.3">
      <c r="A185">
        <f t="shared" si="43"/>
        <v>6</v>
      </c>
      <c r="B185">
        <f t="shared" si="37"/>
        <v>1730.3041072784981</v>
      </c>
      <c r="C185">
        <f t="shared" si="38"/>
        <v>166.01183246596923</v>
      </c>
      <c r="K185">
        <v>200</v>
      </c>
      <c r="L185">
        <f t="shared" si="41"/>
        <v>-1013</v>
      </c>
      <c r="N185">
        <f t="shared" si="42"/>
        <v>104</v>
      </c>
      <c r="O185">
        <f t="shared" si="39"/>
        <v>80.583668932919409</v>
      </c>
      <c r="P185">
        <f t="shared" si="40"/>
        <v>284.36175405535306</v>
      </c>
    </row>
    <row r="186" spans="1:16" x14ac:dyDescent="0.3">
      <c r="A186">
        <f t="shared" si="43"/>
        <v>5</v>
      </c>
      <c r="B186">
        <f t="shared" si="37"/>
        <v>1732.9595005895981</v>
      </c>
      <c r="C186">
        <f t="shared" si="38"/>
        <v>138.4204446356465</v>
      </c>
      <c r="K186">
        <v>200</v>
      </c>
      <c r="L186">
        <f t="shared" si="41"/>
        <v>-1012</v>
      </c>
    </row>
    <row r="187" spans="1:16" x14ac:dyDescent="0.3">
      <c r="A187">
        <f t="shared" si="43"/>
        <v>4</v>
      </c>
      <c r="B187">
        <f t="shared" si="37"/>
        <v>1735.1331978603134</v>
      </c>
      <c r="C187">
        <f t="shared" si="38"/>
        <v>110.78693533597189</v>
      </c>
      <c r="K187">
        <v>200</v>
      </c>
      <c r="L187">
        <f t="shared" si="41"/>
        <v>-1011</v>
      </c>
    </row>
    <row r="188" spans="1:16" x14ac:dyDescent="0.3">
      <c r="A188">
        <f t="shared" si="43"/>
        <v>3</v>
      </c>
      <c r="B188">
        <f t="shared" si="37"/>
        <v>1736.8245376325533</v>
      </c>
      <c r="C188">
        <f t="shared" si="38"/>
        <v>83.119713469388401</v>
      </c>
      <c r="K188">
        <v>200</v>
      </c>
      <c r="L188">
        <f t="shared" si="41"/>
        <v>-1010</v>
      </c>
    </row>
    <row r="189" spans="1:16" x14ac:dyDescent="0.3">
      <c r="A189">
        <f t="shared" si="43"/>
        <v>2</v>
      </c>
      <c r="B189">
        <f t="shared" si="37"/>
        <v>1738.033005230061</v>
      </c>
      <c r="C189">
        <f t="shared" si="38"/>
        <v>55.427198197104254</v>
      </c>
      <c r="K189">
        <v>200</v>
      </c>
      <c r="L189">
        <f t="shared" si="41"/>
        <v>-1009</v>
      </c>
    </row>
    <row r="190" spans="1:16" x14ac:dyDescent="0.3">
      <c r="A190">
        <f t="shared" si="43"/>
        <v>1</v>
      </c>
      <c r="B190">
        <f t="shared" si="37"/>
        <v>1738.7582329150282</v>
      </c>
      <c r="C190">
        <f t="shared" si="38"/>
        <v>27.717816377134426</v>
      </c>
      <c r="K190">
        <v>200</v>
      </c>
      <c r="L190">
        <f t="shared" si="41"/>
        <v>-1008</v>
      </c>
    </row>
    <row r="191" spans="1:16" x14ac:dyDescent="0.3">
      <c r="A191">
        <f t="shared" si="43"/>
        <v>0</v>
      </c>
      <c r="B191">
        <f t="shared" si="37"/>
        <v>1739</v>
      </c>
      <c r="C191">
        <f t="shared" si="38"/>
        <v>0</v>
      </c>
      <c r="K191">
        <v>200</v>
      </c>
      <c r="L191">
        <f t="shared" si="41"/>
        <v>-1007</v>
      </c>
    </row>
    <row r="192" spans="1:16" x14ac:dyDescent="0.3">
      <c r="A192">
        <f t="shared" si="43"/>
        <v>-1</v>
      </c>
      <c r="B192">
        <f t="shared" si="37"/>
        <v>1738.7582329150282</v>
      </c>
      <c r="C192">
        <f t="shared" si="38"/>
        <v>-27.717816377134426</v>
      </c>
      <c r="K192">
        <v>200</v>
      </c>
      <c r="L192">
        <f t="shared" si="41"/>
        <v>-1006</v>
      </c>
    </row>
    <row r="193" spans="1:12" x14ac:dyDescent="0.3">
      <c r="A193">
        <f t="shared" si="43"/>
        <v>-2</v>
      </c>
      <c r="B193">
        <f t="shared" si="37"/>
        <v>1738.033005230061</v>
      </c>
      <c r="C193">
        <f t="shared" si="38"/>
        <v>-55.427198197104254</v>
      </c>
      <c r="K193">
        <v>200</v>
      </c>
      <c r="L193">
        <f t="shared" si="41"/>
        <v>-1005</v>
      </c>
    </row>
    <row r="194" spans="1:12" x14ac:dyDescent="0.3">
      <c r="A194">
        <f t="shared" si="43"/>
        <v>-3</v>
      </c>
      <c r="B194">
        <f t="shared" ref="B194:B236" si="44">150+1589*COS(A194*3.14/180)</f>
        <v>1736.8245376325533</v>
      </c>
      <c r="C194">
        <f t="shared" ref="C194:C236" si="45">0+1589*SIN(A194*3.14/180)</f>
        <v>-83.119713469388401</v>
      </c>
      <c r="K194">
        <v>200</v>
      </c>
      <c r="L194">
        <f t="shared" si="41"/>
        <v>-1004</v>
      </c>
    </row>
    <row r="195" spans="1:12" x14ac:dyDescent="0.3">
      <c r="A195">
        <f t="shared" si="43"/>
        <v>-4</v>
      </c>
      <c r="B195">
        <f t="shared" si="44"/>
        <v>1735.1331978603134</v>
      </c>
      <c r="C195">
        <f t="shared" si="45"/>
        <v>-110.78693533597189</v>
      </c>
      <c r="K195">
        <v>200</v>
      </c>
      <c r="L195">
        <f t="shared" ref="L195:L258" si="46">L194+1</f>
        <v>-1003</v>
      </c>
    </row>
    <row r="196" spans="1:12" x14ac:dyDescent="0.3">
      <c r="A196">
        <f t="shared" si="43"/>
        <v>-5</v>
      </c>
      <c r="B196">
        <f t="shared" si="44"/>
        <v>1732.9595005895981</v>
      </c>
      <c r="C196">
        <f t="shared" si="45"/>
        <v>-138.4204446356465</v>
      </c>
      <c r="K196">
        <v>200</v>
      </c>
      <c r="L196">
        <f t="shared" si="46"/>
        <v>-1002</v>
      </c>
    </row>
    <row r="197" spans="1:12" x14ac:dyDescent="0.3">
      <c r="A197">
        <f t="shared" si="43"/>
        <v>-6</v>
      </c>
      <c r="B197">
        <f t="shared" si="44"/>
        <v>1730.3041072784981</v>
      </c>
      <c r="C197">
        <f t="shared" si="45"/>
        <v>-166.01183246596923</v>
      </c>
      <c r="K197">
        <v>200</v>
      </c>
      <c r="L197">
        <f t="shared" si="46"/>
        <v>-1001</v>
      </c>
    </row>
    <row r="198" spans="1:12" x14ac:dyDescent="0.3">
      <c r="A198">
        <f t="shared" si="43"/>
        <v>-7</v>
      </c>
      <c r="B198">
        <f t="shared" si="44"/>
        <v>1727.1678259656544</v>
      </c>
      <c r="C198">
        <f t="shared" si="45"/>
        <v>-193.55270274209929</v>
      </c>
      <c r="K198">
        <v>200</v>
      </c>
      <c r="L198">
        <f t="shared" si="46"/>
        <v>-1000</v>
      </c>
    </row>
    <row r="199" spans="1:12" x14ac:dyDescent="0.3">
      <c r="A199">
        <f t="shared" si="43"/>
        <v>-8</v>
      </c>
      <c r="B199">
        <f t="shared" si="44"/>
        <v>1723.5516110243714</v>
      </c>
      <c r="C199">
        <f t="shared" si="45"/>
        <v>-221.03467475173429</v>
      </c>
      <c r="K199">
        <v>200</v>
      </c>
      <c r="L199">
        <f t="shared" si="46"/>
        <v>-999</v>
      </c>
    </row>
    <row r="200" spans="1:12" x14ac:dyDescent="0.3">
      <c r="A200">
        <f t="shared" si="43"/>
        <v>-9</v>
      </c>
      <c r="B200">
        <f t="shared" si="44"/>
        <v>1719.4565628722016</v>
      </c>
      <c r="C200">
        <f t="shared" si="45"/>
        <v>-248.44938570536877</v>
      </c>
      <c r="K200">
        <v>200</v>
      </c>
      <c r="L200">
        <f t="shared" si="46"/>
        <v>-998</v>
      </c>
    </row>
    <row r="201" spans="1:12" x14ac:dyDescent="0.3">
      <c r="A201">
        <f t="shared" si="43"/>
        <v>-10</v>
      </c>
      <c r="B201">
        <f t="shared" si="44"/>
        <v>1714.8839276360854</v>
      </c>
      <c r="C201">
        <f t="shared" si="45"/>
        <v>-275.78849328109891</v>
      </c>
      <c r="K201">
        <v>200</v>
      </c>
      <c r="L201">
        <f t="shared" si="46"/>
        <v>-997</v>
      </c>
    </row>
    <row r="202" spans="1:12" x14ac:dyDescent="0.3">
      <c r="A202">
        <f t="shared" si="43"/>
        <v>-11</v>
      </c>
      <c r="B202">
        <f t="shared" si="44"/>
        <v>1709.8350967731556</v>
      </c>
      <c r="C202">
        <f t="shared" si="45"/>
        <v>-303.04367816319876</v>
      </c>
      <c r="K202">
        <v>200</v>
      </c>
      <c r="L202">
        <f t="shared" si="46"/>
        <v>-996</v>
      </c>
    </row>
    <row r="203" spans="1:12" x14ac:dyDescent="0.3">
      <c r="A203">
        <f t="shared" si="43"/>
        <v>-12</v>
      </c>
      <c r="B203">
        <f t="shared" si="44"/>
        <v>1704.311606647314</v>
      </c>
      <c r="C203">
        <f t="shared" si="45"/>
        <v>-330.20664657369559</v>
      </c>
      <c r="K203">
        <v>200</v>
      </c>
      <c r="L203">
        <f t="shared" si="46"/>
        <v>-995</v>
      </c>
    </row>
    <row r="204" spans="1:12" x14ac:dyDescent="0.3">
      <c r="A204">
        <f t="shared" si="43"/>
        <v>-13</v>
      </c>
      <c r="B204">
        <f t="shared" si="44"/>
        <v>1698.3151380617157</v>
      </c>
      <c r="C204">
        <f t="shared" si="45"/>
        <v>-357.26913279617423</v>
      </c>
      <c r="K204">
        <v>200</v>
      </c>
      <c r="L204">
        <f t="shared" si="46"/>
        <v>-994</v>
      </c>
    </row>
    <row r="205" spans="1:12" x14ac:dyDescent="0.3">
      <c r="A205">
        <f t="shared" si="43"/>
        <v>-14</v>
      </c>
      <c r="B205">
        <f t="shared" si="44"/>
        <v>1691.8475157472983</v>
      </c>
      <c r="C205">
        <f t="shared" si="45"/>
        <v>-384.22290169104252</v>
      </c>
      <c r="K205">
        <v>200</v>
      </c>
      <c r="L205">
        <f t="shared" si="46"/>
        <v>-993</v>
      </c>
    </row>
    <row r="206" spans="1:12" x14ac:dyDescent="0.3">
      <c r="A206">
        <f t="shared" si="43"/>
        <v>-15</v>
      </c>
      <c r="B206">
        <f t="shared" si="44"/>
        <v>1684.9107078075153</v>
      </c>
      <c r="C206">
        <f t="shared" si="45"/>
        <v>-411.05975120149139</v>
      </c>
      <c r="K206">
        <v>200</v>
      </c>
      <c r="L206">
        <f t="shared" si="46"/>
        <v>-992</v>
      </c>
    </row>
    <row r="207" spans="1:12" x14ac:dyDescent="0.3">
      <c r="A207">
        <f t="shared" si="43"/>
        <v>-16</v>
      </c>
      <c r="B207">
        <f t="shared" si="44"/>
        <v>1677.50682511944</v>
      </c>
      <c r="C207">
        <f t="shared" si="45"/>
        <v>-437.77151484938884</v>
      </c>
      <c r="K207">
        <v>200</v>
      </c>
      <c r="L207">
        <f t="shared" si="46"/>
        <v>-991</v>
      </c>
    </row>
    <row r="208" spans="1:12" x14ac:dyDescent="0.3">
      <c r="A208">
        <f t="shared" si="43"/>
        <v>-17</v>
      </c>
      <c r="B208">
        <f t="shared" si="44"/>
        <v>1669.638120691423</v>
      </c>
      <c r="C208">
        <f t="shared" si="45"/>
        <v>-464.35006422034638</v>
      </c>
      <c r="K208">
        <v>200</v>
      </c>
      <c r="L208">
        <f t="shared" si="46"/>
        <v>-990</v>
      </c>
    </row>
    <row r="209" spans="1:12" x14ac:dyDescent="0.3">
      <c r="A209">
        <f t="shared" si="43"/>
        <v>-18</v>
      </c>
      <c r="B209">
        <f t="shared" si="44"/>
        <v>1661.3069889775015</v>
      </c>
      <c r="C209">
        <f t="shared" si="45"/>
        <v>-490.78731143720319</v>
      </c>
      <c r="K209">
        <v>200</v>
      </c>
      <c r="L209">
        <f t="shared" si="46"/>
        <v>-989</v>
      </c>
    </row>
    <row r="210" spans="1:12" x14ac:dyDescent="0.3">
      <c r="A210">
        <f t="shared" si="43"/>
        <v>-19</v>
      </c>
      <c r="B210">
        <f t="shared" si="44"/>
        <v>1652.5159651487625</v>
      </c>
      <c r="C210">
        <f t="shared" si="45"/>
        <v>-517.07521162117496</v>
      </c>
      <c r="K210">
        <v>200</v>
      </c>
      <c r="L210">
        <f t="shared" si="46"/>
        <v>-988</v>
      </c>
    </row>
    <row r="211" spans="1:12" x14ac:dyDescent="0.3">
      <c r="A211">
        <f t="shared" si="43"/>
        <v>-20</v>
      </c>
      <c r="B211">
        <f t="shared" si="44"/>
        <v>1643.2677243218895</v>
      </c>
      <c r="C211">
        <f t="shared" si="45"/>
        <v>-543.20576533991721</v>
      </c>
      <c r="K211">
        <v>200</v>
      </c>
      <c r="L211">
        <f t="shared" si="46"/>
        <v>-987</v>
      </c>
    </row>
    <row r="212" spans="1:12" x14ac:dyDescent="0.3">
      <c r="A212">
        <f t="shared" ref="A212:A236" si="47">A211-1</f>
        <v>-21</v>
      </c>
      <c r="B212">
        <f t="shared" si="44"/>
        <v>1633.5650807451216</v>
      </c>
      <c r="C212">
        <f t="shared" si="45"/>
        <v>-569.17102104176092</v>
      </c>
      <c r="K212">
        <v>200</v>
      </c>
      <c r="L212">
        <f t="shared" si="46"/>
        <v>-986</v>
      </c>
    </row>
    <row r="213" spans="1:12" x14ac:dyDescent="0.3">
      <c r="A213">
        <f t="shared" si="47"/>
        <v>-22</v>
      </c>
      <c r="B213">
        <f t="shared" si="44"/>
        <v>1623.4109869418751</v>
      </c>
      <c r="C213">
        <f t="shared" si="45"/>
        <v>-594.96307747537583</v>
      </c>
      <c r="K213">
        <v>200</v>
      </c>
      <c r="L213">
        <f t="shared" si="46"/>
        <v>-985</v>
      </c>
    </row>
    <row r="214" spans="1:12" x14ac:dyDescent="0.3">
      <c r="A214">
        <f t="shared" si="47"/>
        <v>-23</v>
      </c>
      <c r="B214">
        <f t="shared" si="44"/>
        <v>1612.8085328122868</v>
      </c>
      <c r="C214">
        <f t="shared" si="45"/>
        <v>-620.57408609412994</v>
      </c>
      <c r="K214">
        <v>200</v>
      </c>
      <c r="L214">
        <f t="shared" si="46"/>
        <v>-984</v>
      </c>
    </row>
    <row r="215" spans="1:12" x14ac:dyDescent="0.3">
      <c r="A215">
        <f t="shared" si="47"/>
        <v>-24</v>
      </c>
      <c r="B215">
        <f t="shared" si="44"/>
        <v>1601.7609446929571</v>
      </c>
      <c r="C215">
        <f t="shared" si="45"/>
        <v>-645.99625344440847</v>
      </c>
      <c r="K215">
        <v>200</v>
      </c>
      <c r="L215">
        <f t="shared" si="46"/>
        <v>-983</v>
      </c>
    </row>
    <row r="216" spans="1:12" x14ac:dyDescent="0.3">
      <c r="A216">
        <f t="shared" si="47"/>
        <v>-25</v>
      </c>
      <c r="B216">
        <f t="shared" si="44"/>
        <v>1590.2715843751707</v>
      </c>
      <c r="C216">
        <f t="shared" si="45"/>
        <v>-671.22184353716909</v>
      </c>
      <c r="K216">
        <v>200</v>
      </c>
      <c r="L216">
        <f t="shared" si="46"/>
        <v>-982</v>
      </c>
    </row>
    <row r="217" spans="1:12" x14ac:dyDescent="0.3">
      <c r="A217">
        <f t="shared" si="47"/>
        <v>-26</v>
      </c>
      <c r="B217">
        <f t="shared" si="44"/>
        <v>1578.3439480819002</v>
      </c>
      <c r="C217">
        <f t="shared" si="45"/>
        <v>-696.24318020201122</v>
      </c>
      <c r="K217">
        <v>200</v>
      </c>
      <c r="L217">
        <f t="shared" si="46"/>
        <v>-981</v>
      </c>
    </row>
    <row r="218" spans="1:12" x14ac:dyDescent="0.3">
      <c r="A218">
        <f t="shared" si="47"/>
        <v>-27</v>
      </c>
      <c r="B218">
        <f t="shared" si="44"/>
        <v>1565.9816654039039</v>
      </c>
      <c r="C218">
        <f t="shared" si="45"/>
        <v>-721.0526494230412</v>
      </c>
      <c r="K218">
        <v>200</v>
      </c>
      <c r="L218">
        <f t="shared" si="46"/>
        <v>-980</v>
      </c>
    </row>
    <row r="219" spans="1:12" x14ac:dyDescent="0.3">
      <c r="A219">
        <f t="shared" si="47"/>
        <v>-28</v>
      </c>
      <c r="B219">
        <f t="shared" si="44"/>
        <v>1553.1884981952364</v>
      </c>
      <c r="C219">
        <f t="shared" si="45"/>
        <v>-745.64270165582423</v>
      </c>
      <c r="K219">
        <v>200</v>
      </c>
      <c r="L219">
        <f t="shared" si="46"/>
        <v>-979</v>
      </c>
    </row>
    <row r="220" spans="1:12" x14ac:dyDescent="0.3">
      <c r="A220">
        <f t="shared" si="47"/>
        <v>-29</v>
      </c>
      <c r="B220">
        <f t="shared" si="44"/>
        <v>1539.9683394285148</v>
      </c>
      <c r="C220">
        <f t="shared" si="45"/>
        <v>-770.00585412471855</v>
      </c>
      <c r="K220">
        <v>200</v>
      </c>
      <c r="L220">
        <f t="shared" si="46"/>
        <v>-978</v>
      </c>
    </row>
    <row r="221" spans="1:12" x14ac:dyDescent="0.3">
      <c r="A221">
        <f t="shared" si="47"/>
        <v>-30</v>
      </c>
      <c r="B221">
        <f t="shared" si="44"/>
        <v>1526.3252120102807</v>
      </c>
      <c r="C221">
        <f t="shared" si="45"/>
        <v>-794.13469309988966</v>
      </c>
      <c r="K221">
        <v>200</v>
      </c>
      <c r="L221">
        <f t="shared" si="46"/>
        <v>-977</v>
      </c>
    </row>
    <row r="222" spans="1:12" x14ac:dyDescent="0.3">
      <c r="A222">
        <f t="shared" si="47"/>
        <v>-31</v>
      </c>
      <c r="B222">
        <f t="shared" si="44"/>
        <v>1512.2632675568286</v>
      </c>
      <c r="C222">
        <f t="shared" si="45"/>
        <v>-818.02187615331707</v>
      </c>
      <c r="K222">
        <v>200</v>
      </c>
      <c r="L222">
        <f t="shared" si="46"/>
        <v>-976</v>
      </c>
    </row>
    <row r="223" spans="1:12" x14ac:dyDescent="0.3">
      <c r="A223">
        <f t="shared" si="47"/>
        <v>-32</v>
      </c>
      <c r="B223">
        <f t="shared" si="44"/>
        <v>1497.7867851308638</v>
      </c>
      <c r="C223">
        <f t="shared" si="45"/>
        <v>-841.66013439309972</v>
      </c>
      <c r="K223">
        <v>200</v>
      </c>
      <c r="L223">
        <f t="shared" si="46"/>
        <v>-975</v>
      </c>
    </row>
    <row r="224" spans="1:12" x14ac:dyDescent="0.3">
      <c r="A224">
        <f t="shared" si="47"/>
        <v>-33</v>
      </c>
      <c r="B224">
        <f t="shared" si="44"/>
        <v>1482.9001699393807</v>
      </c>
      <c r="C224">
        <f t="shared" si="45"/>
        <v>-865.04227467538817</v>
      </c>
      <c r="K224">
        <v>200</v>
      </c>
      <c r="L224">
        <f t="shared" si="46"/>
        <v>-974</v>
      </c>
    </row>
    <row r="225" spans="1:12" x14ac:dyDescent="0.3">
      <c r="A225">
        <f t="shared" si="47"/>
        <v>-34</v>
      </c>
      <c r="B225">
        <f t="shared" si="44"/>
        <v>1467.6079519931532</v>
      </c>
      <c r="C225">
        <f t="shared" si="45"/>
        <v>-888.16118179326463</v>
      </c>
      <c r="K225">
        <v>200</v>
      </c>
      <c r="L225">
        <f t="shared" si="46"/>
        <v>-973</v>
      </c>
    </row>
    <row r="226" spans="1:12" x14ac:dyDescent="0.3">
      <c r="A226">
        <f t="shared" si="47"/>
        <v>-35</v>
      </c>
      <c r="B226">
        <f t="shared" si="44"/>
        <v>1451.9147847282486</v>
      </c>
      <c r="C226">
        <f t="shared" si="45"/>
        <v>-911.009820641906</v>
      </c>
      <c r="K226">
        <v>200</v>
      </c>
      <c r="L226">
        <f t="shared" si="46"/>
        <v>-972</v>
      </c>
    </row>
    <row r="227" spans="1:12" x14ac:dyDescent="0.3">
      <c r="A227">
        <f t="shared" si="47"/>
        <v>-36</v>
      </c>
      <c r="B227">
        <f t="shared" si="44"/>
        <v>1435.8254435899833</v>
      </c>
      <c r="C227">
        <f t="shared" si="45"/>
        <v>-933.5812383593742</v>
      </c>
      <c r="K227">
        <v>200</v>
      </c>
      <c r="L227">
        <f t="shared" si="46"/>
        <v>-971</v>
      </c>
    </row>
    <row r="228" spans="1:12" x14ac:dyDescent="0.3">
      <c r="A228">
        <f t="shared" si="47"/>
        <v>-37</v>
      </c>
      <c r="B228">
        <f t="shared" si="44"/>
        <v>1419.344824579749</v>
      </c>
      <c r="C228">
        <f t="shared" si="45"/>
        <v>-955.86856644237753</v>
      </c>
      <c r="K228">
        <v>200</v>
      </c>
      <c r="L228">
        <f t="shared" si="46"/>
        <v>-970</v>
      </c>
    </row>
    <row r="229" spans="1:12" x14ac:dyDescent="0.3">
      <c r="A229">
        <f t="shared" si="47"/>
        <v>-38</v>
      </c>
      <c r="B229">
        <f t="shared" si="44"/>
        <v>1402.4779427651567</v>
      </c>
      <c r="C229">
        <f t="shared" si="45"/>
        <v>-977.86502283636275</v>
      </c>
      <c r="K229">
        <v>200</v>
      </c>
      <c r="L229">
        <f t="shared" si="46"/>
        <v>-969</v>
      </c>
    </row>
    <row r="230" spans="1:12" x14ac:dyDescent="0.3">
      <c r="A230">
        <f t="shared" si="47"/>
        <v>-39</v>
      </c>
      <c r="B230">
        <f t="shared" si="44"/>
        <v>1385.2299307539461</v>
      </c>
      <c r="C230">
        <f t="shared" si="45"/>
        <v>-999.56391399930089</v>
      </c>
      <c r="K230">
        <v>200</v>
      </c>
      <c r="L230">
        <f t="shared" si="46"/>
        <v>-968</v>
      </c>
    </row>
    <row r="231" spans="1:12" x14ac:dyDescent="0.3">
      <c r="A231">
        <f t="shared" si="47"/>
        <v>-40</v>
      </c>
      <c r="B231">
        <f t="shared" si="44"/>
        <v>1367.6060371321269</v>
      </c>
      <c r="C231">
        <f t="shared" si="45"/>
        <v>-1020.9586369385381</v>
      </c>
      <c r="K231">
        <v>200</v>
      </c>
      <c r="L231">
        <f t="shared" si="46"/>
        <v>-967</v>
      </c>
    </row>
    <row r="232" spans="1:12" x14ac:dyDescent="0.3">
      <c r="A232">
        <f t="shared" si="47"/>
        <v>-41</v>
      </c>
      <c r="B232">
        <f t="shared" si="44"/>
        <v>1349.6116248668322</v>
      </c>
      <c r="C232">
        <f t="shared" si="45"/>
        <v>-1042.0426812200922</v>
      </c>
      <c r="K232">
        <v>200</v>
      </c>
      <c r="L232">
        <f t="shared" si="46"/>
        <v>-966</v>
      </c>
    </row>
    <row r="233" spans="1:12" x14ac:dyDescent="0.3">
      <c r="A233">
        <f t="shared" si="47"/>
        <v>-42</v>
      </c>
      <c r="B233">
        <f t="shared" si="44"/>
        <v>1331.2521696743606</v>
      </c>
      <c r="C233">
        <f t="shared" si="45"/>
        <v>-1062.8096309497839</v>
      </c>
      <c r="K233">
        <v>200</v>
      </c>
      <c r="L233">
        <f t="shared" si="46"/>
        <v>-965</v>
      </c>
    </row>
    <row r="234" spans="1:12" x14ac:dyDescent="0.3">
      <c r="A234">
        <f t="shared" si="47"/>
        <v>-43</v>
      </c>
      <c r="B234">
        <f t="shared" si="44"/>
        <v>1312.5332583539107</v>
      </c>
      <c r="C234">
        <f t="shared" si="45"/>
        <v>-1083.2531667255994</v>
      </c>
      <c r="K234">
        <v>200</v>
      </c>
      <c r="L234">
        <f t="shared" si="46"/>
        <v>-964</v>
      </c>
    </row>
    <row r="235" spans="1:12" x14ac:dyDescent="0.3">
      <c r="A235">
        <f t="shared" si="47"/>
        <v>-44</v>
      </c>
      <c r="B235">
        <f t="shared" si="44"/>
        <v>1293.4605870875139</v>
      </c>
      <c r="C235">
        <f t="shared" si="45"/>
        <v>-1103.3670675606907</v>
      </c>
      <c r="K235">
        <v>200</v>
      </c>
      <c r="L235">
        <f t="shared" si="46"/>
        <v>-963</v>
      </c>
    </row>
    <row r="236" spans="1:12" x14ac:dyDescent="0.3">
      <c r="A236">
        <f t="shared" si="47"/>
        <v>-45</v>
      </c>
      <c r="B236">
        <f t="shared" si="44"/>
        <v>1274.0399597066805</v>
      </c>
      <c r="C236">
        <f t="shared" si="45"/>
        <v>-1123.1452127764264</v>
      </c>
      <c r="K236">
        <v>200</v>
      </c>
      <c r="L236">
        <f t="shared" si="46"/>
        <v>-962</v>
      </c>
    </row>
    <row r="237" spans="1:12" x14ac:dyDescent="0.3">
      <c r="K237">
        <v>200</v>
      </c>
      <c r="L237">
        <f t="shared" si="46"/>
        <v>-961</v>
      </c>
    </row>
    <row r="238" spans="1:12" x14ac:dyDescent="0.3">
      <c r="K238">
        <v>200</v>
      </c>
      <c r="L238">
        <f t="shared" si="46"/>
        <v>-960</v>
      </c>
    </row>
    <row r="239" spans="1:12" x14ac:dyDescent="0.3">
      <c r="K239">
        <v>200</v>
      </c>
      <c r="L239">
        <f t="shared" si="46"/>
        <v>-959</v>
      </c>
    </row>
    <row r="240" spans="1:12" x14ac:dyDescent="0.3">
      <c r="K240">
        <v>200</v>
      </c>
      <c r="L240">
        <f t="shared" si="46"/>
        <v>-958</v>
      </c>
    </row>
    <row r="241" spans="11:12" x14ac:dyDescent="0.3">
      <c r="K241">
        <v>200</v>
      </c>
      <c r="L241">
        <f t="shared" si="46"/>
        <v>-957</v>
      </c>
    </row>
    <row r="242" spans="11:12" x14ac:dyDescent="0.3">
      <c r="K242">
        <v>200</v>
      </c>
      <c r="L242">
        <f t="shared" si="46"/>
        <v>-956</v>
      </c>
    </row>
    <row r="243" spans="11:12" x14ac:dyDescent="0.3">
      <c r="K243">
        <v>200</v>
      </c>
      <c r="L243">
        <f t="shared" si="46"/>
        <v>-955</v>
      </c>
    </row>
    <row r="244" spans="11:12" x14ac:dyDescent="0.3">
      <c r="K244">
        <v>200</v>
      </c>
      <c r="L244">
        <f t="shared" si="46"/>
        <v>-954</v>
      </c>
    </row>
    <row r="245" spans="11:12" x14ac:dyDescent="0.3">
      <c r="K245">
        <v>200</v>
      </c>
      <c r="L245">
        <f t="shared" si="46"/>
        <v>-953</v>
      </c>
    </row>
    <row r="246" spans="11:12" x14ac:dyDescent="0.3">
      <c r="K246">
        <v>200</v>
      </c>
      <c r="L246">
        <f t="shared" si="46"/>
        <v>-952</v>
      </c>
    </row>
    <row r="247" spans="11:12" x14ac:dyDescent="0.3">
      <c r="K247">
        <v>200</v>
      </c>
      <c r="L247">
        <f t="shared" si="46"/>
        <v>-951</v>
      </c>
    </row>
    <row r="248" spans="11:12" x14ac:dyDescent="0.3">
      <c r="K248">
        <v>200</v>
      </c>
      <c r="L248">
        <f t="shared" si="46"/>
        <v>-950</v>
      </c>
    </row>
    <row r="249" spans="11:12" x14ac:dyDescent="0.3">
      <c r="K249">
        <v>200</v>
      </c>
      <c r="L249">
        <f t="shared" si="46"/>
        <v>-949</v>
      </c>
    </row>
    <row r="250" spans="11:12" x14ac:dyDescent="0.3">
      <c r="K250">
        <v>200</v>
      </c>
      <c r="L250">
        <f t="shared" si="46"/>
        <v>-948</v>
      </c>
    </row>
    <row r="251" spans="11:12" x14ac:dyDescent="0.3">
      <c r="K251">
        <v>200</v>
      </c>
      <c r="L251">
        <f t="shared" si="46"/>
        <v>-947</v>
      </c>
    </row>
    <row r="252" spans="11:12" x14ac:dyDescent="0.3">
      <c r="K252">
        <v>200</v>
      </c>
      <c r="L252">
        <f t="shared" si="46"/>
        <v>-946</v>
      </c>
    </row>
    <row r="253" spans="11:12" x14ac:dyDescent="0.3">
      <c r="K253">
        <v>200</v>
      </c>
      <c r="L253">
        <f t="shared" si="46"/>
        <v>-945</v>
      </c>
    </row>
    <row r="254" spans="11:12" x14ac:dyDescent="0.3">
      <c r="K254">
        <v>200</v>
      </c>
      <c r="L254">
        <f t="shared" si="46"/>
        <v>-944</v>
      </c>
    </row>
    <row r="255" spans="11:12" x14ac:dyDescent="0.3">
      <c r="K255">
        <v>200</v>
      </c>
      <c r="L255">
        <f t="shared" si="46"/>
        <v>-943</v>
      </c>
    </row>
    <row r="256" spans="11:12" x14ac:dyDescent="0.3">
      <c r="K256">
        <v>200</v>
      </c>
      <c r="L256">
        <f t="shared" si="46"/>
        <v>-942</v>
      </c>
    </row>
    <row r="257" spans="11:12" x14ac:dyDescent="0.3">
      <c r="K257">
        <v>200</v>
      </c>
      <c r="L257">
        <f t="shared" si="46"/>
        <v>-941</v>
      </c>
    </row>
    <row r="258" spans="11:12" x14ac:dyDescent="0.3">
      <c r="K258">
        <v>200</v>
      </c>
      <c r="L258">
        <f t="shared" si="46"/>
        <v>-940</v>
      </c>
    </row>
    <row r="259" spans="11:12" x14ac:dyDescent="0.3">
      <c r="K259">
        <v>200</v>
      </c>
      <c r="L259">
        <f t="shared" ref="L259:L322" si="48">L258+1</f>
        <v>-939</v>
      </c>
    </row>
    <row r="260" spans="11:12" x14ac:dyDescent="0.3">
      <c r="K260">
        <v>200</v>
      </c>
      <c r="L260">
        <f t="shared" si="48"/>
        <v>-938</v>
      </c>
    </row>
    <row r="261" spans="11:12" x14ac:dyDescent="0.3">
      <c r="K261">
        <v>200</v>
      </c>
      <c r="L261">
        <f t="shared" si="48"/>
        <v>-937</v>
      </c>
    </row>
    <row r="262" spans="11:12" x14ac:dyDescent="0.3">
      <c r="K262">
        <v>200</v>
      </c>
      <c r="L262">
        <f t="shared" si="48"/>
        <v>-936</v>
      </c>
    </row>
    <row r="263" spans="11:12" x14ac:dyDescent="0.3">
      <c r="K263">
        <v>200</v>
      </c>
      <c r="L263">
        <f t="shared" si="48"/>
        <v>-935</v>
      </c>
    </row>
    <row r="264" spans="11:12" x14ac:dyDescent="0.3">
      <c r="K264">
        <v>200</v>
      </c>
      <c r="L264">
        <f t="shared" si="48"/>
        <v>-934</v>
      </c>
    </row>
    <row r="265" spans="11:12" x14ac:dyDescent="0.3">
      <c r="K265">
        <v>200</v>
      </c>
      <c r="L265">
        <f t="shared" si="48"/>
        <v>-933</v>
      </c>
    </row>
    <row r="266" spans="11:12" x14ac:dyDescent="0.3">
      <c r="K266">
        <v>200</v>
      </c>
      <c r="L266">
        <f t="shared" si="48"/>
        <v>-932</v>
      </c>
    </row>
    <row r="267" spans="11:12" x14ac:dyDescent="0.3">
      <c r="K267">
        <v>200</v>
      </c>
      <c r="L267">
        <f t="shared" si="48"/>
        <v>-931</v>
      </c>
    </row>
    <row r="268" spans="11:12" x14ac:dyDescent="0.3">
      <c r="K268">
        <v>200</v>
      </c>
      <c r="L268">
        <f t="shared" si="48"/>
        <v>-930</v>
      </c>
    </row>
    <row r="269" spans="11:12" x14ac:dyDescent="0.3">
      <c r="K269">
        <v>200</v>
      </c>
      <c r="L269">
        <f t="shared" si="48"/>
        <v>-929</v>
      </c>
    </row>
    <row r="270" spans="11:12" x14ac:dyDescent="0.3">
      <c r="K270">
        <v>200</v>
      </c>
      <c r="L270">
        <f t="shared" si="48"/>
        <v>-928</v>
      </c>
    </row>
    <row r="271" spans="11:12" x14ac:dyDescent="0.3">
      <c r="K271">
        <v>200</v>
      </c>
      <c r="L271">
        <f t="shared" si="48"/>
        <v>-927</v>
      </c>
    </row>
    <row r="272" spans="11:12" x14ac:dyDescent="0.3">
      <c r="K272">
        <v>200</v>
      </c>
      <c r="L272">
        <f t="shared" si="48"/>
        <v>-926</v>
      </c>
    </row>
    <row r="273" spans="11:12" x14ac:dyDescent="0.3">
      <c r="K273">
        <v>200</v>
      </c>
      <c r="L273">
        <f t="shared" si="48"/>
        <v>-925</v>
      </c>
    </row>
    <row r="274" spans="11:12" x14ac:dyDescent="0.3">
      <c r="K274">
        <v>200</v>
      </c>
      <c r="L274">
        <f t="shared" si="48"/>
        <v>-924</v>
      </c>
    </row>
    <row r="275" spans="11:12" x14ac:dyDescent="0.3">
      <c r="K275">
        <v>200</v>
      </c>
      <c r="L275">
        <f t="shared" si="48"/>
        <v>-923</v>
      </c>
    </row>
    <row r="276" spans="11:12" x14ac:dyDescent="0.3">
      <c r="K276">
        <v>200</v>
      </c>
      <c r="L276">
        <f t="shared" si="48"/>
        <v>-922</v>
      </c>
    </row>
    <row r="277" spans="11:12" x14ac:dyDescent="0.3">
      <c r="K277">
        <v>200</v>
      </c>
      <c r="L277">
        <f t="shared" si="48"/>
        <v>-921</v>
      </c>
    </row>
    <row r="278" spans="11:12" x14ac:dyDescent="0.3">
      <c r="K278">
        <v>200</v>
      </c>
      <c r="L278">
        <f t="shared" si="48"/>
        <v>-920</v>
      </c>
    </row>
    <row r="279" spans="11:12" x14ac:dyDescent="0.3">
      <c r="K279">
        <v>200</v>
      </c>
      <c r="L279">
        <f t="shared" si="48"/>
        <v>-919</v>
      </c>
    </row>
    <row r="280" spans="11:12" x14ac:dyDescent="0.3">
      <c r="K280">
        <v>200</v>
      </c>
      <c r="L280">
        <f t="shared" si="48"/>
        <v>-918</v>
      </c>
    </row>
    <row r="281" spans="11:12" x14ac:dyDescent="0.3">
      <c r="K281">
        <v>200</v>
      </c>
      <c r="L281">
        <f t="shared" si="48"/>
        <v>-917</v>
      </c>
    </row>
    <row r="282" spans="11:12" x14ac:dyDescent="0.3">
      <c r="K282">
        <v>200</v>
      </c>
      <c r="L282">
        <f t="shared" si="48"/>
        <v>-916</v>
      </c>
    </row>
    <row r="283" spans="11:12" x14ac:dyDescent="0.3">
      <c r="K283">
        <v>200</v>
      </c>
      <c r="L283">
        <f t="shared" si="48"/>
        <v>-915</v>
      </c>
    </row>
    <row r="284" spans="11:12" x14ac:dyDescent="0.3">
      <c r="K284">
        <v>200</v>
      </c>
      <c r="L284">
        <f t="shared" si="48"/>
        <v>-914</v>
      </c>
    </row>
    <row r="285" spans="11:12" x14ac:dyDescent="0.3">
      <c r="K285">
        <v>200</v>
      </c>
      <c r="L285">
        <f t="shared" si="48"/>
        <v>-913</v>
      </c>
    </row>
    <row r="286" spans="11:12" x14ac:dyDescent="0.3">
      <c r="K286">
        <v>200</v>
      </c>
      <c r="L286">
        <f t="shared" si="48"/>
        <v>-912</v>
      </c>
    </row>
    <row r="287" spans="11:12" x14ac:dyDescent="0.3">
      <c r="K287">
        <v>200</v>
      </c>
      <c r="L287">
        <f t="shared" si="48"/>
        <v>-911</v>
      </c>
    </row>
    <row r="288" spans="11:12" x14ac:dyDescent="0.3">
      <c r="K288">
        <v>200</v>
      </c>
      <c r="L288">
        <f t="shared" si="48"/>
        <v>-910</v>
      </c>
    </row>
    <row r="289" spans="11:12" x14ac:dyDescent="0.3">
      <c r="K289">
        <v>200</v>
      </c>
      <c r="L289">
        <f t="shared" si="48"/>
        <v>-909</v>
      </c>
    </row>
    <row r="290" spans="11:12" x14ac:dyDescent="0.3">
      <c r="K290">
        <v>200</v>
      </c>
      <c r="L290">
        <f t="shared" si="48"/>
        <v>-908</v>
      </c>
    </row>
    <row r="291" spans="11:12" x14ac:dyDescent="0.3">
      <c r="K291">
        <v>200</v>
      </c>
      <c r="L291">
        <f t="shared" si="48"/>
        <v>-907</v>
      </c>
    </row>
    <row r="292" spans="11:12" x14ac:dyDescent="0.3">
      <c r="K292">
        <v>200</v>
      </c>
      <c r="L292">
        <f t="shared" si="48"/>
        <v>-906</v>
      </c>
    </row>
    <row r="293" spans="11:12" x14ac:dyDescent="0.3">
      <c r="K293">
        <v>200</v>
      </c>
      <c r="L293">
        <f t="shared" si="48"/>
        <v>-905</v>
      </c>
    </row>
    <row r="294" spans="11:12" x14ac:dyDescent="0.3">
      <c r="K294">
        <v>200</v>
      </c>
      <c r="L294">
        <f t="shared" si="48"/>
        <v>-904</v>
      </c>
    </row>
    <row r="295" spans="11:12" x14ac:dyDescent="0.3">
      <c r="K295">
        <v>200</v>
      </c>
      <c r="L295">
        <f t="shared" si="48"/>
        <v>-903</v>
      </c>
    </row>
    <row r="296" spans="11:12" x14ac:dyDescent="0.3">
      <c r="K296">
        <v>200</v>
      </c>
      <c r="L296">
        <f t="shared" si="48"/>
        <v>-902</v>
      </c>
    </row>
    <row r="297" spans="11:12" x14ac:dyDescent="0.3">
      <c r="K297">
        <v>200</v>
      </c>
      <c r="L297">
        <f t="shared" si="48"/>
        <v>-901</v>
      </c>
    </row>
    <row r="298" spans="11:12" x14ac:dyDescent="0.3">
      <c r="K298">
        <v>200</v>
      </c>
      <c r="L298">
        <f t="shared" si="48"/>
        <v>-900</v>
      </c>
    </row>
    <row r="299" spans="11:12" x14ac:dyDescent="0.3">
      <c r="K299">
        <v>200</v>
      </c>
      <c r="L299">
        <f t="shared" si="48"/>
        <v>-899</v>
      </c>
    </row>
    <row r="300" spans="11:12" x14ac:dyDescent="0.3">
      <c r="K300">
        <v>200</v>
      </c>
      <c r="L300">
        <f t="shared" si="48"/>
        <v>-898</v>
      </c>
    </row>
    <row r="301" spans="11:12" x14ac:dyDescent="0.3">
      <c r="K301">
        <v>200</v>
      </c>
      <c r="L301">
        <f t="shared" si="48"/>
        <v>-897</v>
      </c>
    </row>
    <row r="302" spans="11:12" x14ac:dyDescent="0.3">
      <c r="K302">
        <v>200</v>
      </c>
      <c r="L302">
        <f t="shared" si="48"/>
        <v>-896</v>
      </c>
    </row>
    <row r="303" spans="11:12" x14ac:dyDescent="0.3">
      <c r="K303">
        <v>200</v>
      </c>
      <c r="L303">
        <f t="shared" si="48"/>
        <v>-895</v>
      </c>
    </row>
    <row r="304" spans="11:12" x14ac:dyDescent="0.3">
      <c r="K304">
        <v>200</v>
      </c>
      <c r="L304">
        <f t="shared" si="48"/>
        <v>-894</v>
      </c>
    </row>
    <row r="305" spans="11:12" x14ac:dyDescent="0.3">
      <c r="K305">
        <v>200</v>
      </c>
      <c r="L305">
        <f t="shared" si="48"/>
        <v>-893</v>
      </c>
    </row>
    <row r="306" spans="11:12" x14ac:dyDescent="0.3">
      <c r="K306">
        <v>200</v>
      </c>
      <c r="L306">
        <f t="shared" si="48"/>
        <v>-892</v>
      </c>
    </row>
    <row r="307" spans="11:12" x14ac:dyDescent="0.3">
      <c r="K307">
        <v>200</v>
      </c>
      <c r="L307">
        <f t="shared" si="48"/>
        <v>-891</v>
      </c>
    </row>
    <row r="308" spans="11:12" x14ac:dyDescent="0.3">
      <c r="K308">
        <v>200</v>
      </c>
      <c r="L308">
        <f t="shared" si="48"/>
        <v>-890</v>
      </c>
    </row>
    <row r="309" spans="11:12" x14ac:dyDescent="0.3">
      <c r="K309">
        <v>200</v>
      </c>
      <c r="L309">
        <f t="shared" si="48"/>
        <v>-889</v>
      </c>
    </row>
    <row r="310" spans="11:12" x14ac:dyDescent="0.3">
      <c r="K310">
        <v>200</v>
      </c>
      <c r="L310">
        <f t="shared" si="48"/>
        <v>-888</v>
      </c>
    </row>
    <row r="311" spans="11:12" x14ac:dyDescent="0.3">
      <c r="K311">
        <v>200</v>
      </c>
      <c r="L311">
        <f t="shared" si="48"/>
        <v>-887</v>
      </c>
    </row>
    <row r="312" spans="11:12" x14ac:dyDescent="0.3">
      <c r="K312">
        <v>200</v>
      </c>
      <c r="L312">
        <f t="shared" si="48"/>
        <v>-886</v>
      </c>
    </row>
    <row r="313" spans="11:12" x14ac:dyDescent="0.3">
      <c r="K313">
        <v>200</v>
      </c>
      <c r="L313">
        <f t="shared" si="48"/>
        <v>-885</v>
      </c>
    </row>
    <row r="314" spans="11:12" x14ac:dyDescent="0.3">
      <c r="K314">
        <v>200</v>
      </c>
      <c r="L314">
        <f t="shared" si="48"/>
        <v>-884</v>
      </c>
    </row>
    <row r="315" spans="11:12" x14ac:dyDescent="0.3">
      <c r="K315">
        <v>200</v>
      </c>
      <c r="L315">
        <f t="shared" si="48"/>
        <v>-883</v>
      </c>
    </row>
    <row r="316" spans="11:12" x14ac:dyDescent="0.3">
      <c r="K316">
        <v>200</v>
      </c>
      <c r="L316">
        <f t="shared" si="48"/>
        <v>-882</v>
      </c>
    </row>
    <row r="317" spans="11:12" x14ac:dyDescent="0.3">
      <c r="K317">
        <v>200</v>
      </c>
      <c r="L317">
        <f t="shared" si="48"/>
        <v>-881</v>
      </c>
    </row>
    <row r="318" spans="11:12" x14ac:dyDescent="0.3">
      <c r="K318">
        <v>200</v>
      </c>
      <c r="L318">
        <f t="shared" si="48"/>
        <v>-880</v>
      </c>
    </row>
    <row r="319" spans="11:12" x14ac:dyDescent="0.3">
      <c r="K319">
        <v>200</v>
      </c>
      <c r="L319">
        <f t="shared" si="48"/>
        <v>-879</v>
      </c>
    </row>
    <row r="320" spans="11:12" x14ac:dyDescent="0.3">
      <c r="K320">
        <v>200</v>
      </c>
      <c r="L320">
        <f t="shared" si="48"/>
        <v>-878</v>
      </c>
    </row>
    <row r="321" spans="11:12" x14ac:dyDescent="0.3">
      <c r="K321">
        <v>200</v>
      </c>
      <c r="L321">
        <f t="shared" si="48"/>
        <v>-877</v>
      </c>
    </row>
    <row r="322" spans="11:12" x14ac:dyDescent="0.3">
      <c r="K322">
        <v>200</v>
      </c>
      <c r="L322">
        <f t="shared" si="48"/>
        <v>-876</v>
      </c>
    </row>
    <row r="323" spans="11:12" x14ac:dyDescent="0.3">
      <c r="K323">
        <v>200</v>
      </c>
      <c r="L323">
        <f t="shared" ref="L323:L386" si="49">L322+1</f>
        <v>-875</v>
      </c>
    </row>
    <row r="324" spans="11:12" x14ac:dyDescent="0.3">
      <c r="K324">
        <v>200</v>
      </c>
      <c r="L324">
        <f t="shared" si="49"/>
        <v>-874</v>
      </c>
    </row>
    <row r="325" spans="11:12" x14ac:dyDescent="0.3">
      <c r="K325">
        <v>200</v>
      </c>
      <c r="L325">
        <f t="shared" si="49"/>
        <v>-873</v>
      </c>
    </row>
    <row r="326" spans="11:12" x14ac:dyDescent="0.3">
      <c r="K326">
        <v>200</v>
      </c>
      <c r="L326">
        <f t="shared" si="49"/>
        <v>-872</v>
      </c>
    </row>
    <row r="327" spans="11:12" x14ac:dyDescent="0.3">
      <c r="K327">
        <v>200</v>
      </c>
      <c r="L327">
        <f t="shared" si="49"/>
        <v>-871</v>
      </c>
    </row>
    <row r="328" spans="11:12" x14ac:dyDescent="0.3">
      <c r="K328">
        <v>200</v>
      </c>
      <c r="L328">
        <f t="shared" si="49"/>
        <v>-870</v>
      </c>
    </row>
    <row r="329" spans="11:12" x14ac:dyDescent="0.3">
      <c r="K329">
        <v>200</v>
      </c>
      <c r="L329">
        <f t="shared" si="49"/>
        <v>-869</v>
      </c>
    </row>
    <row r="330" spans="11:12" x14ac:dyDescent="0.3">
      <c r="K330">
        <v>200</v>
      </c>
      <c r="L330">
        <f t="shared" si="49"/>
        <v>-868</v>
      </c>
    </row>
    <row r="331" spans="11:12" x14ac:dyDescent="0.3">
      <c r="K331">
        <v>200</v>
      </c>
      <c r="L331">
        <f t="shared" si="49"/>
        <v>-867</v>
      </c>
    </row>
    <row r="332" spans="11:12" x14ac:dyDescent="0.3">
      <c r="K332">
        <v>200</v>
      </c>
      <c r="L332">
        <f t="shared" si="49"/>
        <v>-866</v>
      </c>
    </row>
    <row r="333" spans="11:12" x14ac:dyDescent="0.3">
      <c r="K333">
        <v>200</v>
      </c>
      <c r="L333">
        <f t="shared" si="49"/>
        <v>-865</v>
      </c>
    </row>
    <row r="334" spans="11:12" x14ac:dyDescent="0.3">
      <c r="K334">
        <v>200</v>
      </c>
      <c r="L334">
        <f t="shared" si="49"/>
        <v>-864</v>
      </c>
    </row>
    <row r="335" spans="11:12" x14ac:dyDescent="0.3">
      <c r="K335">
        <v>200</v>
      </c>
      <c r="L335">
        <f t="shared" si="49"/>
        <v>-863</v>
      </c>
    </row>
    <row r="336" spans="11:12" x14ac:dyDescent="0.3">
      <c r="K336">
        <v>200</v>
      </c>
      <c r="L336">
        <f t="shared" si="49"/>
        <v>-862</v>
      </c>
    </row>
    <row r="337" spans="11:12" x14ac:dyDescent="0.3">
      <c r="K337">
        <v>200</v>
      </c>
      <c r="L337">
        <f t="shared" si="49"/>
        <v>-861</v>
      </c>
    </row>
    <row r="338" spans="11:12" x14ac:dyDescent="0.3">
      <c r="K338">
        <v>200</v>
      </c>
      <c r="L338">
        <f t="shared" si="49"/>
        <v>-860</v>
      </c>
    </row>
    <row r="339" spans="11:12" x14ac:dyDescent="0.3">
      <c r="K339">
        <v>200</v>
      </c>
      <c r="L339">
        <f t="shared" si="49"/>
        <v>-859</v>
      </c>
    </row>
    <row r="340" spans="11:12" x14ac:dyDescent="0.3">
      <c r="K340">
        <v>200</v>
      </c>
      <c r="L340">
        <f t="shared" si="49"/>
        <v>-858</v>
      </c>
    </row>
    <row r="341" spans="11:12" x14ac:dyDescent="0.3">
      <c r="K341">
        <v>200</v>
      </c>
      <c r="L341">
        <f t="shared" si="49"/>
        <v>-857</v>
      </c>
    </row>
    <row r="342" spans="11:12" x14ac:dyDescent="0.3">
      <c r="K342">
        <v>200</v>
      </c>
      <c r="L342">
        <f t="shared" si="49"/>
        <v>-856</v>
      </c>
    </row>
    <row r="343" spans="11:12" x14ac:dyDescent="0.3">
      <c r="K343">
        <v>200</v>
      </c>
      <c r="L343">
        <f t="shared" si="49"/>
        <v>-855</v>
      </c>
    </row>
    <row r="344" spans="11:12" x14ac:dyDescent="0.3">
      <c r="K344">
        <v>200</v>
      </c>
      <c r="L344">
        <f t="shared" si="49"/>
        <v>-854</v>
      </c>
    </row>
    <row r="345" spans="11:12" x14ac:dyDescent="0.3">
      <c r="K345">
        <v>200</v>
      </c>
      <c r="L345">
        <f t="shared" si="49"/>
        <v>-853</v>
      </c>
    </row>
    <row r="346" spans="11:12" x14ac:dyDescent="0.3">
      <c r="K346">
        <v>200</v>
      </c>
      <c r="L346">
        <f t="shared" si="49"/>
        <v>-852</v>
      </c>
    </row>
    <row r="347" spans="11:12" x14ac:dyDescent="0.3">
      <c r="K347">
        <v>200</v>
      </c>
      <c r="L347">
        <f t="shared" si="49"/>
        <v>-851</v>
      </c>
    </row>
    <row r="348" spans="11:12" x14ac:dyDescent="0.3">
      <c r="K348">
        <v>200</v>
      </c>
      <c r="L348">
        <f t="shared" si="49"/>
        <v>-850</v>
      </c>
    </row>
    <row r="349" spans="11:12" x14ac:dyDescent="0.3">
      <c r="K349">
        <v>200</v>
      </c>
      <c r="L349">
        <f t="shared" si="49"/>
        <v>-849</v>
      </c>
    </row>
    <row r="350" spans="11:12" x14ac:dyDescent="0.3">
      <c r="K350">
        <v>200</v>
      </c>
      <c r="L350">
        <f t="shared" si="49"/>
        <v>-848</v>
      </c>
    </row>
    <row r="351" spans="11:12" x14ac:dyDescent="0.3">
      <c r="K351">
        <v>200</v>
      </c>
      <c r="L351">
        <f t="shared" si="49"/>
        <v>-847</v>
      </c>
    </row>
    <row r="352" spans="11:12" x14ac:dyDescent="0.3">
      <c r="K352">
        <v>200</v>
      </c>
      <c r="L352">
        <f t="shared" si="49"/>
        <v>-846</v>
      </c>
    </row>
    <row r="353" spans="11:12" x14ac:dyDescent="0.3">
      <c r="K353">
        <v>200</v>
      </c>
      <c r="L353">
        <f t="shared" si="49"/>
        <v>-845</v>
      </c>
    </row>
    <row r="354" spans="11:12" x14ac:dyDescent="0.3">
      <c r="K354">
        <v>200</v>
      </c>
      <c r="L354">
        <f t="shared" si="49"/>
        <v>-844</v>
      </c>
    </row>
    <row r="355" spans="11:12" x14ac:dyDescent="0.3">
      <c r="K355">
        <v>200</v>
      </c>
      <c r="L355">
        <f t="shared" si="49"/>
        <v>-843</v>
      </c>
    </row>
    <row r="356" spans="11:12" x14ac:dyDescent="0.3">
      <c r="K356">
        <v>200</v>
      </c>
      <c r="L356">
        <f t="shared" si="49"/>
        <v>-842</v>
      </c>
    </row>
    <row r="357" spans="11:12" x14ac:dyDescent="0.3">
      <c r="K357">
        <v>200</v>
      </c>
      <c r="L357">
        <f t="shared" si="49"/>
        <v>-841</v>
      </c>
    </row>
    <row r="358" spans="11:12" x14ac:dyDescent="0.3">
      <c r="K358">
        <v>200</v>
      </c>
      <c r="L358">
        <f t="shared" si="49"/>
        <v>-840</v>
      </c>
    </row>
    <row r="359" spans="11:12" x14ac:dyDescent="0.3">
      <c r="K359">
        <v>200</v>
      </c>
      <c r="L359">
        <f t="shared" si="49"/>
        <v>-839</v>
      </c>
    </row>
    <row r="360" spans="11:12" x14ac:dyDescent="0.3">
      <c r="K360">
        <v>200</v>
      </c>
      <c r="L360">
        <f t="shared" si="49"/>
        <v>-838</v>
      </c>
    </row>
    <row r="361" spans="11:12" x14ac:dyDescent="0.3">
      <c r="K361">
        <v>200</v>
      </c>
      <c r="L361">
        <f t="shared" si="49"/>
        <v>-837</v>
      </c>
    </row>
    <row r="362" spans="11:12" x14ac:dyDescent="0.3">
      <c r="K362">
        <v>200</v>
      </c>
      <c r="L362">
        <f t="shared" si="49"/>
        <v>-836</v>
      </c>
    </row>
    <row r="363" spans="11:12" x14ac:dyDescent="0.3">
      <c r="K363">
        <v>200</v>
      </c>
      <c r="L363">
        <f t="shared" si="49"/>
        <v>-835</v>
      </c>
    </row>
    <row r="364" spans="11:12" x14ac:dyDescent="0.3">
      <c r="K364">
        <v>200</v>
      </c>
      <c r="L364">
        <f t="shared" si="49"/>
        <v>-834</v>
      </c>
    </row>
    <row r="365" spans="11:12" x14ac:dyDescent="0.3">
      <c r="K365">
        <v>200</v>
      </c>
      <c r="L365">
        <f t="shared" si="49"/>
        <v>-833</v>
      </c>
    </row>
    <row r="366" spans="11:12" x14ac:dyDescent="0.3">
      <c r="K366">
        <v>200</v>
      </c>
      <c r="L366">
        <f t="shared" si="49"/>
        <v>-832</v>
      </c>
    </row>
    <row r="367" spans="11:12" x14ac:dyDescent="0.3">
      <c r="K367">
        <v>200</v>
      </c>
      <c r="L367">
        <f t="shared" si="49"/>
        <v>-831</v>
      </c>
    </row>
    <row r="368" spans="11:12" x14ac:dyDescent="0.3">
      <c r="K368">
        <v>200</v>
      </c>
      <c r="L368">
        <f t="shared" si="49"/>
        <v>-830</v>
      </c>
    </row>
    <row r="369" spans="11:12" x14ac:dyDescent="0.3">
      <c r="K369">
        <v>200</v>
      </c>
      <c r="L369">
        <f t="shared" si="49"/>
        <v>-829</v>
      </c>
    </row>
    <row r="370" spans="11:12" x14ac:dyDescent="0.3">
      <c r="K370">
        <v>200</v>
      </c>
      <c r="L370">
        <f t="shared" si="49"/>
        <v>-828</v>
      </c>
    </row>
    <row r="371" spans="11:12" x14ac:dyDescent="0.3">
      <c r="K371">
        <v>200</v>
      </c>
      <c r="L371">
        <f t="shared" si="49"/>
        <v>-827</v>
      </c>
    </row>
    <row r="372" spans="11:12" x14ac:dyDescent="0.3">
      <c r="K372">
        <v>200</v>
      </c>
      <c r="L372">
        <f t="shared" si="49"/>
        <v>-826</v>
      </c>
    </row>
    <row r="373" spans="11:12" x14ac:dyDescent="0.3">
      <c r="K373">
        <v>200</v>
      </c>
      <c r="L373">
        <f t="shared" si="49"/>
        <v>-825</v>
      </c>
    </row>
    <row r="374" spans="11:12" x14ac:dyDescent="0.3">
      <c r="K374">
        <v>200</v>
      </c>
      <c r="L374">
        <f t="shared" si="49"/>
        <v>-824</v>
      </c>
    </row>
    <row r="375" spans="11:12" x14ac:dyDescent="0.3">
      <c r="K375">
        <v>200</v>
      </c>
      <c r="L375">
        <f t="shared" si="49"/>
        <v>-823</v>
      </c>
    </row>
    <row r="376" spans="11:12" x14ac:dyDescent="0.3">
      <c r="K376">
        <v>200</v>
      </c>
      <c r="L376">
        <f t="shared" si="49"/>
        <v>-822</v>
      </c>
    </row>
    <row r="377" spans="11:12" x14ac:dyDescent="0.3">
      <c r="K377">
        <v>200</v>
      </c>
      <c r="L377">
        <f t="shared" si="49"/>
        <v>-821</v>
      </c>
    </row>
    <row r="378" spans="11:12" x14ac:dyDescent="0.3">
      <c r="K378">
        <v>200</v>
      </c>
      <c r="L378">
        <f t="shared" si="49"/>
        <v>-820</v>
      </c>
    </row>
    <row r="379" spans="11:12" x14ac:dyDescent="0.3">
      <c r="K379">
        <v>200</v>
      </c>
      <c r="L379">
        <f t="shared" si="49"/>
        <v>-819</v>
      </c>
    </row>
    <row r="380" spans="11:12" x14ac:dyDescent="0.3">
      <c r="K380">
        <v>200</v>
      </c>
      <c r="L380">
        <f t="shared" si="49"/>
        <v>-818</v>
      </c>
    </row>
    <row r="381" spans="11:12" x14ac:dyDescent="0.3">
      <c r="K381">
        <v>200</v>
      </c>
      <c r="L381">
        <f t="shared" si="49"/>
        <v>-817</v>
      </c>
    </row>
    <row r="382" spans="11:12" x14ac:dyDescent="0.3">
      <c r="K382">
        <v>200</v>
      </c>
      <c r="L382">
        <f t="shared" si="49"/>
        <v>-816</v>
      </c>
    </row>
    <row r="383" spans="11:12" x14ac:dyDescent="0.3">
      <c r="K383">
        <v>200</v>
      </c>
      <c r="L383">
        <f t="shared" si="49"/>
        <v>-815</v>
      </c>
    </row>
    <row r="384" spans="11:12" x14ac:dyDescent="0.3">
      <c r="K384">
        <v>200</v>
      </c>
      <c r="L384">
        <f t="shared" si="49"/>
        <v>-814</v>
      </c>
    </row>
    <row r="385" spans="11:12" x14ac:dyDescent="0.3">
      <c r="K385">
        <v>200</v>
      </c>
      <c r="L385">
        <f t="shared" si="49"/>
        <v>-813</v>
      </c>
    </row>
    <row r="386" spans="11:12" x14ac:dyDescent="0.3">
      <c r="K386">
        <v>200</v>
      </c>
      <c r="L386">
        <f t="shared" si="49"/>
        <v>-812</v>
      </c>
    </row>
    <row r="387" spans="11:12" x14ac:dyDescent="0.3">
      <c r="K387">
        <v>200</v>
      </c>
      <c r="L387">
        <f t="shared" ref="L387:L450" si="50">L386+1</f>
        <v>-811</v>
      </c>
    </row>
    <row r="388" spans="11:12" x14ac:dyDescent="0.3">
      <c r="K388">
        <v>200</v>
      </c>
      <c r="L388">
        <f t="shared" si="50"/>
        <v>-810</v>
      </c>
    </row>
    <row r="389" spans="11:12" x14ac:dyDescent="0.3">
      <c r="K389">
        <v>200</v>
      </c>
      <c r="L389">
        <f t="shared" si="50"/>
        <v>-809</v>
      </c>
    </row>
    <row r="390" spans="11:12" x14ac:dyDescent="0.3">
      <c r="K390">
        <v>200</v>
      </c>
      <c r="L390">
        <f t="shared" si="50"/>
        <v>-808</v>
      </c>
    </row>
    <row r="391" spans="11:12" x14ac:dyDescent="0.3">
      <c r="K391">
        <v>200</v>
      </c>
      <c r="L391">
        <f t="shared" si="50"/>
        <v>-807</v>
      </c>
    </row>
    <row r="392" spans="11:12" x14ac:dyDescent="0.3">
      <c r="K392">
        <v>200</v>
      </c>
      <c r="L392">
        <f t="shared" si="50"/>
        <v>-806</v>
      </c>
    </row>
    <row r="393" spans="11:12" x14ac:dyDescent="0.3">
      <c r="K393">
        <v>200</v>
      </c>
      <c r="L393">
        <f t="shared" si="50"/>
        <v>-805</v>
      </c>
    </row>
    <row r="394" spans="11:12" x14ac:dyDescent="0.3">
      <c r="K394">
        <v>200</v>
      </c>
      <c r="L394">
        <f t="shared" si="50"/>
        <v>-804</v>
      </c>
    </row>
    <row r="395" spans="11:12" x14ac:dyDescent="0.3">
      <c r="K395">
        <v>200</v>
      </c>
      <c r="L395">
        <f t="shared" si="50"/>
        <v>-803</v>
      </c>
    </row>
    <row r="396" spans="11:12" x14ac:dyDescent="0.3">
      <c r="K396">
        <v>200</v>
      </c>
      <c r="L396">
        <f t="shared" si="50"/>
        <v>-802</v>
      </c>
    </row>
    <row r="397" spans="11:12" x14ac:dyDescent="0.3">
      <c r="K397">
        <v>200</v>
      </c>
      <c r="L397">
        <f t="shared" si="50"/>
        <v>-801</v>
      </c>
    </row>
    <row r="398" spans="11:12" x14ac:dyDescent="0.3">
      <c r="K398">
        <v>200</v>
      </c>
      <c r="L398">
        <f t="shared" si="50"/>
        <v>-800</v>
      </c>
    </row>
    <row r="399" spans="11:12" x14ac:dyDescent="0.3">
      <c r="K399">
        <v>200</v>
      </c>
      <c r="L399">
        <f t="shared" si="50"/>
        <v>-799</v>
      </c>
    </row>
    <row r="400" spans="11:12" x14ac:dyDescent="0.3">
      <c r="K400">
        <v>200</v>
      </c>
      <c r="L400">
        <f t="shared" si="50"/>
        <v>-798</v>
      </c>
    </row>
    <row r="401" spans="11:12" x14ac:dyDescent="0.3">
      <c r="K401">
        <v>200</v>
      </c>
      <c r="L401">
        <f t="shared" si="50"/>
        <v>-797</v>
      </c>
    </row>
    <row r="402" spans="11:12" x14ac:dyDescent="0.3">
      <c r="K402">
        <v>200</v>
      </c>
      <c r="L402">
        <f t="shared" si="50"/>
        <v>-796</v>
      </c>
    </row>
    <row r="403" spans="11:12" x14ac:dyDescent="0.3">
      <c r="K403">
        <v>200</v>
      </c>
      <c r="L403">
        <f t="shared" si="50"/>
        <v>-795</v>
      </c>
    </row>
    <row r="404" spans="11:12" x14ac:dyDescent="0.3">
      <c r="K404">
        <v>200</v>
      </c>
      <c r="L404">
        <f t="shared" si="50"/>
        <v>-794</v>
      </c>
    </row>
    <row r="405" spans="11:12" x14ac:dyDescent="0.3">
      <c r="K405">
        <v>200</v>
      </c>
      <c r="L405">
        <f t="shared" si="50"/>
        <v>-793</v>
      </c>
    </row>
    <row r="406" spans="11:12" x14ac:dyDescent="0.3">
      <c r="K406">
        <v>200</v>
      </c>
      <c r="L406">
        <f t="shared" si="50"/>
        <v>-792</v>
      </c>
    </row>
    <row r="407" spans="11:12" x14ac:dyDescent="0.3">
      <c r="K407">
        <v>200</v>
      </c>
      <c r="L407">
        <f t="shared" si="50"/>
        <v>-791</v>
      </c>
    </row>
    <row r="408" spans="11:12" x14ac:dyDescent="0.3">
      <c r="K408">
        <v>200</v>
      </c>
      <c r="L408">
        <f t="shared" si="50"/>
        <v>-790</v>
      </c>
    </row>
    <row r="409" spans="11:12" x14ac:dyDescent="0.3">
      <c r="K409">
        <v>200</v>
      </c>
      <c r="L409">
        <f t="shared" si="50"/>
        <v>-789</v>
      </c>
    </row>
    <row r="410" spans="11:12" x14ac:dyDescent="0.3">
      <c r="K410">
        <v>200</v>
      </c>
      <c r="L410">
        <f t="shared" si="50"/>
        <v>-788</v>
      </c>
    </row>
    <row r="411" spans="11:12" x14ac:dyDescent="0.3">
      <c r="K411">
        <v>200</v>
      </c>
      <c r="L411">
        <f t="shared" si="50"/>
        <v>-787</v>
      </c>
    </row>
    <row r="412" spans="11:12" x14ac:dyDescent="0.3">
      <c r="K412">
        <v>200</v>
      </c>
      <c r="L412">
        <f t="shared" si="50"/>
        <v>-786</v>
      </c>
    </row>
    <row r="413" spans="11:12" x14ac:dyDescent="0.3">
      <c r="K413">
        <v>200</v>
      </c>
      <c r="L413">
        <f t="shared" si="50"/>
        <v>-785</v>
      </c>
    </row>
    <row r="414" spans="11:12" x14ac:dyDescent="0.3">
      <c r="K414">
        <v>200</v>
      </c>
      <c r="L414">
        <f t="shared" si="50"/>
        <v>-784</v>
      </c>
    </row>
    <row r="415" spans="11:12" x14ac:dyDescent="0.3">
      <c r="K415">
        <v>200</v>
      </c>
      <c r="L415">
        <f t="shared" si="50"/>
        <v>-783</v>
      </c>
    </row>
    <row r="416" spans="11:12" x14ac:dyDescent="0.3">
      <c r="K416">
        <v>200</v>
      </c>
      <c r="L416">
        <f t="shared" si="50"/>
        <v>-782</v>
      </c>
    </row>
    <row r="417" spans="11:12" x14ac:dyDescent="0.3">
      <c r="K417">
        <v>200</v>
      </c>
      <c r="L417">
        <f t="shared" si="50"/>
        <v>-781</v>
      </c>
    </row>
    <row r="418" spans="11:12" x14ac:dyDescent="0.3">
      <c r="K418">
        <v>200</v>
      </c>
      <c r="L418">
        <f t="shared" si="50"/>
        <v>-780</v>
      </c>
    </row>
    <row r="419" spans="11:12" x14ac:dyDescent="0.3">
      <c r="K419">
        <v>200</v>
      </c>
      <c r="L419">
        <f t="shared" si="50"/>
        <v>-779</v>
      </c>
    </row>
    <row r="420" spans="11:12" x14ac:dyDescent="0.3">
      <c r="K420">
        <v>200</v>
      </c>
      <c r="L420">
        <f t="shared" si="50"/>
        <v>-778</v>
      </c>
    </row>
    <row r="421" spans="11:12" x14ac:dyDescent="0.3">
      <c r="K421">
        <v>200</v>
      </c>
      <c r="L421">
        <f t="shared" si="50"/>
        <v>-777</v>
      </c>
    </row>
    <row r="422" spans="11:12" x14ac:dyDescent="0.3">
      <c r="K422">
        <v>200</v>
      </c>
      <c r="L422">
        <f t="shared" si="50"/>
        <v>-776</v>
      </c>
    </row>
    <row r="423" spans="11:12" x14ac:dyDescent="0.3">
      <c r="K423">
        <v>200</v>
      </c>
      <c r="L423">
        <f t="shared" si="50"/>
        <v>-775</v>
      </c>
    </row>
    <row r="424" spans="11:12" x14ac:dyDescent="0.3">
      <c r="K424">
        <v>200</v>
      </c>
      <c r="L424">
        <f t="shared" si="50"/>
        <v>-774</v>
      </c>
    </row>
    <row r="425" spans="11:12" x14ac:dyDescent="0.3">
      <c r="K425">
        <v>200</v>
      </c>
      <c r="L425">
        <f t="shared" si="50"/>
        <v>-773</v>
      </c>
    </row>
    <row r="426" spans="11:12" x14ac:dyDescent="0.3">
      <c r="K426">
        <v>200</v>
      </c>
      <c r="L426">
        <f t="shared" si="50"/>
        <v>-772</v>
      </c>
    </row>
    <row r="427" spans="11:12" x14ac:dyDescent="0.3">
      <c r="K427">
        <v>200</v>
      </c>
      <c r="L427">
        <f t="shared" si="50"/>
        <v>-771</v>
      </c>
    </row>
    <row r="428" spans="11:12" x14ac:dyDescent="0.3">
      <c r="K428">
        <v>200</v>
      </c>
      <c r="L428">
        <f t="shared" si="50"/>
        <v>-770</v>
      </c>
    </row>
    <row r="429" spans="11:12" x14ac:dyDescent="0.3">
      <c r="K429">
        <v>200</v>
      </c>
      <c r="L429">
        <f t="shared" si="50"/>
        <v>-769</v>
      </c>
    </row>
    <row r="430" spans="11:12" x14ac:dyDescent="0.3">
      <c r="K430">
        <v>200</v>
      </c>
      <c r="L430">
        <f t="shared" si="50"/>
        <v>-768</v>
      </c>
    </row>
    <row r="431" spans="11:12" x14ac:dyDescent="0.3">
      <c r="K431">
        <v>200</v>
      </c>
      <c r="L431">
        <f t="shared" si="50"/>
        <v>-767</v>
      </c>
    </row>
    <row r="432" spans="11:12" x14ac:dyDescent="0.3">
      <c r="K432">
        <v>200</v>
      </c>
      <c r="L432">
        <f t="shared" si="50"/>
        <v>-766</v>
      </c>
    </row>
    <row r="433" spans="11:12" x14ac:dyDescent="0.3">
      <c r="K433">
        <v>200</v>
      </c>
      <c r="L433">
        <f t="shared" si="50"/>
        <v>-765</v>
      </c>
    </row>
    <row r="434" spans="11:12" x14ac:dyDescent="0.3">
      <c r="K434">
        <v>200</v>
      </c>
      <c r="L434">
        <f t="shared" si="50"/>
        <v>-764</v>
      </c>
    </row>
    <row r="435" spans="11:12" x14ac:dyDescent="0.3">
      <c r="K435">
        <v>200</v>
      </c>
      <c r="L435">
        <f t="shared" si="50"/>
        <v>-763</v>
      </c>
    </row>
    <row r="436" spans="11:12" x14ac:dyDescent="0.3">
      <c r="K436">
        <v>200</v>
      </c>
      <c r="L436">
        <f t="shared" si="50"/>
        <v>-762</v>
      </c>
    </row>
    <row r="437" spans="11:12" x14ac:dyDescent="0.3">
      <c r="K437">
        <v>200</v>
      </c>
      <c r="L437">
        <f t="shared" si="50"/>
        <v>-761</v>
      </c>
    </row>
    <row r="438" spans="11:12" x14ac:dyDescent="0.3">
      <c r="K438">
        <v>200</v>
      </c>
      <c r="L438">
        <f t="shared" si="50"/>
        <v>-760</v>
      </c>
    </row>
    <row r="439" spans="11:12" x14ac:dyDescent="0.3">
      <c r="K439">
        <v>200</v>
      </c>
      <c r="L439">
        <f t="shared" si="50"/>
        <v>-759</v>
      </c>
    </row>
    <row r="440" spans="11:12" x14ac:dyDescent="0.3">
      <c r="K440">
        <v>200</v>
      </c>
      <c r="L440">
        <f t="shared" si="50"/>
        <v>-758</v>
      </c>
    </row>
    <row r="441" spans="11:12" x14ac:dyDescent="0.3">
      <c r="K441">
        <v>200</v>
      </c>
      <c r="L441">
        <f t="shared" si="50"/>
        <v>-757</v>
      </c>
    </row>
    <row r="442" spans="11:12" x14ac:dyDescent="0.3">
      <c r="K442">
        <v>200</v>
      </c>
      <c r="L442">
        <f t="shared" si="50"/>
        <v>-756</v>
      </c>
    </row>
    <row r="443" spans="11:12" x14ac:dyDescent="0.3">
      <c r="K443">
        <v>200</v>
      </c>
      <c r="L443">
        <f t="shared" si="50"/>
        <v>-755</v>
      </c>
    </row>
    <row r="444" spans="11:12" x14ac:dyDescent="0.3">
      <c r="K444">
        <v>200</v>
      </c>
      <c r="L444">
        <f t="shared" si="50"/>
        <v>-754</v>
      </c>
    </row>
    <row r="445" spans="11:12" x14ac:dyDescent="0.3">
      <c r="K445">
        <v>200</v>
      </c>
      <c r="L445">
        <f t="shared" si="50"/>
        <v>-753</v>
      </c>
    </row>
    <row r="446" spans="11:12" x14ac:dyDescent="0.3">
      <c r="K446">
        <v>200</v>
      </c>
      <c r="L446">
        <f t="shared" si="50"/>
        <v>-752</v>
      </c>
    </row>
    <row r="447" spans="11:12" x14ac:dyDescent="0.3">
      <c r="K447">
        <v>200</v>
      </c>
      <c r="L447">
        <f t="shared" si="50"/>
        <v>-751</v>
      </c>
    </row>
    <row r="448" spans="11:12" x14ac:dyDescent="0.3">
      <c r="K448">
        <v>200</v>
      </c>
      <c r="L448">
        <f t="shared" si="50"/>
        <v>-750</v>
      </c>
    </row>
    <row r="449" spans="11:12" x14ac:dyDescent="0.3">
      <c r="K449">
        <v>200</v>
      </c>
      <c r="L449">
        <f t="shared" si="50"/>
        <v>-749</v>
      </c>
    </row>
    <row r="450" spans="11:12" x14ac:dyDescent="0.3">
      <c r="K450">
        <v>200</v>
      </c>
      <c r="L450">
        <f t="shared" si="50"/>
        <v>-748</v>
      </c>
    </row>
    <row r="451" spans="11:12" x14ac:dyDescent="0.3">
      <c r="K451">
        <v>200</v>
      </c>
      <c r="L451">
        <f t="shared" ref="L451:L514" si="51">L450+1</f>
        <v>-747</v>
      </c>
    </row>
    <row r="452" spans="11:12" x14ac:dyDescent="0.3">
      <c r="K452">
        <v>200</v>
      </c>
      <c r="L452">
        <f t="shared" si="51"/>
        <v>-746</v>
      </c>
    </row>
    <row r="453" spans="11:12" x14ac:dyDescent="0.3">
      <c r="K453">
        <v>200</v>
      </c>
      <c r="L453">
        <f t="shared" si="51"/>
        <v>-745</v>
      </c>
    </row>
    <row r="454" spans="11:12" x14ac:dyDescent="0.3">
      <c r="K454">
        <v>200</v>
      </c>
      <c r="L454">
        <f t="shared" si="51"/>
        <v>-744</v>
      </c>
    </row>
    <row r="455" spans="11:12" x14ac:dyDescent="0.3">
      <c r="K455">
        <v>200</v>
      </c>
      <c r="L455">
        <f t="shared" si="51"/>
        <v>-743</v>
      </c>
    </row>
    <row r="456" spans="11:12" x14ac:dyDescent="0.3">
      <c r="K456">
        <v>200</v>
      </c>
      <c r="L456">
        <f t="shared" si="51"/>
        <v>-742</v>
      </c>
    </row>
    <row r="457" spans="11:12" x14ac:dyDescent="0.3">
      <c r="K457">
        <v>200</v>
      </c>
      <c r="L457">
        <f t="shared" si="51"/>
        <v>-741</v>
      </c>
    </row>
    <row r="458" spans="11:12" x14ac:dyDescent="0.3">
      <c r="K458">
        <v>200</v>
      </c>
      <c r="L458">
        <f t="shared" si="51"/>
        <v>-740</v>
      </c>
    </row>
    <row r="459" spans="11:12" x14ac:dyDescent="0.3">
      <c r="K459">
        <v>200</v>
      </c>
      <c r="L459">
        <f t="shared" si="51"/>
        <v>-739</v>
      </c>
    </row>
    <row r="460" spans="11:12" x14ac:dyDescent="0.3">
      <c r="K460">
        <v>200</v>
      </c>
      <c r="L460">
        <f t="shared" si="51"/>
        <v>-738</v>
      </c>
    </row>
    <row r="461" spans="11:12" x14ac:dyDescent="0.3">
      <c r="K461">
        <v>200</v>
      </c>
      <c r="L461">
        <f t="shared" si="51"/>
        <v>-737</v>
      </c>
    </row>
    <row r="462" spans="11:12" x14ac:dyDescent="0.3">
      <c r="K462">
        <v>200</v>
      </c>
      <c r="L462">
        <f t="shared" si="51"/>
        <v>-736</v>
      </c>
    </row>
    <row r="463" spans="11:12" x14ac:dyDescent="0.3">
      <c r="K463">
        <v>200</v>
      </c>
      <c r="L463">
        <f t="shared" si="51"/>
        <v>-735</v>
      </c>
    </row>
    <row r="464" spans="11:12" x14ac:dyDescent="0.3">
      <c r="K464">
        <v>200</v>
      </c>
      <c r="L464">
        <f t="shared" si="51"/>
        <v>-734</v>
      </c>
    </row>
    <row r="465" spans="11:12" x14ac:dyDescent="0.3">
      <c r="K465">
        <v>200</v>
      </c>
      <c r="L465">
        <f t="shared" si="51"/>
        <v>-733</v>
      </c>
    </row>
    <row r="466" spans="11:12" x14ac:dyDescent="0.3">
      <c r="K466">
        <v>200</v>
      </c>
      <c r="L466">
        <f t="shared" si="51"/>
        <v>-732</v>
      </c>
    </row>
    <row r="467" spans="11:12" x14ac:dyDescent="0.3">
      <c r="K467">
        <v>200</v>
      </c>
      <c r="L467">
        <f t="shared" si="51"/>
        <v>-731</v>
      </c>
    </row>
    <row r="468" spans="11:12" x14ac:dyDescent="0.3">
      <c r="K468">
        <v>200</v>
      </c>
      <c r="L468">
        <f t="shared" si="51"/>
        <v>-730</v>
      </c>
    </row>
    <row r="469" spans="11:12" x14ac:dyDescent="0.3">
      <c r="K469">
        <v>200</v>
      </c>
      <c r="L469">
        <f t="shared" si="51"/>
        <v>-729</v>
      </c>
    </row>
    <row r="470" spans="11:12" x14ac:dyDescent="0.3">
      <c r="K470">
        <v>200</v>
      </c>
      <c r="L470">
        <f t="shared" si="51"/>
        <v>-728</v>
      </c>
    </row>
    <row r="471" spans="11:12" x14ac:dyDescent="0.3">
      <c r="K471">
        <v>200</v>
      </c>
      <c r="L471">
        <f t="shared" si="51"/>
        <v>-727</v>
      </c>
    </row>
    <row r="472" spans="11:12" x14ac:dyDescent="0.3">
      <c r="K472">
        <v>200</v>
      </c>
      <c r="L472">
        <f t="shared" si="51"/>
        <v>-726</v>
      </c>
    </row>
    <row r="473" spans="11:12" x14ac:dyDescent="0.3">
      <c r="K473">
        <v>200</v>
      </c>
      <c r="L473">
        <f t="shared" si="51"/>
        <v>-725</v>
      </c>
    </row>
    <row r="474" spans="11:12" x14ac:dyDescent="0.3">
      <c r="K474">
        <v>200</v>
      </c>
      <c r="L474">
        <f t="shared" si="51"/>
        <v>-724</v>
      </c>
    </row>
    <row r="475" spans="11:12" x14ac:dyDescent="0.3">
      <c r="K475">
        <v>200</v>
      </c>
      <c r="L475">
        <f t="shared" si="51"/>
        <v>-723</v>
      </c>
    </row>
    <row r="476" spans="11:12" x14ac:dyDescent="0.3">
      <c r="K476">
        <v>200</v>
      </c>
      <c r="L476">
        <f t="shared" si="51"/>
        <v>-722</v>
      </c>
    </row>
    <row r="477" spans="11:12" x14ac:dyDescent="0.3">
      <c r="K477">
        <v>200</v>
      </c>
      <c r="L477">
        <f t="shared" si="51"/>
        <v>-721</v>
      </c>
    </row>
    <row r="478" spans="11:12" x14ac:dyDescent="0.3">
      <c r="K478">
        <v>200</v>
      </c>
      <c r="L478">
        <f t="shared" si="51"/>
        <v>-720</v>
      </c>
    </row>
    <row r="479" spans="11:12" x14ac:dyDescent="0.3">
      <c r="K479">
        <v>200</v>
      </c>
      <c r="L479">
        <f t="shared" si="51"/>
        <v>-719</v>
      </c>
    </row>
    <row r="480" spans="11:12" x14ac:dyDescent="0.3">
      <c r="K480">
        <v>200</v>
      </c>
      <c r="L480">
        <f t="shared" si="51"/>
        <v>-718</v>
      </c>
    </row>
    <row r="481" spans="11:12" x14ac:dyDescent="0.3">
      <c r="K481">
        <v>200</v>
      </c>
      <c r="L481">
        <f t="shared" si="51"/>
        <v>-717</v>
      </c>
    </row>
    <row r="482" spans="11:12" x14ac:dyDescent="0.3">
      <c r="K482">
        <v>200</v>
      </c>
      <c r="L482">
        <f t="shared" si="51"/>
        <v>-716</v>
      </c>
    </row>
    <row r="483" spans="11:12" x14ac:dyDescent="0.3">
      <c r="K483">
        <v>200</v>
      </c>
      <c r="L483">
        <f t="shared" si="51"/>
        <v>-715</v>
      </c>
    </row>
    <row r="484" spans="11:12" x14ac:dyDescent="0.3">
      <c r="K484">
        <v>200</v>
      </c>
      <c r="L484">
        <f t="shared" si="51"/>
        <v>-714</v>
      </c>
    </row>
    <row r="485" spans="11:12" x14ac:dyDescent="0.3">
      <c r="K485">
        <v>200</v>
      </c>
      <c r="L485">
        <f t="shared" si="51"/>
        <v>-713</v>
      </c>
    </row>
    <row r="486" spans="11:12" x14ac:dyDescent="0.3">
      <c r="K486">
        <v>200</v>
      </c>
      <c r="L486">
        <f t="shared" si="51"/>
        <v>-712</v>
      </c>
    </row>
    <row r="487" spans="11:12" x14ac:dyDescent="0.3">
      <c r="K487">
        <v>200</v>
      </c>
      <c r="L487">
        <f t="shared" si="51"/>
        <v>-711</v>
      </c>
    </row>
    <row r="488" spans="11:12" x14ac:dyDescent="0.3">
      <c r="K488">
        <v>200</v>
      </c>
      <c r="L488">
        <f t="shared" si="51"/>
        <v>-710</v>
      </c>
    </row>
    <row r="489" spans="11:12" x14ac:dyDescent="0.3">
      <c r="K489">
        <v>200</v>
      </c>
      <c r="L489">
        <f t="shared" si="51"/>
        <v>-709</v>
      </c>
    </row>
    <row r="490" spans="11:12" x14ac:dyDescent="0.3">
      <c r="K490">
        <v>200</v>
      </c>
      <c r="L490">
        <f t="shared" si="51"/>
        <v>-708</v>
      </c>
    </row>
    <row r="491" spans="11:12" x14ac:dyDescent="0.3">
      <c r="K491">
        <v>200</v>
      </c>
      <c r="L491">
        <f t="shared" si="51"/>
        <v>-707</v>
      </c>
    </row>
    <row r="492" spans="11:12" x14ac:dyDescent="0.3">
      <c r="K492">
        <v>200</v>
      </c>
      <c r="L492">
        <f t="shared" si="51"/>
        <v>-706</v>
      </c>
    </row>
    <row r="493" spans="11:12" x14ac:dyDescent="0.3">
      <c r="K493">
        <v>200</v>
      </c>
      <c r="L493">
        <f t="shared" si="51"/>
        <v>-705</v>
      </c>
    </row>
    <row r="494" spans="11:12" x14ac:dyDescent="0.3">
      <c r="K494">
        <v>200</v>
      </c>
      <c r="L494">
        <f t="shared" si="51"/>
        <v>-704</v>
      </c>
    </row>
    <row r="495" spans="11:12" x14ac:dyDescent="0.3">
      <c r="K495">
        <v>200</v>
      </c>
      <c r="L495">
        <f t="shared" si="51"/>
        <v>-703</v>
      </c>
    </row>
    <row r="496" spans="11:12" x14ac:dyDescent="0.3">
      <c r="K496">
        <v>200</v>
      </c>
      <c r="L496">
        <f t="shared" si="51"/>
        <v>-702</v>
      </c>
    </row>
    <row r="497" spans="11:12" x14ac:dyDescent="0.3">
      <c r="K497">
        <v>200</v>
      </c>
      <c r="L497">
        <f t="shared" si="51"/>
        <v>-701</v>
      </c>
    </row>
    <row r="498" spans="11:12" x14ac:dyDescent="0.3">
      <c r="K498">
        <v>200</v>
      </c>
      <c r="L498">
        <f t="shared" si="51"/>
        <v>-700</v>
      </c>
    </row>
    <row r="499" spans="11:12" x14ac:dyDescent="0.3">
      <c r="K499">
        <v>200</v>
      </c>
      <c r="L499">
        <f t="shared" si="51"/>
        <v>-699</v>
      </c>
    </row>
    <row r="500" spans="11:12" x14ac:dyDescent="0.3">
      <c r="K500">
        <v>200</v>
      </c>
      <c r="L500">
        <f t="shared" si="51"/>
        <v>-698</v>
      </c>
    </row>
    <row r="501" spans="11:12" x14ac:dyDescent="0.3">
      <c r="K501">
        <v>200</v>
      </c>
      <c r="L501">
        <f t="shared" si="51"/>
        <v>-697</v>
      </c>
    </row>
    <row r="502" spans="11:12" x14ac:dyDescent="0.3">
      <c r="K502">
        <v>200</v>
      </c>
      <c r="L502">
        <f t="shared" si="51"/>
        <v>-696</v>
      </c>
    </row>
    <row r="503" spans="11:12" x14ac:dyDescent="0.3">
      <c r="K503">
        <v>200</v>
      </c>
      <c r="L503">
        <f t="shared" si="51"/>
        <v>-695</v>
      </c>
    </row>
    <row r="504" spans="11:12" x14ac:dyDescent="0.3">
      <c r="K504">
        <v>200</v>
      </c>
      <c r="L504">
        <f t="shared" si="51"/>
        <v>-694</v>
      </c>
    </row>
    <row r="505" spans="11:12" x14ac:dyDescent="0.3">
      <c r="K505">
        <v>200</v>
      </c>
      <c r="L505">
        <f t="shared" si="51"/>
        <v>-693</v>
      </c>
    </row>
    <row r="506" spans="11:12" x14ac:dyDescent="0.3">
      <c r="K506">
        <v>200</v>
      </c>
      <c r="L506">
        <f t="shared" si="51"/>
        <v>-692</v>
      </c>
    </row>
    <row r="507" spans="11:12" x14ac:dyDescent="0.3">
      <c r="K507">
        <v>200</v>
      </c>
      <c r="L507">
        <f t="shared" si="51"/>
        <v>-691</v>
      </c>
    </row>
    <row r="508" spans="11:12" x14ac:dyDescent="0.3">
      <c r="K508">
        <v>200</v>
      </c>
      <c r="L508">
        <f t="shared" si="51"/>
        <v>-690</v>
      </c>
    </row>
    <row r="509" spans="11:12" x14ac:dyDescent="0.3">
      <c r="K509">
        <v>200</v>
      </c>
      <c r="L509">
        <f t="shared" si="51"/>
        <v>-689</v>
      </c>
    </row>
    <row r="510" spans="11:12" x14ac:dyDescent="0.3">
      <c r="K510">
        <v>200</v>
      </c>
      <c r="L510">
        <f t="shared" si="51"/>
        <v>-688</v>
      </c>
    </row>
    <row r="511" spans="11:12" x14ac:dyDescent="0.3">
      <c r="K511">
        <v>200</v>
      </c>
      <c r="L511">
        <f t="shared" si="51"/>
        <v>-687</v>
      </c>
    </row>
    <row r="512" spans="11:12" x14ac:dyDescent="0.3">
      <c r="K512">
        <v>200</v>
      </c>
      <c r="L512">
        <f t="shared" si="51"/>
        <v>-686</v>
      </c>
    </row>
    <row r="513" spans="11:12" x14ac:dyDescent="0.3">
      <c r="K513">
        <v>200</v>
      </c>
      <c r="L513">
        <f t="shared" si="51"/>
        <v>-685</v>
      </c>
    </row>
    <row r="514" spans="11:12" x14ac:dyDescent="0.3">
      <c r="K514">
        <v>200</v>
      </c>
      <c r="L514">
        <f t="shared" si="51"/>
        <v>-684</v>
      </c>
    </row>
    <row r="515" spans="11:12" x14ac:dyDescent="0.3">
      <c r="K515">
        <v>200</v>
      </c>
      <c r="L515">
        <f t="shared" ref="L515:L578" si="52">L514+1</f>
        <v>-683</v>
      </c>
    </row>
    <row r="516" spans="11:12" x14ac:dyDescent="0.3">
      <c r="K516">
        <v>200</v>
      </c>
      <c r="L516">
        <f t="shared" si="52"/>
        <v>-682</v>
      </c>
    </row>
    <row r="517" spans="11:12" x14ac:dyDescent="0.3">
      <c r="K517">
        <v>200</v>
      </c>
      <c r="L517">
        <f t="shared" si="52"/>
        <v>-681</v>
      </c>
    </row>
    <row r="518" spans="11:12" x14ac:dyDescent="0.3">
      <c r="K518">
        <v>200</v>
      </c>
      <c r="L518">
        <f t="shared" si="52"/>
        <v>-680</v>
      </c>
    </row>
    <row r="519" spans="11:12" x14ac:dyDescent="0.3">
      <c r="K519">
        <v>200</v>
      </c>
      <c r="L519">
        <f t="shared" si="52"/>
        <v>-679</v>
      </c>
    </row>
    <row r="520" spans="11:12" x14ac:dyDescent="0.3">
      <c r="K520">
        <v>200</v>
      </c>
      <c r="L520">
        <f t="shared" si="52"/>
        <v>-678</v>
      </c>
    </row>
    <row r="521" spans="11:12" x14ac:dyDescent="0.3">
      <c r="K521">
        <v>200</v>
      </c>
      <c r="L521">
        <f t="shared" si="52"/>
        <v>-677</v>
      </c>
    </row>
    <row r="522" spans="11:12" x14ac:dyDescent="0.3">
      <c r="K522">
        <v>200</v>
      </c>
      <c r="L522">
        <f t="shared" si="52"/>
        <v>-676</v>
      </c>
    </row>
    <row r="523" spans="11:12" x14ac:dyDescent="0.3">
      <c r="K523">
        <v>200</v>
      </c>
      <c r="L523">
        <f t="shared" si="52"/>
        <v>-675</v>
      </c>
    </row>
    <row r="524" spans="11:12" x14ac:dyDescent="0.3">
      <c r="K524">
        <v>200</v>
      </c>
      <c r="L524">
        <f t="shared" si="52"/>
        <v>-674</v>
      </c>
    </row>
    <row r="525" spans="11:12" x14ac:dyDescent="0.3">
      <c r="K525">
        <v>200</v>
      </c>
      <c r="L525">
        <f t="shared" si="52"/>
        <v>-673</v>
      </c>
    </row>
    <row r="526" spans="11:12" x14ac:dyDescent="0.3">
      <c r="K526">
        <v>200</v>
      </c>
      <c r="L526">
        <f t="shared" si="52"/>
        <v>-672</v>
      </c>
    </row>
    <row r="527" spans="11:12" x14ac:dyDescent="0.3">
      <c r="K527">
        <v>200</v>
      </c>
      <c r="L527">
        <f t="shared" si="52"/>
        <v>-671</v>
      </c>
    </row>
    <row r="528" spans="11:12" x14ac:dyDescent="0.3">
      <c r="K528">
        <v>200</v>
      </c>
      <c r="L528">
        <f t="shared" si="52"/>
        <v>-670</v>
      </c>
    </row>
    <row r="529" spans="11:12" x14ac:dyDescent="0.3">
      <c r="K529">
        <v>200</v>
      </c>
      <c r="L529">
        <f t="shared" si="52"/>
        <v>-669</v>
      </c>
    </row>
    <row r="530" spans="11:12" x14ac:dyDescent="0.3">
      <c r="K530">
        <v>200</v>
      </c>
      <c r="L530">
        <f t="shared" si="52"/>
        <v>-668</v>
      </c>
    </row>
    <row r="531" spans="11:12" x14ac:dyDescent="0.3">
      <c r="K531">
        <v>200</v>
      </c>
      <c r="L531">
        <f t="shared" si="52"/>
        <v>-667</v>
      </c>
    </row>
    <row r="532" spans="11:12" x14ac:dyDescent="0.3">
      <c r="K532">
        <v>200</v>
      </c>
      <c r="L532">
        <f t="shared" si="52"/>
        <v>-666</v>
      </c>
    </row>
    <row r="533" spans="11:12" x14ac:dyDescent="0.3">
      <c r="K533">
        <v>200</v>
      </c>
      <c r="L533">
        <f t="shared" si="52"/>
        <v>-665</v>
      </c>
    </row>
    <row r="534" spans="11:12" x14ac:dyDescent="0.3">
      <c r="K534">
        <v>200</v>
      </c>
      <c r="L534">
        <f t="shared" si="52"/>
        <v>-664</v>
      </c>
    </row>
    <row r="535" spans="11:12" x14ac:dyDescent="0.3">
      <c r="K535">
        <v>200</v>
      </c>
      <c r="L535">
        <f t="shared" si="52"/>
        <v>-663</v>
      </c>
    </row>
    <row r="536" spans="11:12" x14ac:dyDescent="0.3">
      <c r="K536">
        <v>200</v>
      </c>
      <c r="L536">
        <f t="shared" si="52"/>
        <v>-662</v>
      </c>
    </row>
    <row r="537" spans="11:12" x14ac:dyDescent="0.3">
      <c r="K537">
        <v>200</v>
      </c>
      <c r="L537">
        <f t="shared" si="52"/>
        <v>-661</v>
      </c>
    </row>
    <row r="538" spans="11:12" x14ac:dyDescent="0.3">
      <c r="K538">
        <v>200</v>
      </c>
      <c r="L538">
        <f t="shared" si="52"/>
        <v>-660</v>
      </c>
    </row>
    <row r="539" spans="11:12" x14ac:dyDescent="0.3">
      <c r="K539">
        <v>200</v>
      </c>
      <c r="L539">
        <f t="shared" si="52"/>
        <v>-659</v>
      </c>
    </row>
    <row r="540" spans="11:12" x14ac:dyDescent="0.3">
      <c r="K540">
        <v>200</v>
      </c>
      <c r="L540">
        <f t="shared" si="52"/>
        <v>-658</v>
      </c>
    </row>
    <row r="541" spans="11:12" x14ac:dyDescent="0.3">
      <c r="K541">
        <v>200</v>
      </c>
      <c r="L541">
        <f t="shared" si="52"/>
        <v>-657</v>
      </c>
    </row>
    <row r="542" spans="11:12" x14ac:dyDescent="0.3">
      <c r="K542">
        <v>200</v>
      </c>
      <c r="L542">
        <f t="shared" si="52"/>
        <v>-656</v>
      </c>
    </row>
    <row r="543" spans="11:12" x14ac:dyDescent="0.3">
      <c r="K543">
        <v>200</v>
      </c>
      <c r="L543">
        <f t="shared" si="52"/>
        <v>-655</v>
      </c>
    </row>
    <row r="544" spans="11:12" x14ac:dyDescent="0.3">
      <c r="K544">
        <v>200</v>
      </c>
      <c r="L544">
        <f t="shared" si="52"/>
        <v>-654</v>
      </c>
    </row>
    <row r="545" spans="11:12" x14ac:dyDescent="0.3">
      <c r="K545">
        <v>200</v>
      </c>
      <c r="L545">
        <f t="shared" si="52"/>
        <v>-653</v>
      </c>
    </row>
    <row r="546" spans="11:12" x14ac:dyDescent="0.3">
      <c r="K546">
        <v>200</v>
      </c>
      <c r="L546">
        <f t="shared" si="52"/>
        <v>-652</v>
      </c>
    </row>
    <row r="547" spans="11:12" x14ac:dyDescent="0.3">
      <c r="K547">
        <v>200</v>
      </c>
      <c r="L547">
        <f t="shared" si="52"/>
        <v>-651</v>
      </c>
    </row>
    <row r="548" spans="11:12" x14ac:dyDescent="0.3">
      <c r="K548">
        <v>200</v>
      </c>
      <c r="L548">
        <f t="shared" si="52"/>
        <v>-650</v>
      </c>
    </row>
    <row r="549" spans="11:12" x14ac:dyDescent="0.3">
      <c r="K549">
        <v>200</v>
      </c>
      <c r="L549">
        <f t="shared" si="52"/>
        <v>-649</v>
      </c>
    </row>
    <row r="550" spans="11:12" x14ac:dyDescent="0.3">
      <c r="K550">
        <v>200</v>
      </c>
      <c r="L550">
        <f t="shared" si="52"/>
        <v>-648</v>
      </c>
    </row>
    <row r="551" spans="11:12" x14ac:dyDescent="0.3">
      <c r="K551">
        <v>200</v>
      </c>
      <c r="L551">
        <f t="shared" si="52"/>
        <v>-647</v>
      </c>
    </row>
    <row r="552" spans="11:12" x14ac:dyDescent="0.3">
      <c r="K552">
        <v>200</v>
      </c>
      <c r="L552">
        <f t="shared" si="52"/>
        <v>-646</v>
      </c>
    </row>
    <row r="553" spans="11:12" x14ac:dyDescent="0.3">
      <c r="K553">
        <v>200</v>
      </c>
      <c r="L553">
        <f t="shared" si="52"/>
        <v>-645</v>
      </c>
    </row>
    <row r="554" spans="11:12" x14ac:dyDescent="0.3">
      <c r="K554">
        <v>200</v>
      </c>
      <c r="L554">
        <f t="shared" si="52"/>
        <v>-644</v>
      </c>
    </row>
    <row r="555" spans="11:12" x14ac:dyDescent="0.3">
      <c r="K555">
        <v>200</v>
      </c>
      <c r="L555">
        <f t="shared" si="52"/>
        <v>-643</v>
      </c>
    </row>
    <row r="556" spans="11:12" x14ac:dyDescent="0.3">
      <c r="K556">
        <v>200</v>
      </c>
      <c r="L556">
        <f t="shared" si="52"/>
        <v>-642</v>
      </c>
    </row>
    <row r="557" spans="11:12" x14ac:dyDescent="0.3">
      <c r="K557">
        <v>200</v>
      </c>
      <c r="L557">
        <f t="shared" si="52"/>
        <v>-641</v>
      </c>
    </row>
    <row r="558" spans="11:12" x14ac:dyDescent="0.3">
      <c r="K558">
        <v>200</v>
      </c>
      <c r="L558">
        <f t="shared" si="52"/>
        <v>-640</v>
      </c>
    </row>
    <row r="559" spans="11:12" x14ac:dyDescent="0.3">
      <c r="K559">
        <v>200</v>
      </c>
      <c r="L559">
        <f t="shared" si="52"/>
        <v>-639</v>
      </c>
    </row>
    <row r="560" spans="11:12" x14ac:dyDescent="0.3">
      <c r="K560">
        <v>200</v>
      </c>
      <c r="L560">
        <f t="shared" si="52"/>
        <v>-638</v>
      </c>
    </row>
    <row r="561" spans="11:12" x14ac:dyDescent="0.3">
      <c r="K561">
        <v>200</v>
      </c>
      <c r="L561">
        <f t="shared" si="52"/>
        <v>-637</v>
      </c>
    </row>
    <row r="562" spans="11:12" x14ac:dyDescent="0.3">
      <c r="K562">
        <v>200</v>
      </c>
      <c r="L562">
        <f t="shared" si="52"/>
        <v>-636</v>
      </c>
    </row>
    <row r="563" spans="11:12" x14ac:dyDescent="0.3">
      <c r="K563">
        <v>200</v>
      </c>
      <c r="L563">
        <f t="shared" si="52"/>
        <v>-635</v>
      </c>
    </row>
    <row r="564" spans="11:12" x14ac:dyDescent="0.3">
      <c r="K564">
        <v>200</v>
      </c>
      <c r="L564">
        <f t="shared" si="52"/>
        <v>-634</v>
      </c>
    </row>
    <row r="565" spans="11:12" x14ac:dyDescent="0.3">
      <c r="K565">
        <v>200</v>
      </c>
      <c r="L565">
        <f t="shared" si="52"/>
        <v>-633</v>
      </c>
    </row>
    <row r="566" spans="11:12" x14ac:dyDescent="0.3">
      <c r="K566">
        <v>200</v>
      </c>
      <c r="L566">
        <f t="shared" si="52"/>
        <v>-632</v>
      </c>
    </row>
    <row r="567" spans="11:12" x14ac:dyDescent="0.3">
      <c r="K567">
        <v>200</v>
      </c>
      <c r="L567">
        <f t="shared" si="52"/>
        <v>-631</v>
      </c>
    </row>
    <row r="568" spans="11:12" x14ac:dyDescent="0.3">
      <c r="K568">
        <v>200</v>
      </c>
      <c r="L568">
        <f t="shared" si="52"/>
        <v>-630</v>
      </c>
    </row>
    <row r="569" spans="11:12" x14ac:dyDescent="0.3">
      <c r="K569">
        <v>200</v>
      </c>
      <c r="L569">
        <f t="shared" si="52"/>
        <v>-629</v>
      </c>
    </row>
    <row r="570" spans="11:12" x14ac:dyDescent="0.3">
      <c r="K570">
        <v>200</v>
      </c>
      <c r="L570">
        <f t="shared" si="52"/>
        <v>-628</v>
      </c>
    </row>
    <row r="571" spans="11:12" x14ac:dyDescent="0.3">
      <c r="K571">
        <v>200</v>
      </c>
      <c r="L571">
        <f t="shared" si="52"/>
        <v>-627</v>
      </c>
    </row>
    <row r="572" spans="11:12" x14ac:dyDescent="0.3">
      <c r="K572">
        <v>200</v>
      </c>
      <c r="L572">
        <f t="shared" si="52"/>
        <v>-626</v>
      </c>
    </row>
    <row r="573" spans="11:12" x14ac:dyDescent="0.3">
      <c r="K573">
        <v>200</v>
      </c>
      <c r="L573">
        <f t="shared" si="52"/>
        <v>-625</v>
      </c>
    </row>
    <row r="574" spans="11:12" x14ac:dyDescent="0.3">
      <c r="K574">
        <v>200</v>
      </c>
      <c r="L574">
        <f t="shared" si="52"/>
        <v>-624</v>
      </c>
    </row>
    <row r="575" spans="11:12" x14ac:dyDescent="0.3">
      <c r="K575">
        <v>200</v>
      </c>
      <c r="L575">
        <f t="shared" si="52"/>
        <v>-623</v>
      </c>
    </row>
    <row r="576" spans="11:12" x14ac:dyDescent="0.3">
      <c r="K576">
        <v>200</v>
      </c>
      <c r="L576">
        <f t="shared" si="52"/>
        <v>-622</v>
      </c>
    </row>
    <row r="577" spans="11:12" x14ac:dyDescent="0.3">
      <c r="K577">
        <v>200</v>
      </c>
      <c r="L577">
        <f t="shared" si="52"/>
        <v>-621</v>
      </c>
    </row>
    <row r="578" spans="11:12" x14ac:dyDescent="0.3">
      <c r="K578">
        <v>200</v>
      </c>
      <c r="L578">
        <f t="shared" si="52"/>
        <v>-620</v>
      </c>
    </row>
    <row r="579" spans="11:12" x14ac:dyDescent="0.3">
      <c r="K579">
        <v>200</v>
      </c>
      <c r="L579">
        <f t="shared" ref="L579:L642" si="53">L578+1</f>
        <v>-619</v>
      </c>
    </row>
    <row r="580" spans="11:12" x14ac:dyDescent="0.3">
      <c r="K580">
        <v>200</v>
      </c>
      <c r="L580">
        <f t="shared" si="53"/>
        <v>-618</v>
      </c>
    </row>
    <row r="581" spans="11:12" x14ac:dyDescent="0.3">
      <c r="K581">
        <v>200</v>
      </c>
      <c r="L581">
        <f t="shared" si="53"/>
        <v>-617</v>
      </c>
    </row>
    <row r="582" spans="11:12" x14ac:dyDescent="0.3">
      <c r="K582">
        <v>200</v>
      </c>
      <c r="L582">
        <f t="shared" si="53"/>
        <v>-616</v>
      </c>
    </row>
    <row r="583" spans="11:12" x14ac:dyDescent="0.3">
      <c r="K583">
        <v>200</v>
      </c>
      <c r="L583">
        <f t="shared" si="53"/>
        <v>-615</v>
      </c>
    </row>
    <row r="584" spans="11:12" x14ac:dyDescent="0.3">
      <c r="K584">
        <v>200</v>
      </c>
      <c r="L584">
        <f t="shared" si="53"/>
        <v>-614</v>
      </c>
    </row>
    <row r="585" spans="11:12" x14ac:dyDescent="0.3">
      <c r="K585">
        <v>200</v>
      </c>
      <c r="L585">
        <f t="shared" si="53"/>
        <v>-613</v>
      </c>
    </row>
    <row r="586" spans="11:12" x14ac:dyDescent="0.3">
      <c r="K586">
        <v>200</v>
      </c>
      <c r="L586">
        <f t="shared" si="53"/>
        <v>-612</v>
      </c>
    </row>
    <row r="587" spans="11:12" x14ac:dyDescent="0.3">
      <c r="K587">
        <v>200</v>
      </c>
      <c r="L587">
        <f t="shared" si="53"/>
        <v>-611</v>
      </c>
    </row>
    <row r="588" spans="11:12" x14ac:dyDescent="0.3">
      <c r="K588">
        <v>200</v>
      </c>
      <c r="L588">
        <f t="shared" si="53"/>
        <v>-610</v>
      </c>
    </row>
    <row r="589" spans="11:12" x14ac:dyDescent="0.3">
      <c r="K589">
        <v>200</v>
      </c>
      <c r="L589">
        <f t="shared" si="53"/>
        <v>-609</v>
      </c>
    </row>
    <row r="590" spans="11:12" x14ac:dyDescent="0.3">
      <c r="K590">
        <v>200</v>
      </c>
      <c r="L590">
        <f t="shared" si="53"/>
        <v>-608</v>
      </c>
    </row>
    <row r="591" spans="11:12" x14ac:dyDescent="0.3">
      <c r="K591">
        <v>200</v>
      </c>
      <c r="L591">
        <f t="shared" si="53"/>
        <v>-607</v>
      </c>
    </row>
    <row r="592" spans="11:12" x14ac:dyDescent="0.3">
      <c r="K592">
        <v>200</v>
      </c>
      <c r="L592">
        <f t="shared" si="53"/>
        <v>-606</v>
      </c>
    </row>
    <row r="593" spans="11:12" x14ac:dyDescent="0.3">
      <c r="K593">
        <v>200</v>
      </c>
      <c r="L593">
        <f t="shared" si="53"/>
        <v>-605</v>
      </c>
    </row>
    <row r="594" spans="11:12" x14ac:dyDescent="0.3">
      <c r="K594">
        <v>200</v>
      </c>
      <c r="L594">
        <f t="shared" si="53"/>
        <v>-604</v>
      </c>
    </row>
    <row r="595" spans="11:12" x14ac:dyDescent="0.3">
      <c r="K595">
        <v>200</v>
      </c>
      <c r="L595">
        <f t="shared" si="53"/>
        <v>-603</v>
      </c>
    </row>
    <row r="596" spans="11:12" x14ac:dyDescent="0.3">
      <c r="K596">
        <v>200</v>
      </c>
      <c r="L596">
        <f t="shared" si="53"/>
        <v>-602</v>
      </c>
    </row>
    <row r="597" spans="11:12" x14ac:dyDescent="0.3">
      <c r="K597">
        <v>200</v>
      </c>
      <c r="L597">
        <f t="shared" si="53"/>
        <v>-601</v>
      </c>
    </row>
    <row r="598" spans="11:12" x14ac:dyDescent="0.3">
      <c r="K598">
        <v>200</v>
      </c>
      <c r="L598">
        <f t="shared" si="53"/>
        <v>-600</v>
      </c>
    </row>
    <row r="599" spans="11:12" x14ac:dyDescent="0.3">
      <c r="K599">
        <v>200</v>
      </c>
      <c r="L599">
        <f t="shared" si="53"/>
        <v>-599</v>
      </c>
    </row>
    <row r="600" spans="11:12" x14ac:dyDescent="0.3">
      <c r="K600">
        <v>200</v>
      </c>
      <c r="L600">
        <f t="shared" si="53"/>
        <v>-598</v>
      </c>
    </row>
    <row r="601" spans="11:12" x14ac:dyDescent="0.3">
      <c r="K601">
        <v>200</v>
      </c>
      <c r="L601">
        <f t="shared" si="53"/>
        <v>-597</v>
      </c>
    </row>
    <row r="602" spans="11:12" x14ac:dyDescent="0.3">
      <c r="K602">
        <v>200</v>
      </c>
      <c r="L602">
        <f t="shared" si="53"/>
        <v>-596</v>
      </c>
    </row>
    <row r="603" spans="11:12" x14ac:dyDescent="0.3">
      <c r="K603">
        <v>200</v>
      </c>
      <c r="L603">
        <f t="shared" si="53"/>
        <v>-595</v>
      </c>
    </row>
    <row r="604" spans="11:12" x14ac:dyDescent="0.3">
      <c r="K604">
        <v>200</v>
      </c>
      <c r="L604">
        <f t="shared" si="53"/>
        <v>-594</v>
      </c>
    </row>
    <row r="605" spans="11:12" x14ac:dyDescent="0.3">
      <c r="K605">
        <v>200</v>
      </c>
      <c r="L605">
        <f t="shared" si="53"/>
        <v>-593</v>
      </c>
    </row>
    <row r="606" spans="11:12" x14ac:dyDescent="0.3">
      <c r="K606">
        <v>200</v>
      </c>
      <c r="L606">
        <f t="shared" si="53"/>
        <v>-592</v>
      </c>
    </row>
    <row r="607" spans="11:12" x14ac:dyDescent="0.3">
      <c r="K607">
        <v>200</v>
      </c>
      <c r="L607">
        <f t="shared" si="53"/>
        <v>-591</v>
      </c>
    </row>
    <row r="608" spans="11:12" x14ac:dyDescent="0.3">
      <c r="K608">
        <v>200</v>
      </c>
      <c r="L608">
        <f t="shared" si="53"/>
        <v>-590</v>
      </c>
    </row>
    <row r="609" spans="11:12" x14ac:dyDescent="0.3">
      <c r="K609">
        <v>200</v>
      </c>
      <c r="L609">
        <f t="shared" si="53"/>
        <v>-589</v>
      </c>
    </row>
    <row r="610" spans="11:12" x14ac:dyDescent="0.3">
      <c r="K610">
        <v>200</v>
      </c>
      <c r="L610">
        <f t="shared" si="53"/>
        <v>-588</v>
      </c>
    </row>
    <row r="611" spans="11:12" x14ac:dyDescent="0.3">
      <c r="K611">
        <v>200</v>
      </c>
      <c r="L611">
        <f t="shared" si="53"/>
        <v>-587</v>
      </c>
    </row>
    <row r="612" spans="11:12" x14ac:dyDescent="0.3">
      <c r="K612">
        <v>200</v>
      </c>
      <c r="L612">
        <f t="shared" si="53"/>
        <v>-586</v>
      </c>
    </row>
    <row r="613" spans="11:12" x14ac:dyDescent="0.3">
      <c r="K613">
        <v>200</v>
      </c>
      <c r="L613">
        <f t="shared" si="53"/>
        <v>-585</v>
      </c>
    </row>
    <row r="614" spans="11:12" x14ac:dyDescent="0.3">
      <c r="K614">
        <v>200</v>
      </c>
      <c r="L614">
        <f t="shared" si="53"/>
        <v>-584</v>
      </c>
    </row>
    <row r="615" spans="11:12" x14ac:dyDescent="0.3">
      <c r="K615">
        <v>200</v>
      </c>
      <c r="L615">
        <f t="shared" si="53"/>
        <v>-583</v>
      </c>
    </row>
    <row r="616" spans="11:12" x14ac:dyDescent="0.3">
      <c r="K616">
        <v>200</v>
      </c>
      <c r="L616">
        <f t="shared" si="53"/>
        <v>-582</v>
      </c>
    </row>
    <row r="617" spans="11:12" x14ac:dyDescent="0.3">
      <c r="K617">
        <v>200</v>
      </c>
      <c r="L617">
        <f t="shared" si="53"/>
        <v>-581</v>
      </c>
    </row>
    <row r="618" spans="11:12" x14ac:dyDescent="0.3">
      <c r="K618">
        <v>200</v>
      </c>
      <c r="L618">
        <f t="shared" si="53"/>
        <v>-580</v>
      </c>
    </row>
    <row r="619" spans="11:12" x14ac:dyDescent="0.3">
      <c r="K619">
        <v>200</v>
      </c>
      <c r="L619">
        <f t="shared" si="53"/>
        <v>-579</v>
      </c>
    </row>
    <row r="620" spans="11:12" x14ac:dyDescent="0.3">
      <c r="K620">
        <v>200</v>
      </c>
      <c r="L620">
        <f t="shared" si="53"/>
        <v>-578</v>
      </c>
    </row>
    <row r="621" spans="11:12" x14ac:dyDescent="0.3">
      <c r="K621">
        <v>200</v>
      </c>
      <c r="L621">
        <f t="shared" si="53"/>
        <v>-577</v>
      </c>
    </row>
    <row r="622" spans="11:12" x14ac:dyDescent="0.3">
      <c r="K622">
        <v>200</v>
      </c>
      <c r="L622">
        <f t="shared" si="53"/>
        <v>-576</v>
      </c>
    </row>
    <row r="623" spans="11:12" x14ac:dyDescent="0.3">
      <c r="K623">
        <v>200</v>
      </c>
      <c r="L623">
        <f t="shared" si="53"/>
        <v>-575</v>
      </c>
    </row>
    <row r="624" spans="11:12" x14ac:dyDescent="0.3">
      <c r="K624">
        <v>200</v>
      </c>
      <c r="L624">
        <f t="shared" si="53"/>
        <v>-574</v>
      </c>
    </row>
    <row r="625" spans="11:12" x14ac:dyDescent="0.3">
      <c r="K625">
        <v>200</v>
      </c>
      <c r="L625">
        <f t="shared" si="53"/>
        <v>-573</v>
      </c>
    </row>
    <row r="626" spans="11:12" x14ac:dyDescent="0.3">
      <c r="K626">
        <v>200</v>
      </c>
      <c r="L626">
        <f t="shared" si="53"/>
        <v>-572</v>
      </c>
    </row>
    <row r="627" spans="11:12" x14ac:dyDescent="0.3">
      <c r="K627">
        <v>200</v>
      </c>
      <c r="L627">
        <f t="shared" si="53"/>
        <v>-571</v>
      </c>
    </row>
    <row r="628" spans="11:12" x14ac:dyDescent="0.3">
      <c r="K628">
        <v>200</v>
      </c>
      <c r="L628">
        <f t="shared" si="53"/>
        <v>-570</v>
      </c>
    </row>
    <row r="629" spans="11:12" x14ac:dyDescent="0.3">
      <c r="K629">
        <v>200</v>
      </c>
      <c r="L629">
        <f t="shared" si="53"/>
        <v>-569</v>
      </c>
    </row>
    <row r="630" spans="11:12" x14ac:dyDescent="0.3">
      <c r="K630">
        <v>200</v>
      </c>
      <c r="L630">
        <f t="shared" si="53"/>
        <v>-568</v>
      </c>
    </row>
    <row r="631" spans="11:12" x14ac:dyDescent="0.3">
      <c r="K631">
        <v>200</v>
      </c>
      <c r="L631">
        <f t="shared" si="53"/>
        <v>-567</v>
      </c>
    </row>
    <row r="632" spans="11:12" x14ac:dyDescent="0.3">
      <c r="K632">
        <v>200</v>
      </c>
      <c r="L632">
        <f t="shared" si="53"/>
        <v>-566</v>
      </c>
    </row>
    <row r="633" spans="11:12" x14ac:dyDescent="0.3">
      <c r="K633">
        <v>200</v>
      </c>
      <c r="L633">
        <f t="shared" si="53"/>
        <v>-565</v>
      </c>
    </row>
    <row r="634" spans="11:12" x14ac:dyDescent="0.3">
      <c r="K634">
        <v>200</v>
      </c>
      <c r="L634">
        <f t="shared" si="53"/>
        <v>-564</v>
      </c>
    </row>
    <row r="635" spans="11:12" x14ac:dyDescent="0.3">
      <c r="K635">
        <v>200</v>
      </c>
      <c r="L635">
        <f t="shared" si="53"/>
        <v>-563</v>
      </c>
    </row>
    <row r="636" spans="11:12" x14ac:dyDescent="0.3">
      <c r="K636">
        <v>200</v>
      </c>
      <c r="L636">
        <f t="shared" si="53"/>
        <v>-562</v>
      </c>
    </row>
    <row r="637" spans="11:12" x14ac:dyDescent="0.3">
      <c r="K637">
        <v>200</v>
      </c>
      <c r="L637">
        <f t="shared" si="53"/>
        <v>-561</v>
      </c>
    </row>
    <row r="638" spans="11:12" x14ac:dyDescent="0.3">
      <c r="K638">
        <v>200</v>
      </c>
      <c r="L638">
        <f t="shared" si="53"/>
        <v>-560</v>
      </c>
    </row>
    <row r="639" spans="11:12" x14ac:dyDescent="0.3">
      <c r="K639">
        <v>200</v>
      </c>
      <c r="L639">
        <f t="shared" si="53"/>
        <v>-559</v>
      </c>
    </row>
    <row r="640" spans="11:12" x14ac:dyDescent="0.3">
      <c r="K640">
        <v>200</v>
      </c>
      <c r="L640">
        <f t="shared" si="53"/>
        <v>-558</v>
      </c>
    </row>
    <row r="641" spans="11:12" x14ac:dyDescent="0.3">
      <c r="K641">
        <v>200</v>
      </c>
      <c r="L641">
        <f t="shared" si="53"/>
        <v>-557</v>
      </c>
    </row>
    <row r="642" spans="11:12" x14ac:dyDescent="0.3">
      <c r="K642">
        <v>200</v>
      </c>
      <c r="L642">
        <f t="shared" si="53"/>
        <v>-556</v>
      </c>
    </row>
    <row r="643" spans="11:12" x14ac:dyDescent="0.3">
      <c r="K643">
        <v>200</v>
      </c>
      <c r="L643">
        <f t="shared" ref="L643:L706" si="54">L642+1</f>
        <v>-555</v>
      </c>
    </row>
    <row r="644" spans="11:12" x14ac:dyDescent="0.3">
      <c r="K644">
        <v>200</v>
      </c>
      <c r="L644">
        <f t="shared" si="54"/>
        <v>-554</v>
      </c>
    </row>
    <row r="645" spans="11:12" x14ac:dyDescent="0.3">
      <c r="K645">
        <v>200</v>
      </c>
      <c r="L645">
        <f t="shared" si="54"/>
        <v>-553</v>
      </c>
    </row>
    <row r="646" spans="11:12" x14ac:dyDescent="0.3">
      <c r="K646">
        <v>200</v>
      </c>
      <c r="L646">
        <f t="shared" si="54"/>
        <v>-552</v>
      </c>
    </row>
    <row r="647" spans="11:12" x14ac:dyDescent="0.3">
      <c r="K647">
        <v>200</v>
      </c>
      <c r="L647">
        <f t="shared" si="54"/>
        <v>-551</v>
      </c>
    </row>
    <row r="648" spans="11:12" x14ac:dyDescent="0.3">
      <c r="K648">
        <v>200</v>
      </c>
      <c r="L648">
        <f t="shared" si="54"/>
        <v>-550</v>
      </c>
    </row>
    <row r="649" spans="11:12" x14ac:dyDescent="0.3">
      <c r="K649">
        <v>200</v>
      </c>
      <c r="L649">
        <f t="shared" si="54"/>
        <v>-549</v>
      </c>
    </row>
    <row r="650" spans="11:12" x14ac:dyDescent="0.3">
      <c r="K650">
        <v>200</v>
      </c>
      <c r="L650">
        <f t="shared" si="54"/>
        <v>-548</v>
      </c>
    </row>
    <row r="651" spans="11:12" x14ac:dyDescent="0.3">
      <c r="K651">
        <v>200</v>
      </c>
      <c r="L651">
        <f t="shared" si="54"/>
        <v>-547</v>
      </c>
    </row>
    <row r="652" spans="11:12" x14ac:dyDescent="0.3">
      <c r="K652">
        <v>200</v>
      </c>
      <c r="L652">
        <f t="shared" si="54"/>
        <v>-546</v>
      </c>
    </row>
    <row r="653" spans="11:12" x14ac:dyDescent="0.3">
      <c r="K653">
        <v>200</v>
      </c>
      <c r="L653">
        <f t="shared" si="54"/>
        <v>-545</v>
      </c>
    </row>
    <row r="654" spans="11:12" x14ac:dyDescent="0.3">
      <c r="K654">
        <v>200</v>
      </c>
      <c r="L654">
        <f t="shared" si="54"/>
        <v>-544</v>
      </c>
    </row>
    <row r="655" spans="11:12" x14ac:dyDescent="0.3">
      <c r="K655">
        <v>200</v>
      </c>
      <c r="L655">
        <f t="shared" si="54"/>
        <v>-543</v>
      </c>
    </row>
    <row r="656" spans="11:12" x14ac:dyDescent="0.3">
      <c r="K656">
        <v>200</v>
      </c>
      <c r="L656">
        <f t="shared" si="54"/>
        <v>-542</v>
      </c>
    </row>
    <row r="657" spans="11:12" x14ac:dyDescent="0.3">
      <c r="K657">
        <v>200</v>
      </c>
      <c r="L657">
        <f t="shared" si="54"/>
        <v>-541</v>
      </c>
    </row>
    <row r="658" spans="11:12" x14ac:dyDescent="0.3">
      <c r="K658">
        <v>200</v>
      </c>
      <c r="L658">
        <f t="shared" si="54"/>
        <v>-540</v>
      </c>
    </row>
    <row r="659" spans="11:12" x14ac:dyDescent="0.3">
      <c r="K659">
        <v>200</v>
      </c>
      <c r="L659">
        <f t="shared" si="54"/>
        <v>-539</v>
      </c>
    </row>
    <row r="660" spans="11:12" x14ac:dyDescent="0.3">
      <c r="K660">
        <v>200</v>
      </c>
      <c r="L660">
        <f t="shared" si="54"/>
        <v>-538</v>
      </c>
    </row>
    <row r="661" spans="11:12" x14ac:dyDescent="0.3">
      <c r="K661">
        <v>200</v>
      </c>
      <c r="L661">
        <f t="shared" si="54"/>
        <v>-537</v>
      </c>
    </row>
    <row r="662" spans="11:12" x14ac:dyDescent="0.3">
      <c r="K662">
        <v>200</v>
      </c>
      <c r="L662">
        <f t="shared" si="54"/>
        <v>-536</v>
      </c>
    </row>
    <row r="663" spans="11:12" x14ac:dyDescent="0.3">
      <c r="K663">
        <v>200</v>
      </c>
      <c r="L663">
        <f t="shared" si="54"/>
        <v>-535</v>
      </c>
    </row>
    <row r="664" spans="11:12" x14ac:dyDescent="0.3">
      <c r="K664">
        <v>200</v>
      </c>
      <c r="L664">
        <f t="shared" si="54"/>
        <v>-534</v>
      </c>
    </row>
    <row r="665" spans="11:12" x14ac:dyDescent="0.3">
      <c r="K665">
        <v>200</v>
      </c>
      <c r="L665">
        <f t="shared" si="54"/>
        <v>-533</v>
      </c>
    </row>
    <row r="666" spans="11:12" x14ac:dyDescent="0.3">
      <c r="K666">
        <v>200</v>
      </c>
      <c r="L666">
        <f t="shared" si="54"/>
        <v>-532</v>
      </c>
    </row>
    <row r="667" spans="11:12" x14ac:dyDescent="0.3">
      <c r="K667">
        <v>200</v>
      </c>
      <c r="L667">
        <f t="shared" si="54"/>
        <v>-531</v>
      </c>
    </row>
    <row r="668" spans="11:12" x14ac:dyDescent="0.3">
      <c r="K668">
        <v>200</v>
      </c>
      <c r="L668">
        <f t="shared" si="54"/>
        <v>-530</v>
      </c>
    </row>
    <row r="669" spans="11:12" x14ac:dyDescent="0.3">
      <c r="K669">
        <v>200</v>
      </c>
      <c r="L669">
        <f t="shared" si="54"/>
        <v>-529</v>
      </c>
    </row>
    <row r="670" spans="11:12" x14ac:dyDescent="0.3">
      <c r="K670">
        <v>200</v>
      </c>
      <c r="L670">
        <f t="shared" si="54"/>
        <v>-528</v>
      </c>
    </row>
    <row r="671" spans="11:12" x14ac:dyDescent="0.3">
      <c r="K671">
        <v>200</v>
      </c>
      <c r="L671">
        <f t="shared" si="54"/>
        <v>-527</v>
      </c>
    </row>
    <row r="672" spans="11:12" x14ac:dyDescent="0.3">
      <c r="K672">
        <v>200</v>
      </c>
      <c r="L672">
        <f t="shared" si="54"/>
        <v>-526</v>
      </c>
    </row>
    <row r="673" spans="11:12" x14ac:dyDescent="0.3">
      <c r="K673">
        <v>200</v>
      </c>
      <c r="L673">
        <f t="shared" si="54"/>
        <v>-525</v>
      </c>
    </row>
    <row r="674" spans="11:12" x14ac:dyDescent="0.3">
      <c r="K674">
        <v>200</v>
      </c>
      <c r="L674">
        <f t="shared" si="54"/>
        <v>-524</v>
      </c>
    </row>
    <row r="675" spans="11:12" x14ac:dyDescent="0.3">
      <c r="K675">
        <v>200</v>
      </c>
      <c r="L675">
        <f t="shared" si="54"/>
        <v>-523</v>
      </c>
    </row>
    <row r="676" spans="11:12" x14ac:dyDescent="0.3">
      <c r="K676">
        <v>200</v>
      </c>
      <c r="L676">
        <f t="shared" si="54"/>
        <v>-522</v>
      </c>
    </row>
    <row r="677" spans="11:12" x14ac:dyDescent="0.3">
      <c r="K677">
        <v>200</v>
      </c>
      <c r="L677">
        <f t="shared" si="54"/>
        <v>-521</v>
      </c>
    </row>
    <row r="678" spans="11:12" x14ac:dyDescent="0.3">
      <c r="K678">
        <v>200</v>
      </c>
      <c r="L678">
        <f t="shared" si="54"/>
        <v>-520</v>
      </c>
    </row>
    <row r="679" spans="11:12" x14ac:dyDescent="0.3">
      <c r="K679">
        <v>200</v>
      </c>
      <c r="L679">
        <f t="shared" si="54"/>
        <v>-519</v>
      </c>
    </row>
    <row r="680" spans="11:12" x14ac:dyDescent="0.3">
      <c r="K680">
        <v>200</v>
      </c>
      <c r="L680">
        <f t="shared" si="54"/>
        <v>-518</v>
      </c>
    </row>
    <row r="681" spans="11:12" x14ac:dyDescent="0.3">
      <c r="K681">
        <v>200</v>
      </c>
      <c r="L681">
        <f t="shared" si="54"/>
        <v>-517</v>
      </c>
    </row>
    <row r="682" spans="11:12" x14ac:dyDescent="0.3">
      <c r="K682">
        <v>200</v>
      </c>
      <c r="L682">
        <f t="shared" si="54"/>
        <v>-516</v>
      </c>
    </row>
    <row r="683" spans="11:12" x14ac:dyDescent="0.3">
      <c r="K683">
        <v>200</v>
      </c>
      <c r="L683">
        <f t="shared" si="54"/>
        <v>-515</v>
      </c>
    </row>
    <row r="684" spans="11:12" x14ac:dyDescent="0.3">
      <c r="K684">
        <v>200</v>
      </c>
      <c r="L684">
        <f t="shared" si="54"/>
        <v>-514</v>
      </c>
    </row>
    <row r="685" spans="11:12" x14ac:dyDescent="0.3">
      <c r="K685">
        <v>200</v>
      </c>
      <c r="L685">
        <f t="shared" si="54"/>
        <v>-513</v>
      </c>
    </row>
    <row r="686" spans="11:12" x14ac:dyDescent="0.3">
      <c r="K686">
        <v>200</v>
      </c>
      <c r="L686">
        <f t="shared" si="54"/>
        <v>-512</v>
      </c>
    </row>
    <row r="687" spans="11:12" x14ac:dyDescent="0.3">
      <c r="K687">
        <v>200</v>
      </c>
      <c r="L687">
        <f t="shared" si="54"/>
        <v>-511</v>
      </c>
    </row>
    <row r="688" spans="11:12" x14ac:dyDescent="0.3">
      <c r="K688">
        <v>200</v>
      </c>
      <c r="L688">
        <f t="shared" si="54"/>
        <v>-510</v>
      </c>
    </row>
    <row r="689" spans="11:12" x14ac:dyDescent="0.3">
      <c r="K689">
        <v>200</v>
      </c>
      <c r="L689">
        <f t="shared" si="54"/>
        <v>-509</v>
      </c>
    </row>
    <row r="690" spans="11:12" x14ac:dyDescent="0.3">
      <c r="K690">
        <v>200</v>
      </c>
      <c r="L690">
        <f t="shared" si="54"/>
        <v>-508</v>
      </c>
    </row>
    <row r="691" spans="11:12" x14ac:dyDescent="0.3">
      <c r="K691">
        <v>200</v>
      </c>
      <c r="L691">
        <f t="shared" si="54"/>
        <v>-507</v>
      </c>
    </row>
    <row r="692" spans="11:12" x14ac:dyDescent="0.3">
      <c r="K692">
        <v>200</v>
      </c>
      <c r="L692">
        <f t="shared" si="54"/>
        <v>-506</v>
      </c>
    </row>
    <row r="693" spans="11:12" x14ac:dyDescent="0.3">
      <c r="K693">
        <v>200</v>
      </c>
      <c r="L693">
        <f t="shared" si="54"/>
        <v>-505</v>
      </c>
    </row>
    <row r="694" spans="11:12" x14ac:dyDescent="0.3">
      <c r="K694">
        <v>200</v>
      </c>
      <c r="L694">
        <f t="shared" si="54"/>
        <v>-504</v>
      </c>
    </row>
    <row r="695" spans="11:12" x14ac:dyDescent="0.3">
      <c r="K695">
        <v>200</v>
      </c>
      <c r="L695">
        <f t="shared" si="54"/>
        <v>-503</v>
      </c>
    </row>
    <row r="696" spans="11:12" x14ac:dyDescent="0.3">
      <c r="K696">
        <v>200</v>
      </c>
      <c r="L696">
        <f t="shared" si="54"/>
        <v>-502</v>
      </c>
    </row>
    <row r="697" spans="11:12" x14ac:dyDescent="0.3">
      <c r="K697">
        <v>200</v>
      </c>
      <c r="L697">
        <f t="shared" si="54"/>
        <v>-501</v>
      </c>
    </row>
    <row r="698" spans="11:12" x14ac:dyDescent="0.3">
      <c r="K698">
        <v>200</v>
      </c>
      <c r="L698">
        <f t="shared" si="54"/>
        <v>-500</v>
      </c>
    </row>
    <row r="699" spans="11:12" x14ac:dyDescent="0.3">
      <c r="K699">
        <v>200</v>
      </c>
      <c r="L699">
        <f t="shared" si="54"/>
        <v>-499</v>
      </c>
    </row>
    <row r="700" spans="11:12" x14ac:dyDescent="0.3">
      <c r="K700">
        <v>200</v>
      </c>
      <c r="L700">
        <f t="shared" si="54"/>
        <v>-498</v>
      </c>
    </row>
    <row r="701" spans="11:12" x14ac:dyDescent="0.3">
      <c r="K701">
        <v>200</v>
      </c>
      <c r="L701">
        <f t="shared" si="54"/>
        <v>-497</v>
      </c>
    </row>
    <row r="702" spans="11:12" x14ac:dyDescent="0.3">
      <c r="K702">
        <v>200</v>
      </c>
      <c r="L702">
        <f t="shared" si="54"/>
        <v>-496</v>
      </c>
    </row>
    <row r="703" spans="11:12" x14ac:dyDescent="0.3">
      <c r="K703">
        <v>200</v>
      </c>
      <c r="L703">
        <f t="shared" si="54"/>
        <v>-495</v>
      </c>
    </row>
    <row r="704" spans="11:12" x14ac:dyDescent="0.3">
      <c r="K704">
        <v>200</v>
      </c>
      <c r="L704">
        <f t="shared" si="54"/>
        <v>-494</v>
      </c>
    </row>
    <row r="705" spans="11:12" x14ac:dyDescent="0.3">
      <c r="K705">
        <v>200</v>
      </c>
      <c r="L705">
        <f t="shared" si="54"/>
        <v>-493</v>
      </c>
    </row>
    <row r="706" spans="11:12" x14ac:dyDescent="0.3">
      <c r="K706">
        <v>200</v>
      </c>
      <c r="L706">
        <f t="shared" si="54"/>
        <v>-492</v>
      </c>
    </row>
    <row r="707" spans="11:12" x14ac:dyDescent="0.3">
      <c r="K707">
        <v>200</v>
      </c>
      <c r="L707">
        <f t="shared" ref="L707:L770" si="55">L706+1</f>
        <v>-491</v>
      </c>
    </row>
    <row r="708" spans="11:12" x14ac:dyDescent="0.3">
      <c r="K708">
        <v>200</v>
      </c>
      <c r="L708">
        <f t="shared" si="55"/>
        <v>-490</v>
      </c>
    </row>
    <row r="709" spans="11:12" x14ac:dyDescent="0.3">
      <c r="K709">
        <v>200</v>
      </c>
      <c r="L709">
        <f t="shared" si="55"/>
        <v>-489</v>
      </c>
    </row>
    <row r="710" spans="11:12" x14ac:dyDescent="0.3">
      <c r="K710">
        <v>200</v>
      </c>
      <c r="L710">
        <f t="shared" si="55"/>
        <v>-488</v>
      </c>
    </row>
    <row r="711" spans="11:12" x14ac:dyDescent="0.3">
      <c r="K711">
        <v>200</v>
      </c>
      <c r="L711">
        <f t="shared" si="55"/>
        <v>-487</v>
      </c>
    </row>
    <row r="712" spans="11:12" x14ac:dyDescent="0.3">
      <c r="K712">
        <v>200</v>
      </c>
      <c r="L712">
        <f t="shared" si="55"/>
        <v>-486</v>
      </c>
    </row>
    <row r="713" spans="11:12" x14ac:dyDescent="0.3">
      <c r="K713">
        <v>200</v>
      </c>
      <c r="L713">
        <f t="shared" si="55"/>
        <v>-485</v>
      </c>
    </row>
    <row r="714" spans="11:12" x14ac:dyDescent="0.3">
      <c r="K714">
        <v>200</v>
      </c>
      <c r="L714">
        <f t="shared" si="55"/>
        <v>-484</v>
      </c>
    </row>
    <row r="715" spans="11:12" x14ac:dyDescent="0.3">
      <c r="K715">
        <v>200</v>
      </c>
      <c r="L715">
        <f t="shared" si="55"/>
        <v>-483</v>
      </c>
    </row>
    <row r="716" spans="11:12" x14ac:dyDescent="0.3">
      <c r="K716">
        <v>200</v>
      </c>
      <c r="L716">
        <f t="shared" si="55"/>
        <v>-482</v>
      </c>
    </row>
    <row r="717" spans="11:12" x14ac:dyDescent="0.3">
      <c r="K717">
        <v>200</v>
      </c>
      <c r="L717">
        <f t="shared" si="55"/>
        <v>-481</v>
      </c>
    </row>
    <row r="718" spans="11:12" x14ac:dyDescent="0.3">
      <c r="K718">
        <v>200</v>
      </c>
      <c r="L718">
        <f t="shared" si="55"/>
        <v>-480</v>
      </c>
    </row>
    <row r="719" spans="11:12" x14ac:dyDescent="0.3">
      <c r="K719">
        <v>200</v>
      </c>
      <c r="L719">
        <f t="shared" si="55"/>
        <v>-479</v>
      </c>
    </row>
    <row r="720" spans="11:12" x14ac:dyDescent="0.3">
      <c r="K720">
        <v>200</v>
      </c>
      <c r="L720">
        <f t="shared" si="55"/>
        <v>-478</v>
      </c>
    </row>
    <row r="721" spans="11:12" x14ac:dyDescent="0.3">
      <c r="K721">
        <v>200</v>
      </c>
      <c r="L721">
        <f t="shared" si="55"/>
        <v>-477</v>
      </c>
    </row>
    <row r="722" spans="11:12" x14ac:dyDescent="0.3">
      <c r="K722">
        <v>200</v>
      </c>
      <c r="L722">
        <f t="shared" si="55"/>
        <v>-476</v>
      </c>
    </row>
    <row r="723" spans="11:12" x14ac:dyDescent="0.3">
      <c r="K723">
        <v>200</v>
      </c>
      <c r="L723">
        <f t="shared" si="55"/>
        <v>-475</v>
      </c>
    </row>
    <row r="724" spans="11:12" x14ac:dyDescent="0.3">
      <c r="K724">
        <v>200</v>
      </c>
      <c r="L724">
        <f t="shared" si="55"/>
        <v>-474</v>
      </c>
    </row>
    <row r="725" spans="11:12" x14ac:dyDescent="0.3">
      <c r="K725">
        <v>200</v>
      </c>
      <c r="L725">
        <f t="shared" si="55"/>
        <v>-473</v>
      </c>
    </row>
    <row r="726" spans="11:12" x14ac:dyDescent="0.3">
      <c r="K726">
        <v>200</v>
      </c>
      <c r="L726">
        <f t="shared" si="55"/>
        <v>-472</v>
      </c>
    </row>
    <row r="727" spans="11:12" x14ac:dyDescent="0.3">
      <c r="K727">
        <v>200</v>
      </c>
      <c r="L727">
        <f t="shared" si="55"/>
        <v>-471</v>
      </c>
    </row>
    <row r="728" spans="11:12" x14ac:dyDescent="0.3">
      <c r="K728">
        <v>200</v>
      </c>
      <c r="L728">
        <f t="shared" si="55"/>
        <v>-470</v>
      </c>
    </row>
    <row r="729" spans="11:12" x14ac:dyDescent="0.3">
      <c r="K729">
        <v>200</v>
      </c>
      <c r="L729">
        <f t="shared" si="55"/>
        <v>-469</v>
      </c>
    </row>
    <row r="730" spans="11:12" x14ac:dyDescent="0.3">
      <c r="K730">
        <v>200</v>
      </c>
      <c r="L730">
        <f t="shared" si="55"/>
        <v>-468</v>
      </c>
    </row>
    <row r="731" spans="11:12" x14ac:dyDescent="0.3">
      <c r="K731">
        <v>200</v>
      </c>
      <c r="L731">
        <f t="shared" si="55"/>
        <v>-467</v>
      </c>
    </row>
    <row r="732" spans="11:12" x14ac:dyDescent="0.3">
      <c r="K732">
        <v>200</v>
      </c>
      <c r="L732">
        <f t="shared" si="55"/>
        <v>-466</v>
      </c>
    </row>
    <row r="733" spans="11:12" x14ac:dyDescent="0.3">
      <c r="K733">
        <v>200</v>
      </c>
      <c r="L733">
        <f t="shared" si="55"/>
        <v>-465</v>
      </c>
    </row>
    <row r="734" spans="11:12" x14ac:dyDescent="0.3">
      <c r="K734">
        <v>200</v>
      </c>
      <c r="L734">
        <f t="shared" si="55"/>
        <v>-464</v>
      </c>
    </row>
    <row r="735" spans="11:12" x14ac:dyDescent="0.3">
      <c r="K735">
        <v>200</v>
      </c>
      <c r="L735">
        <f t="shared" si="55"/>
        <v>-463</v>
      </c>
    </row>
    <row r="736" spans="11:12" x14ac:dyDescent="0.3">
      <c r="K736">
        <v>200</v>
      </c>
      <c r="L736">
        <f t="shared" si="55"/>
        <v>-462</v>
      </c>
    </row>
    <row r="737" spans="11:12" x14ac:dyDescent="0.3">
      <c r="K737">
        <v>200</v>
      </c>
      <c r="L737">
        <f t="shared" si="55"/>
        <v>-461</v>
      </c>
    </row>
    <row r="738" spans="11:12" x14ac:dyDescent="0.3">
      <c r="K738">
        <v>200</v>
      </c>
      <c r="L738">
        <f t="shared" si="55"/>
        <v>-460</v>
      </c>
    </row>
    <row r="739" spans="11:12" x14ac:dyDescent="0.3">
      <c r="K739">
        <v>200</v>
      </c>
      <c r="L739">
        <f t="shared" si="55"/>
        <v>-459</v>
      </c>
    </row>
    <row r="740" spans="11:12" x14ac:dyDescent="0.3">
      <c r="K740">
        <v>200</v>
      </c>
      <c r="L740">
        <f t="shared" si="55"/>
        <v>-458</v>
      </c>
    </row>
    <row r="741" spans="11:12" x14ac:dyDescent="0.3">
      <c r="K741">
        <v>200</v>
      </c>
      <c r="L741">
        <f t="shared" si="55"/>
        <v>-457</v>
      </c>
    </row>
    <row r="742" spans="11:12" x14ac:dyDescent="0.3">
      <c r="K742">
        <v>200</v>
      </c>
      <c r="L742">
        <f t="shared" si="55"/>
        <v>-456</v>
      </c>
    </row>
    <row r="743" spans="11:12" x14ac:dyDescent="0.3">
      <c r="K743">
        <v>200</v>
      </c>
      <c r="L743">
        <f t="shared" si="55"/>
        <v>-455</v>
      </c>
    </row>
    <row r="744" spans="11:12" x14ac:dyDescent="0.3">
      <c r="K744">
        <v>200</v>
      </c>
      <c r="L744">
        <f t="shared" si="55"/>
        <v>-454</v>
      </c>
    </row>
    <row r="745" spans="11:12" x14ac:dyDescent="0.3">
      <c r="K745">
        <v>200</v>
      </c>
      <c r="L745">
        <f t="shared" si="55"/>
        <v>-453</v>
      </c>
    </row>
    <row r="746" spans="11:12" x14ac:dyDescent="0.3">
      <c r="K746">
        <v>200</v>
      </c>
      <c r="L746">
        <f t="shared" si="55"/>
        <v>-452</v>
      </c>
    </row>
    <row r="747" spans="11:12" x14ac:dyDescent="0.3">
      <c r="K747">
        <v>200</v>
      </c>
      <c r="L747">
        <f t="shared" si="55"/>
        <v>-451</v>
      </c>
    </row>
    <row r="748" spans="11:12" x14ac:dyDescent="0.3">
      <c r="K748">
        <v>200</v>
      </c>
      <c r="L748">
        <f t="shared" si="55"/>
        <v>-450</v>
      </c>
    </row>
    <row r="749" spans="11:12" x14ac:dyDescent="0.3">
      <c r="K749">
        <v>200</v>
      </c>
      <c r="L749">
        <f t="shared" si="55"/>
        <v>-449</v>
      </c>
    </row>
    <row r="750" spans="11:12" x14ac:dyDescent="0.3">
      <c r="K750">
        <v>200</v>
      </c>
      <c r="L750">
        <f t="shared" si="55"/>
        <v>-448</v>
      </c>
    </row>
    <row r="751" spans="11:12" x14ac:dyDescent="0.3">
      <c r="K751">
        <v>200</v>
      </c>
      <c r="L751">
        <f t="shared" si="55"/>
        <v>-447</v>
      </c>
    </row>
    <row r="752" spans="11:12" x14ac:dyDescent="0.3">
      <c r="K752">
        <v>200</v>
      </c>
      <c r="L752">
        <f t="shared" si="55"/>
        <v>-446</v>
      </c>
    </row>
    <row r="753" spans="11:12" x14ac:dyDescent="0.3">
      <c r="K753">
        <v>200</v>
      </c>
      <c r="L753">
        <f t="shared" si="55"/>
        <v>-445</v>
      </c>
    </row>
    <row r="754" spans="11:12" x14ac:dyDescent="0.3">
      <c r="K754">
        <v>200</v>
      </c>
      <c r="L754">
        <f t="shared" si="55"/>
        <v>-444</v>
      </c>
    </row>
    <row r="755" spans="11:12" x14ac:dyDescent="0.3">
      <c r="K755">
        <v>200</v>
      </c>
      <c r="L755">
        <f t="shared" si="55"/>
        <v>-443</v>
      </c>
    </row>
    <row r="756" spans="11:12" x14ac:dyDescent="0.3">
      <c r="K756">
        <v>200</v>
      </c>
      <c r="L756">
        <f t="shared" si="55"/>
        <v>-442</v>
      </c>
    </row>
    <row r="757" spans="11:12" x14ac:dyDescent="0.3">
      <c r="K757">
        <v>200</v>
      </c>
      <c r="L757">
        <f t="shared" si="55"/>
        <v>-441</v>
      </c>
    </row>
    <row r="758" spans="11:12" x14ac:dyDescent="0.3">
      <c r="K758">
        <v>200</v>
      </c>
      <c r="L758">
        <f t="shared" si="55"/>
        <v>-440</v>
      </c>
    </row>
    <row r="759" spans="11:12" x14ac:dyDescent="0.3">
      <c r="K759">
        <v>200</v>
      </c>
      <c r="L759">
        <f t="shared" si="55"/>
        <v>-439</v>
      </c>
    </row>
    <row r="760" spans="11:12" x14ac:dyDescent="0.3">
      <c r="K760">
        <v>200</v>
      </c>
      <c r="L760">
        <f t="shared" si="55"/>
        <v>-438</v>
      </c>
    </row>
    <row r="761" spans="11:12" x14ac:dyDescent="0.3">
      <c r="K761">
        <v>200</v>
      </c>
      <c r="L761">
        <f t="shared" si="55"/>
        <v>-437</v>
      </c>
    </row>
    <row r="762" spans="11:12" x14ac:dyDescent="0.3">
      <c r="K762">
        <v>200</v>
      </c>
      <c r="L762">
        <f t="shared" si="55"/>
        <v>-436</v>
      </c>
    </row>
    <row r="763" spans="11:12" x14ac:dyDescent="0.3">
      <c r="K763">
        <v>200</v>
      </c>
      <c r="L763">
        <f t="shared" si="55"/>
        <v>-435</v>
      </c>
    </row>
    <row r="764" spans="11:12" x14ac:dyDescent="0.3">
      <c r="K764">
        <v>200</v>
      </c>
      <c r="L764">
        <f t="shared" si="55"/>
        <v>-434</v>
      </c>
    </row>
    <row r="765" spans="11:12" x14ac:dyDescent="0.3">
      <c r="K765">
        <v>200</v>
      </c>
      <c r="L765">
        <f t="shared" si="55"/>
        <v>-433</v>
      </c>
    </row>
    <row r="766" spans="11:12" x14ac:dyDescent="0.3">
      <c r="K766">
        <v>200</v>
      </c>
      <c r="L766">
        <f t="shared" si="55"/>
        <v>-432</v>
      </c>
    </row>
    <row r="767" spans="11:12" x14ac:dyDescent="0.3">
      <c r="K767">
        <v>200</v>
      </c>
      <c r="L767">
        <f t="shared" si="55"/>
        <v>-431</v>
      </c>
    </row>
    <row r="768" spans="11:12" x14ac:dyDescent="0.3">
      <c r="K768">
        <v>200</v>
      </c>
      <c r="L768">
        <f t="shared" si="55"/>
        <v>-430</v>
      </c>
    </row>
    <row r="769" spans="11:12" x14ac:dyDescent="0.3">
      <c r="K769">
        <v>200</v>
      </c>
      <c r="L769">
        <f t="shared" si="55"/>
        <v>-429</v>
      </c>
    </row>
    <row r="770" spans="11:12" x14ac:dyDescent="0.3">
      <c r="K770">
        <v>200</v>
      </c>
      <c r="L770">
        <f t="shared" si="55"/>
        <v>-428</v>
      </c>
    </row>
    <row r="771" spans="11:12" x14ac:dyDescent="0.3">
      <c r="K771">
        <v>200</v>
      </c>
      <c r="L771">
        <f t="shared" ref="L771:L834" si="56">L770+1</f>
        <v>-427</v>
      </c>
    </row>
    <row r="772" spans="11:12" x14ac:dyDescent="0.3">
      <c r="K772">
        <v>200</v>
      </c>
      <c r="L772">
        <f t="shared" si="56"/>
        <v>-426</v>
      </c>
    </row>
    <row r="773" spans="11:12" x14ac:dyDescent="0.3">
      <c r="K773">
        <v>200</v>
      </c>
      <c r="L773">
        <f t="shared" si="56"/>
        <v>-425</v>
      </c>
    </row>
    <row r="774" spans="11:12" x14ac:dyDescent="0.3">
      <c r="K774">
        <v>200</v>
      </c>
      <c r="L774">
        <f t="shared" si="56"/>
        <v>-424</v>
      </c>
    </row>
    <row r="775" spans="11:12" x14ac:dyDescent="0.3">
      <c r="K775">
        <v>200</v>
      </c>
      <c r="L775">
        <f t="shared" si="56"/>
        <v>-423</v>
      </c>
    </row>
    <row r="776" spans="11:12" x14ac:dyDescent="0.3">
      <c r="K776">
        <v>200</v>
      </c>
      <c r="L776">
        <f t="shared" si="56"/>
        <v>-422</v>
      </c>
    </row>
    <row r="777" spans="11:12" x14ac:dyDescent="0.3">
      <c r="K777">
        <v>200</v>
      </c>
      <c r="L777">
        <f t="shared" si="56"/>
        <v>-421</v>
      </c>
    </row>
    <row r="778" spans="11:12" x14ac:dyDescent="0.3">
      <c r="K778">
        <v>200</v>
      </c>
      <c r="L778">
        <f t="shared" si="56"/>
        <v>-420</v>
      </c>
    </row>
    <row r="779" spans="11:12" x14ac:dyDescent="0.3">
      <c r="K779">
        <v>200</v>
      </c>
      <c r="L779">
        <f t="shared" si="56"/>
        <v>-419</v>
      </c>
    </row>
    <row r="780" spans="11:12" x14ac:dyDescent="0.3">
      <c r="K780">
        <v>200</v>
      </c>
      <c r="L780">
        <f t="shared" si="56"/>
        <v>-418</v>
      </c>
    </row>
    <row r="781" spans="11:12" x14ac:dyDescent="0.3">
      <c r="K781">
        <v>200</v>
      </c>
      <c r="L781">
        <f t="shared" si="56"/>
        <v>-417</v>
      </c>
    </row>
    <row r="782" spans="11:12" x14ac:dyDescent="0.3">
      <c r="K782">
        <v>200</v>
      </c>
      <c r="L782">
        <f t="shared" si="56"/>
        <v>-416</v>
      </c>
    </row>
    <row r="783" spans="11:12" x14ac:dyDescent="0.3">
      <c r="K783">
        <v>200</v>
      </c>
      <c r="L783">
        <f t="shared" si="56"/>
        <v>-415</v>
      </c>
    </row>
    <row r="784" spans="11:12" x14ac:dyDescent="0.3">
      <c r="K784">
        <v>200</v>
      </c>
      <c r="L784">
        <f t="shared" si="56"/>
        <v>-414</v>
      </c>
    </row>
    <row r="785" spans="11:12" x14ac:dyDescent="0.3">
      <c r="K785">
        <v>200</v>
      </c>
      <c r="L785">
        <f t="shared" si="56"/>
        <v>-413</v>
      </c>
    </row>
    <row r="786" spans="11:12" x14ac:dyDescent="0.3">
      <c r="K786">
        <v>200</v>
      </c>
      <c r="L786">
        <f t="shared" si="56"/>
        <v>-412</v>
      </c>
    </row>
    <row r="787" spans="11:12" x14ac:dyDescent="0.3">
      <c r="K787">
        <v>200</v>
      </c>
      <c r="L787">
        <f t="shared" si="56"/>
        <v>-411</v>
      </c>
    </row>
    <row r="788" spans="11:12" x14ac:dyDescent="0.3">
      <c r="K788">
        <v>200</v>
      </c>
      <c r="L788">
        <f t="shared" si="56"/>
        <v>-410</v>
      </c>
    </row>
    <row r="789" spans="11:12" x14ac:dyDescent="0.3">
      <c r="K789">
        <v>200</v>
      </c>
      <c r="L789">
        <f t="shared" si="56"/>
        <v>-409</v>
      </c>
    </row>
    <row r="790" spans="11:12" x14ac:dyDescent="0.3">
      <c r="K790">
        <v>200</v>
      </c>
      <c r="L790">
        <f t="shared" si="56"/>
        <v>-408</v>
      </c>
    </row>
    <row r="791" spans="11:12" x14ac:dyDescent="0.3">
      <c r="K791">
        <v>200</v>
      </c>
      <c r="L791">
        <f t="shared" si="56"/>
        <v>-407</v>
      </c>
    </row>
    <row r="792" spans="11:12" x14ac:dyDescent="0.3">
      <c r="K792">
        <v>200</v>
      </c>
      <c r="L792">
        <f t="shared" si="56"/>
        <v>-406</v>
      </c>
    </row>
    <row r="793" spans="11:12" x14ac:dyDescent="0.3">
      <c r="K793">
        <v>200</v>
      </c>
      <c r="L793">
        <f t="shared" si="56"/>
        <v>-405</v>
      </c>
    </row>
    <row r="794" spans="11:12" x14ac:dyDescent="0.3">
      <c r="K794">
        <v>200</v>
      </c>
      <c r="L794">
        <f t="shared" si="56"/>
        <v>-404</v>
      </c>
    </row>
    <row r="795" spans="11:12" x14ac:dyDescent="0.3">
      <c r="K795">
        <v>200</v>
      </c>
      <c r="L795">
        <f t="shared" si="56"/>
        <v>-403</v>
      </c>
    </row>
    <row r="796" spans="11:12" x14ac:dyDescent="0.3">
      <c r="K796">
        <v>200</v>
      </c>
      <c r="L796">
        <f t="shared" si="56"/>
        <v>-402</v>
      </c>
    </row>
    <row r="797" spans="11:12" x14ac:dyDescent="0.3">
      <c r="K797">
        <v>200</v>
      </c>
      <c r="L797">
        <f t="shared" si="56"/>
        <v>-401</v>
      </c>
    </row>
    <row r="798" spans="11:12" x14ac:dyDescent="0.3">
      <c r="K798">
        <v>200</v>
      </c>
      <c r="L798">
        <f t="shared" si="56"/>
        <v>-400</v>
      </c>
    </row>
    <row r="799" spans="11:12" x14ac:dyDescent="0.3">
      <c r="K799">
        <v>200</v>
      </c>
      <c r="L799">
        <f t="shared" si="56"/>
        <v>-399</v>
      </c>
    </row>
    <row r="800" spans="11:12" x14ac:dyDescent="0.3">
      <c r="K800">
        <v>200</v>
      </c>
      <c r="L800">
        <f t="shared" si="56"/>
        <v>-398</v>
      </c>
    </row>
    <row r="801" spans="11:12" x14ac:dyDescent="0.3">
      <c r="K801">
        <v>200</v>
      </c>
      <c r="L801">
        <f t="shared" si="56"/>
        <v>-397</v>
      </c>
    </row>
    <row r="802" spans="11:12" x14ac:dyDescent="0.3">
      <c r="K802">
        <v>200</v>
      </c>
      <c r="L802">
        <f t="shared" si="56"/>
        <v>-396</v>
      </c>
    </row>
    <row r="803" spans="11:12" x14ac:dyDescent="0.3">
      <c r="K803">
        <v>200</v>
      </c>
      <c r="L803">
        <f t="shared" si="56"/>
        <v>-395</v>
      </c>
    </row>
    <row r="804" spans="11:12" x14ac:dyDescent="0.3">
      <c r="K804">
        <v>200</v>
      </c>
      <c r="L804">
        <f t="shared" si="56"/>
        <v>-394</v>
      </c>
    </row>
    <row r="805" spans="11:12" x14ac:dyDescent="0.3">
      <c r="K805">
        <v>200</v>
      </c>
      <c r="L805">
        <f t="shared" si="56"/>
        <v>-393</v>
      </c>
    </row>
    <row r="806" spans="11:12" x14ac:dyDescent="0.3">
      <c r="K806">
        <v>200</v>
      </c>
      <c r="L806">
        <f t="shared" si="56"/>
        <v>-392</v>
      </c>
    </row>
    <row r="807" spans="11:12" x14ac:dyDescent="0.3">
      <c r="K807">
        <v>200</v>
      </c>
      <c r="L807">
        <f t="shared" si="56"/>
        <v>-391</v>
      </c>
    </row>
    <row r="808" spans="11:12" x14ac:dyDescent="0.3">
      <c r="K808">
        <v>200</v>
      </c>
      <c r="L808">
        <f t="shared" si="56"/>
        <v>-390</v>
      </c>
    </row>
    <row r="809" spans="11:12" x14ac:dyDescent="0.3">
      <c r="K809">
        <v>200</v>
      </c>
      <c r="L809">
        <f t="shared" si="56"/>
        <v>-389</v>
      </c>
    </row>
    <row r="810" spans="11:12" x14ac:dyDescent="0.3">
      <c r="K810">
        <v>200</v>
      </c>
      <c r="L810">
        <f t="shared" si="56"/>
        <v>-388</v>
      </c>
    </row>
    <row r="811" spans="11:12" x14ac:dyDescent="0.3">
      <c r="K811">
        <v>200</v>
      </c>
      <c r="L811">
        <f t="shared" si="56"/>
        <v>-387</v>
      </c>
    </row>
    <row r="812" spans="11:12" x14ac:dyDescent="0.3">
      <c r="K812">
        <v>200</v>
      </c>
      <c r="L812">
        <f t="shared" si="56"/>
        <v>-386</v>
      </c>
    </row>
    <row r="813" spans="11:12" x14ac:dyDescent="0.3">
      <c r="K813">
        <v>200</v>
      </c>
      <c r="L813">
        <f t="shared" si="56"/>
        <v>-385</v>
      </c>
    </row>
    <row r="814" spans="11:12" x14ac:dyDescent="0.3">
      <c r="K814">
        <v>200</v>
      </c>
      <c r="L814">
        <f t="shared" si="56"/>
        <v>-384</v>
      </c>
    </row>
    <row r="815" spans="11:12" x14ac:dyDescent="0.3">
      <c r="K815">
        <v>200</v>
      </c>
      <c r="L815">
        <f t="shared" si="56"/>
        <v>-383</v>
      </c>
    </row>
    <row r="816" spans="11:12" x14ac:dyDescent="0.3">
      <c r="K816">
        <v>200</v>
      </c>
      <c r="L816">
        <f t="shared" si="56"/>
        <v>-382</v>
      </c>
    </row>
    <row r="817" spans="11:12" x14ac:dyDescent="0.3">
      <c r="K817">
        <v>200</v>
      </c>
      <c r="L817">
        <f t="shared" si="56"/>
        <v>-381</v>
      </c>
    </row>
    <row r="818" spans="11:12" x14ac:dyDescent="0.3">
      <c r="K818">
        <v>200</v>
      </c>
      <c r="L818">
        <f t="shared" si="56"/>
        <v>-380</v>
      </c>
    </row>
    <row r="819" spans="11:12" x14ac:dyDescent="0.3">
      <c r="K819">
        <v>200</v>
      </c>
      <c r="L819">
        <f t="shared" si="56"/>
        <v>-379</v>
      </c>
    </row>
    <row r="820" spans="11:12" x14ac:dyDescent="0.3">
      <c r="K820">
        <v>200</v>
      </c>
      <c r="L820">
        <f t="shared" si="56"/>
        <v>-378</v>
      </c>
    </row>
    <row r="821" spans="11:12" x14ac:dyDescent="0.3">
      <c r="K821">
        <v>200</v>
      </c>
      <c r="L821">
        <f t="shared" si="56"/>
        <v>-377</v>
      </c>
    </row>
    <row r="822" spans="11:12" x14ac:dyDescent="0.3">
      <c r="K822">
        <v>200</v>
      </c>
      <c r="L822">
        <f t="shared" si="56"/>
        <v>-376</v>
      </c>
    </row>
    <row r="823" spans="11:12" x14ac:dyDescent="0.3">
      <c r="K823">
        <v>200</v>
      </c>
      <c r="L823">
        <f t="shared" si="56"/>
        <v>-375</v>
      </c>
    </row>
    <row r="824" spans="11:12" x14ac:dyDescent="0.3">
      <c r="K824">
        <v>200</v>
      </c>
      <c r="L824">
        <f t="shared" si="56"/>
        <v>-374</v>
      </c>
    </row>
    <row r="825" spans="11:12" x14ac:dyDescent="0.3">
      <c r="K825">
        <v>200</v>
      </c>
      <c r="L825">
        <f t="shared" si="56"/>
        <v>-373</v>
      </c>
    </row>
    <row r="826" spans="11:12" x14ac:dyDescent="0.3">
      <c r="K826">
        <v>200</v>
      </c>
      <c r="L826">
        <f t="shared" si="56"/>
        <v>-372</v>
      </c>
    </row>
    <row r="827" spans="11:12" x14ac:dyDescent="0.3">
      <c r="K827">
        <v>200</v>
      </c>
      <c r="L827">
        <f t="shared" si="56"/>
        <v>-371</v>
      </c>
    </row>
    <row r="828" spans="11:12" x14ac:dyDescent="0.3">
      <c r="K828">
        <v>200</v>
      </c>
      <c r="L828">
        <f t="shared" si="56"/>
        <v>-370</v>
      </c>
    </row>
    <row r="829" spans="11:12" x14ac:dyDescent="0.3">
      <c r="K829">
        <v>200</v>
      </c>
      <c r="L829">
        <f t="shared" si="56"/>
        <v>-369</v>
      </c>
    </row>
    <row r="830" spans="11:12" x14ac:dyDescent="0.3">
      <c r="K830">
        <v>200</v>
      </c>
      <c r="L830">
        <f t="shared" si="56"/>
        <v>-368</v>
      </c>
    </row>
    <row r="831" spans="11:12" x14ac:dyDescent="0.3">
      <c r="K831">
        <v>200</v>
      </c>
      <c r="L831">
        <f t="shared" si="56"/>
        <v>-367</v>
      </c>
    </row>
    <row r="832" spans="11:12" x14ac:dyDescent="0.3">
      <c r="K832">
        <v>200</v>
      </c>
      <c r="L832">
        <f t="shared" si="56"/>
        <v>-366</v>
      </c>
    </row>
    <row r="833" spans="11:12" x14ac:dyDescent="0.3">
      <c r="K833">
        <v>200</v>
      </c>
      <c r="L833">
        <f t="shared" si="56"/>
        <v>-365</v>
      </c>
    </row>
    <row r="834" spans="11:12" x14ac:dyDescent="0.3">
      <c r="K834">
        <v>200</v>
      </c>
      <c r="L834">
        <f t="shared" si="56"/>
        <v>-364</v>
      </c>
    </row>
    <row r="835" spans="11:12" x14ac:dyDescent="0.3">
      <c r="K835">
        <v>200</v>
      </c>
      <c r="L835">
        <f t="shared" ref="L835:L898" si="57">L834+1</f>
        <v>-363</v>
      </c>
    </row>
    <row r="836" spans="11:12" x14ac:dyDescent="0.3">
      <c r="K836">
        <v>200</v>
      </c>
      <c r="L836">
        <f t="shared" si="57"/>
        <v>-362</v>
      </c>
    </row>
    <row r="837" spans="11:12" x14ac:dyDescent="0.3">
      <c r="K837">
        <v>200</v>
      </c>
      <c r="L837">
        <f t="shared" si="57"/>
        <v>-361</v>
      </c>
    </row>
    <row r="838" spans="11:12" x14ac:dyDescent="0.3">
      <c r="K838">
        <v>200</v>
      </c>
      <c r="L838">
        <f t="shared" si="57"/>
        <v>-360</v>
      </c>
    </row>
    <row r="839" spans="11:12" x14ac:dyDescent="0.3">
      <c r="K839">
        <v>200</v>
      </c>
      <c r="L839">
        <f t="shared" si="57"/>
        <v>-359</v>
      </c>
    </row>
    <row r="840" spans="11:12" x14ac:dyDescent="0.3">
      <c r="K840">
        <v>200</v>
      </c>
      <c r="L840">
        <f t="shared" si="57"/>
        <v>-358</v>
      </c>
    </row>
    <row r="841" spans="11:12" x14ac:dyDescent="0.3">
      <c r="K841">
        <v>200</v>
      </c>
      <c r="L841">
        <f t="shared" si="57"/>
        <v>-357</v>
      </c>
    </row>
    <row r="842" spans="11:12" x14ac:dyDescent="0.3">
      <c r="K842">
        <v>200</v>
      </c>
      <c r="L842">
        <f t="shared" si="57"/>
        <v>-356</v>
      </c>
    </row>
    <row r="843" spans="11:12" x14ac:dyDescent="0.3">
      <c r="K843">
        <v>200</v>
      </c>
      <c r="L843">
        <f t="shared" si="57"/>
        <v>-355</v>
      </c>
    </row>
    <row r="844" spans="11:12" x14ac:dyDescent="0.3">
      <c r="K844">
        <v>200</v>
      </c>
      <c r="L844">
        <f t="shared" si="57"/>
        <v>-354</v>
      </c>
    </row>
    <row r="845" spans="11:12" x14ac:dyDescent="0.3">
      <c r="K845">
        <v>200</v>
      </c>
      <c r="L845">
        <f t="shared" si="57"/>
        <v>-353</v>
      </c>
    </row>
    <row r="846" spans="11:12" x14ac:dyDescent="0.3">
      <c r="K846">
        <v>200</v>
      </c>
      <c r="L846">
        <f t="shared" si="57"/>
        <v>-352</v>
      </c>
    </row>
    <row r="847" spans="11:12" x14ac:dyDescent="0.3">
      <c r="K847">
        <v>200</v>
      </c>
      <c r="L847">
        <f t="shared" si="57"/>
        <v>-351</v>
      </c>
    </row>
    <row r="848" spans="11:12" x14ac:dyDescent="0.3">
      <c r="K848">
        <v>200</v>
      </c>
      <c r="L848">
        <f t="shared" si="57"/>
        <v>-350</v>
      </c>
    </row>
    <row r="849" spans="11:12" x14ac:dyDescent="0.3">
      <c r="K849">
        <v>200</v>
      </c>
      <c r="L849">
        <f t="shared" si="57"/>
        <v>-349</v>
      </c>
    </row>
    <row r="850" spans="11:12" x14ac:dyDescent="0.3">
      <c r="K850">
        <v>200</v>
      </c>
      <c r="L850">
        <f t="shared" si="57"/>
        <v>-348</v>
      </c>
    </row>
    <row r="851" spans="11:12" x14ac:dyDescent="0.3">
      <c r="K851">
        <v>200</v>
      </c>
      <c r="L851">
        <f t="shared" si="57"/>
        <v>-347</v>
      </c>
    </row>
    <row r="852" spans="11:12" x14ac:dyDescent="0.3">
      <c r="K852">
        <v>200</v>
      </c>
      <c r="L852">
        <f t="shared" si="57"/>
        <v>-346</v>
      </c>
    </row>
    <row r="853" spans="11:12" x14ac:dyDescent="0.3">
      <c r="K853">
        <v>200</v>
      </c>
      <c r="L853">
        <f t="shared" si="57"/>
        <v>-345</v>
      </c>
    </row>
    <row r="854" spans="11:12" x14ac:dyDescent="0.3">
      <c r="K854">
        <v>200</v>
      </c>
      <c r="L854">
        <f t="shared" si="57"/>
        <v>-344</v>
      </c>
    </row>
    <row r="855" spans="11:12" x14ac:dyDescent="0.3">
      <c r="K855">
        <v>200</v>
      </c>
      <c r="L855">
        <f t="shared" si="57"/>
        <v>-343</v>
      </c>
    </row>
    <row r="856" spans="11:12" x14ac:dyDescent="0.3">
      <c r="K856">
        <v>200</v>
      </c>
      <c r="L856">
        <f t="shared" si="57"/>
        <v>-342</v>
      </c>
    </row>
    <row r="857" spans="11:12" x14ac:dyDescent="0.3">
      <c r="K857">
        <v>200</v>
      </c>
      <c r="L857">
        <f t="shared" si="57"/>
        <v>-341</v>
      </c>
    </row>
    <row r="858" spans="11:12" x14ac:dyDescent="0.3">
      <c r="K858">
        <v>200</v>
      </c>
      <c r="L858">
        <f t="shared" si="57"/>
        <v>-340</v>
      </c>
    </row>
    <row r="859" spans="11:12" x14ac:dyDescent="0.3">
      <c r="K859">
        <v>200</v>
      </c>
      <c r="L859">
        <f t="shared" si="57"/>
        <v>-339</v>
      </c>
    </row>
    <row r="860" spans="11:12" x14ac:dyDescent="0.3">
      <c r="K860">
        <v>200</v>
      </c>
      <c r="L860">
        <f t="shared" si="57"/>
        <v>-338</v>
      </c>
    </row>
    <row r="861" spans="11:12" x14ac:dyDescent="0.3">
      <c r="K861">
        <v>200</v>
      </c>
      <c r="L861">
        <f t="shared" si="57"/>
        <v>-337</v>
      </c>
    </row>
    <row r="862" spans="11:12" x14ac:dyDescent="0.3">
      <c r="K862">
        <v>200</v>
      </c>
      <c r="L862">
        <f t="shared" si="57"/>
        <v>-336</v>
      </c>
    </row>
    <row r="863" spans="11:12" x14ac:dyDescent="0.3">
      <c r="K863">
        <v>200</v>
      </c>
      <c r="L863">
        <f t="shared" si="57"/>
        <v>-335</v>
      </c>
    </row>
    <row r="864" spans="11:12" x14ac:dyDescent="0.3">
      <c r="K864">
        <v>200</v>
      </c>
      <c r="L864">
        <f t="shared" si="57"/>
        <v>-334</v>
      </c>
    </row>
    <row r="865" spans="11:12" x14ac:dyDescent="0.3">
      <c r="K865">
        <v>200</v>
      </c>
      <c r="L865">
        <f t="shared" si="57"/>
        <v>-333</v>
      </c>
    </row>
    <row r="866" spans="11:12" x14ac:dyDescent="0.3">
      <c r="K866">
        <v>200</v>
      </c>
      <c r="L866">
        <f t="shared" si="57"/>
        <v>-332</v>
      </c>
    </row>
    <row r="867" spans="11:12" x14ac:dyDescent="0.3">
      <c r="K867">
        <v>200</v>
      </c>
      <c r="L867">
        <f t="shared" si="57"/>
        <v>-331</v>
      </c>
    </row>
    <row r="868" spans="11:12" x14ac:dyDescent="0.3">
      <c r="K868">
        <v>200</v>
      </c>
      <c r="L868">
        <f t="shared" si="57"/>
        <v>-330</v>
      </c>
    </row>
    <row r="869" spans="11:12" x14ac:dyDescent="0.3">
      <c r="K869">
        <v>200</v>
      </c>
      <c r="L869">
        <f t="shared" si="57"/>
        <v>-329</v>
      </c>
    </row>
    <row r="870" spans="11:12" x14ac:dyDescent="0.3">
      <c r="K870">
        <v>200</v>
      </c>
      <c r="L870">
        <f t="shared" si="57"/>
        <v>-328</v>
      </c>
    </row>
    <row r="871" spans="11:12" x14ac:dyDescent="0.3">
      <c r="K871">
        <v>200</v>
      </c>
      <c r="L871">
        <f t="shared" si="57"/>
        <v>-327</v>
      </c>
    </row>
    <row r="872" spans="11:12" x14ac:dyDescent="0.3">
      <c r="K872">
        <v>200</v>
      </c>
      <c r="L872">
        <f t="shared" si="57"/>
        <v>-326</v>
      </c>
    </row>
    <row r="873" spans="11:12" x14ac:dyDescent="0.3">
      <c r="K873">
        <v>200</v>
      </c>
      <c r="L873">
        <f t="shared" si="57"/>
        <v>-325</v>
      </c>
    </row>
    <row r="874" spans="11:12" x14ac:dyDescent="0.3">
      <c r="K874">
        <v>200</v>
      </c>
      <c r="L874">
        <f t="shared" si="57"/>
        <v>-324</v>
      </c>
    </row>
    <row r="875" spans="11:12" x14ac:dyDescent="0.3">
      <c r="K875">
        <v>200</v>
      </c>
      <c r="L875">
        <f t="shared" si="57"/>
        <v>-323</v>
      </c>
    </row>
    <row r="876" spans="11:12" x14ac:dyDescent="0.3">
      <c r="K876">
        <v>200</v>
      </c>
      <c r="L876">
        <f t="shared" si="57"/>
        <v>-322</v>
      </c>
    </row>
    <row r="877" spans="11:12" x14ac:dyDescent="0.3">
      <c r="K877">
        <v>200</v>
      </c>
      <c r="L877">
        <f t="shared" si="57"/>
        <v>-321</v>
      </c>
    </row>
    <row r="878" spans="11:12" x14ac:dyDescent="0.3">
      <c r="K878">
        <v>200</v>
      </c>
      <c r="L878">
        <f t="shared" si="57"/>
        <v>-320</v>
      </c>
    </row>
    <row r="879" spans="11:12" x14ac:dyDescent="0.3">
      <c r="K879">
        <v>200</v>
      </c>
      <c r="L879">
        <f t="shared" si="57"/>
        <v>-319</v>
      </c>
    </row>
    <row r="880" spans="11:12" x14ac:dyDescent="0.3">
      <c r="K880">
        <v>200</v>
      </c>
      <c r="L880">
        <f t="shared" si="57"/>
        <v>-318</v>
      </c>
    </row>
    <row r="881" spans="11:12" x14ac:dyDescent="0.3">
      <c r="K881">
        <v>200</v>
      </c>
      <c r="L881">
        <f t="shared" si="57"/>
        <v>-317</v>
      </c>
    </row>
    <row r="882" spans="11:12" x14ac:dyDescent="0.3">
      <c r="K882">
        <v>200</v>
      </c>
      <c r="L882">
        <f t="shared" si="57"/>
        <v>-316</v>
      </c>
    </row>
    <row r="883" spans="11:12" x14ac:dyDescent="0.3">
      <c r="K883">
        <v>200</v>
      </c>
      <c r="L883">
        <f t="shared" si="57"/>
        <v>-315</v>
      </c>
    </row>
    <row r="884" spans="11:12" x14ac:dyDescent="0.3">
      <c r="K884">
        <v>200</v>
      </c>
      <c r="L884">
        <f t="shared" si="57"/>
        <v>-314</v>
      </c>
    </row>
    <row r="885" spans="11:12" x14ac:dyDescent="0.3">
      <c r="K885">
        <v>200</v>
      </c>
      <c r="L885">
        <f t="shared" si="57"/>
        <v>-313</v>
      </c>
    </row>
    <row r="886" spans="11:12" x14ac:dyDescent="0.3">
      <c r="K886">
        <v>200</v>
      </c>
      <c r="L886">
        <f t="shared" si="57"/>
        <v>-312</v>
      </c>
    </row>
    <row r="887" spans="11:12" x14ac:dyDescent="0.3">
      <c r="K887">
        <v>200</v>
      </c>
      <c r="L887">
        <f t="shared" si="57"/>
        <v>-311</v>
      </c>
    </row>
    <row r="888" spans="11:12" x14ac:dyDescent="0.3">
      <c r="K888">
        <v>200</v>
      </c>
      <c r="L888">
        <f t="shared" si="57"/>
        <v>-310</v>
      </c>
    </row>
    <row r="889" spans="11:12" x14ac:dyDescent="0.3">
      <c r="K889">
        <v>200</v>
      </c>
      <c r="L889">
        <f t="shared" si="57"/>
        <v>-309</v>
      </c>
    </row>
    <row r="890" spans="11:12" x14ac:dyDescent="0.3">
      <c r="K890">
        <v>200</v>
      </c>
      <c r="L890">
        <f t="shared" si="57"/>
        <v>-308</v>
      </c>
    </row>
    <row r="891" spans="11:12" x14ac:dyDescent="0.3">
      <c r="K891">
        <v>200</v>
      </c>
      <c r="L891">
        <f t="shared" si="57"/>
        <v>-307</v>
      </c>
    </row>
    <row r="892" spans="11:12" x14ac:dyDescent="0.3">
      <c r="K892">
        <v>200</v>
      </c>
      <c r="L892">
        <f t="shared" si="57"/>
        <v>-306</v>
      </c>
    </row>
    <row r="893" spans="11:12" x14ac:dyDescent="0.3">
      <c r="K893">
        <v>200</v>
      </c>
      <c r="L893">
        <f t="shared" si="57"/>
        <v>-305</v>
      </c>
    </row>
    <row r="894" spans="11:12" x14ac:dyDescent="0.3">
      <c r="K894">
        <v>200</v>
      </c>
      <c r="L894">
        <f t="shared" si="57"/>
        <v>-304</v>
      </c>
    </row>
    <row r="895" spans="11:12" x14ac:dyDescent="0.3">
      <c r="K895">
        <v>200</v>
      </c>
      <c r="L895">
        <f t="shared" si="57"/>
        <v>-303</v>
      </c>
    </row>
    <row r="896" spans="11:12" x14ac:dyDescent="0.3">
      <c r="K896">
        <v>200</v>
      </c>
      <c r="L896">
        <f t="shared" si="57"/>
        <v>-302</v>
      </c>
    </row>
    <row r="897" spans="11:12" x14ac:dyDescent="0.3">
      <c r="K897">
        <v>200</v>
      </c>
      <c r="L897">
        <f t="shared" si="57"/>
        <v>-301</v>
      </c>
    </row>
    <row r="898" spans="11:12" x14ac:dyDescent="0.3">
      <c r="K898">
        <v>200</v>
      </c>
      <c r="L898">
        <f t="shared" si="57"/>
        <v>-300</v>
      </c>
    </row>
    <row r="899" spans="11:12" x14ac:dyDescent="0.3">
      <c r="K899">
        <v>200</v>
      </c>
      <c r="L899">
        <f t="shared" ref="L899:L910" si="58">L898+1</f>
        <v>-299</v>
      </c>
    </row>
    <row r="900" spans="11:12" x14ac:dyDescent="0.3">
      <c r="K900">
        <v>200</v>
      </c>
      <c r="L900">
        <f t="shared" si="58"/>
        <v>-298</v>
      </c>
    </row>
    <row r="901" spans="11:12" x14ac:dyDescent="0.3">
      <c r="K901">
        <v>200</v>
      </c>
      <c r="L901">
        <f t="shared" si="58"/>
        <v>-297</v>
      </c>
    </row>
    <row r="902" spans="11:12" x14ac:dyDescent="0.3">
      <c r="K902">
        <v>200</v>
      </c>
      <c r="L902">
        <f t="shared" si="58"/>
        <v>-296</v>
      </c>
    </row>
    <row r="903" spans="11:12" x14ac:dyDescent="0.3">
      <c r="K903">
        <v>200</v>
      </c>
      <c r="L903">
        <f t="shared" si="58"/>
        <v>-295</v>
      </c>
    </row>
    <row r="904" spans="11:12" x14ac:dyDescent="0.3">
      <c r="K904">
        <v>200</v>
      </c>
      <c r="L904">
        <f t="shared" si="58"/>
        <v>-294</v>
      </c>
    </row>
    <row r="905" spans="11:12" x14ac:dyDescent="0.3">
      <c r="K905">
        <v>200</v>
      </c>
      <c r="L905">
        <f t="shared" si="58"/>
        <v>-293</v>
      </c>
    </row>
    <row r="906" spans="11:12" x14ac:dyDescent="0.3">
      <c r="K906">
        <v>200</v>
      </c>
      <c r="L906">
        <f t="shared" si="58"/>
        <v>-292</v>
      </c>
    </row>
    <row r="907" spans="11:12" x14ac:dyDescent="0.3">
      <c r="K907">
        <v>200</v>
      </c>
      <c r="L907">
        <f t="shared" si="58"/>
        <v>-291</v>
      </c>
    </row>
    <row r="908" spans="11:12" x14ac:dyDescent="0.3">
      <c r="K908">
        <v>200</v>
      </c>
      <c r="L908">
        <f t="shared" si="58"/>
        <v>-290</v>
      </c>
    </row>
    <row r="909" spans="11:12" x14ac:dyDescent="0.3">
      <c r="K909">
        <v>200</v>
      </c>
      <c r="L909">
        <f t="shared" si="58"/>
        <v>-289</v>
      </c>
    </row>
    <row r="910" spans="11:12" x14ac:dyDescent="0.3">
      <c r="K910">
        <v>200</v>
      </c>
      <c r="L910">
        <f t="shared" si="58"/>
        <v>-288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RA610-1151</vt:lpstr>
      <vt:lpstr>RA610-1355</vt:lpstr>
      <vt:lpstr>RA610-1476</vt:lpstr>
      <vt:lpstr>RA610-1672</vt:lpstr>
      <vt:lpstr>RA610-1869</vt:lpstr>
      <vt:lpstr>RA620-1621</vt:lpstr>
      <vt:lpstr>RA620-1739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Yizhi</dc:creator>
  <cp:lastModifiedBy>鍾依靜</cp:lastModifiedBy>
  <dcterms:created xsi:type="dcterms:W3CDTF">2022-11-12T11:57:35Z</dcterms:created>
  <dcterms:modified xsi:type="dcterms:W3CDTF">2022-11-13T14:22:52Z</dcterms:modified>
</cp:coreProperties>
</file>