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D75117D-3361-4867-8932-EE841DBDE4F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K2" i="1"/>
  <c r="J2" i="1"/>
  <c r="I2" i="1"/>
  <c r="H2" i="1"/>
  <c r="B2" i="1"/>
  <c r="C2" i="1" s="1"/>
  <c r="D2" i="1" s="1"/>
</calcChain>
</file>

<file path=xl/sharedStrings.xml><?xml version="1.0" encoding="utf-8"?>
<sst xmlns="http://schemas.openxmlformats.org/spreadsheetml/2006/main" count="15" uniqueCount="15">
  <si>
    <t>fai</t>
    <phoneticPr fontId="1" type="noConversion"/>
  </si>
  <si>
    <t>N</t>
    <phoneticPr fontId="1" type="noConversion"/>
  </si>
  <si>
    <t>Nq</t>
    <phoneticPr fontId="1" type="noConversion"/>
  </si>
  <si>
    <t>Ny</t>
    <phoneticPr fontId="1" type="noConversion"/>
  </si>
  <si>
    <t>B</t>
    <phoneticPr fontId="1" type="noConversion"/>
  </si>
  <si>
    <t>L</t>
    <phoneticPr fontId="1" type="noConversion"/>
  </si>
  <si>
    <t>Sq</t>
    <phoneticPr fontId="1" type="noConversion"/>
  </si>
  <si>
    <t>D</t>
    <phoneticPr fontId="1" type="noConversion"/>
  </si>
  <si>
    <t>Sy</t>
    <phoneticPr fontId="1" type="noConversion"/>
  </si>
  <si>
    <t>dq</t>
    <phoneticPr fontId="1" type="noConversion"/>
  </si>
  <si>
    <t>dy</t>
    <phoneticPr fontId="1" type="noConversion"/>
  </si>
  <si>
    <t>qbl</t>
    <phoneticPr fontId="1" type="noConversion"/>
  </si>
  <si>
    <t>q0</t>
    <phoneticPr fontId="1" type="noConversion"/>
  </si>
  <si>
    <t>y</t>
    <phoneticPr fontId="1" type="noConversion"/>
  </si>
  <si>
    <t>Qbl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</si>
</sst>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O3" sqref="O3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11</v>
      </c>
      <c r="O1" t="s">
        <v>14</v>
      </c>
    </row>
    <row r="2" spans="1:15" x14ac:dyDescent="0.2">
      <c r="A2">
        <v>30</v>
      </c>
      <c r="B2">
        <f>(1+SIN(RADIANS(A2)))/(1-SIN(RADIANS(A2)))</f>
        <v>3</v>
      </c>
      <c r="C2">
        <f>B2*EXP(3.1415*TAN(RADIANS(A2)))</f>
        <v>18.400137903224547</v>
      </c>
      <c r="D2">
        <f>1.5*(C2-1)*TAN(RADIANS(A2))</f>
        <v>15.068961453544953</v>
      </c>
      <c r="E2">
        <v>1.5</v>
      </c>
      <c r="F2">
        <v>1.5</v>
      </c>
      <c r="G2">
        <v>1.5</v>
      </c>
      <c r="H2">
        <f>1+0.1*B2*F2/G2</f>
        <v>1.3</v>
      </c>
      <c r="I2">
        <f>1+0.1*B2*F2/G2</f>
        <v>1.3</v>
      </c>
      <c r="J2">
        <f>1+0.1*SQRT(B2)*E2/F2</f>
        <v>1.1732050807568877</v>
      </c>
      <c r="K2">
        <f>1+0.1*SQRT(B2)*E2/F2</f>
        <v>1.1732050807568877</v>
      </c>
      <c r="L2">
        <v>30</v>
      </c>
      <c r="M2">
        <v>20</v>
      </c>
      <c r="N2">
        <f>H2*J2*L2*C2+0.5*I2*K2*F2*M2*D2</f>
        <v>1186.6384274239849</v>
      </c>
      <c r="O2">
        <f>F2*G2*N2</f>
        <v>2669.936461703966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2018-04-16T10:31:09Z</dcterms:modified>
</cp:coreProperties>
</file>