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pcomillas-my.sharepoint.com/personal/dtejada_comillas_edu/Documents/ProyectoXM-ACUC/06_Papers/ComparacionFormulacionesUC/02_Model/"/>
    </mc:Choice>
  </mc:AlternateContent>
  <xr:revisionPtr revIDLastSave="2" documentId="8_{33658512-CB6B-40E9-A204-0CAC4B6C9A5E}" xr6:coauthVersionLast="34" xr6:coauthVersionMax="34" xr10:uidLastSave="{62BE1FB3-51E6-4F85-8476-44EA5DF1F67B}"/>
  <bookViews>
    <workbookView xWindow="360" yWindow="135" windowWidth="12795" windowHeight="9165" tabRatio="963" xr2:uid="{00000000-000D-0000-FFFF-FFFF00000000}"/>
  </bookViews>
  <sheets>
    <sheet name="Menu" sheetId="1" r:id="rId1"/>
    <sheet name="Indices" sheetId="2" r:id="rId2"/>
    <sheet name="Parameters" sheetId="3" r:id="rId3"/>
    <sheet name="DemandReserveIG" sheetId="4" r:id="rId4"/>
    <sheet name="Generation" sheetId="7" r:id="rId5"/>
    <sheet name="Network" sheetId="32" r:id="rId6"/>
  </sheets>
  <definedNames>
    <definedName name="_xlnm._FilterDatabase" localSheetId="4" hidden="1">Generation!$B$8:$AH$810</definedName>
    <definedName name="demand">DemandReserveIG!$B$2:$E$30</definedName>
    <definedName name="demandbus">DemandReserveIG!$AE$2:$AH$97</definedName>
    <definedName name="hydrogen">Generation!$B$832:$AI$877</definedName>
    <definedName name="IGgen">DemandReserveIG!$V$2:$AC$80</definedName>
    <definedName name="indices">Indices!$B$2:$J$158</definedName>
    <definedName name="losses">#REF!</definedName>
    <definedName name="network">Network!$B$2:$N$208</definedName>
    <definedName name="oprres">DemandReserveIG!$G$2:$J$30</definedName>
    <definedName name="oprresdw">DemandReserveIG!$Q$2:$T$30</definedName>
    <definedName name="oprresup">DemandReserveIG!$L$2:$O$30</definedName>
    <definedName name="param">Parameters!$B$2:$H$24</definedName>
    <definedName name="thermalgen">Generation!$B$2:$AI$830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2" i="7" l="1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E437" i="7"/>
  <c r="AE438" i="7"/>
  <c r="AE439" i="7"/>
  <c r="AE440" i="7"/>
  <c r="AE441" i="7"/>
  <c r="AE442" i="7"/>
  <c r="AE443" i="7"/>
  <c r="AE444" i="7"/>
  <c r="AE445" i="7"/>
  <c r="AE446" i="7"/>
  <c r="AE447" i="7"/>
  <c r="AE448" i="7"/>
  <c r="AE449" i="7"/>
  <c r="AE450" i="7"/>
  <c r="AE451" i="7"/>
  <c r="AE452" i="7"/>
  <c r="AE453" i="7"/>
  <c r="AE454" i="7"/>
  <c r="AE455" i="7"/>
  <c r="AE456" i="7"/>
  <c r="AE457" i="7"/>
  <c r="AE458" i="7"/>
  <c r="AE459" i="7"/>
  <c r="AE460" i="7"/>
  <c r="AE461" i="7"/>
  <c r="AE462" i="7"/>
  <c r="AE463" i="7"/>
  <c r="AE464" i="7"/>
  <c r="AE465" i="7"/>
  <c r="AE466" i="7"/>
  <c r="AE467" i="7"/>
  <c r="AE468" i="7"/>
  <c r="AE469" i="7"/>
  <c r="AE470" i="7"/>
  <c r="AE471" i="7"/>
  <c r="AE472" i="7"/>
  <c r="AE473" i="7"/>
  <c r="AE474" i="7"/>
  <c r="AE475" i="7"/>
  <c r="AE476" i="7"/>
  <c r="AE477" i="7"/>
  <c r="AE478" i="7"/>
  <c r="AE479" i="7"/>
  <c r="AE480" i="7"/>
  <c r="AE481" i="7"/>
  <c r="AE482" i="7"/>
  <c r="AE483" i="7"/>
  <c r="AE484" i="7"/>
  <c r="AE485" i="7"/>
  <c r="AE486" i="7"/>
  <c r="AE487" i="7"/>
  <c r="AE488" i="7"/>
  <c r="AE489" i="7"/>
  <c r="AE490" i="7"/>
  <c r="AE491" i="7"/>
  <c r="AE492" i="7"/>
  <c r="AE493" i="7"/>
  <c r="AE494" i="7"/>
  <c r="AE495" i="7"/>
  <c r="AE496" i="7"/>
  <c r="AE497" i="7"/>
  <c r="AE498" i="7"/>
  <c r="AE499" i="7"/>
  <c r="AE500" i="7"/>
  <c r="AE501" i="7"/>
  <c r="AE502" i="7"/>
  <c r="AE503" i="7"/>
  <c r="AE504" i="7"/>
  <c r="AE505" i="7"/>
  <c r="AE506" i="7"/>
  <c r="AE507" i="7"/>
  <c r="AE508" i="7"/>
  <c r="AE509" i="7"/>
  <c r="AE510" i="7"/>
  <c r="AE511" i="7"/>
  <c r="AE512" i="7"/>
  <c r="AE513" i="7"/>
  <c r="AE514" i="7"/>
  <c r="AE515" i="7"/>
  <c r="AE516" i="7"/>
  <c r="AE517" i="7"/>
  <c r="AE518" i="7"/>
  <c r="AE519" i="7"/>
  <c r="AE520" i="7"/>
  <c r="AE521" i="7"/>
  <c r="AE522" i="7"/>
  <c r="AE523" i="7"/>
  <c r="AE524" i="7"/>
  <c r="AE525" i="7"/>
  <c r="AE526" i="7"/>
  <c r="AE527" i="7"/>
  <c r="AE528" i="7"/>
  <c r="AE529" i="7"/>
  <c r="AE530" i="7"/>
  <c r="AE531" i="7"/>
  <c r="AE532" i="7"/>
  <c r="AE533" i="7"/>
  <c r="AE534" i="7"/>
  <c r="AE535" i="7"/>
  <c r="AE536" i="7"/>
  <c r="AE537" i="7"/>
  <c r="AE538" i="7"/>
  <c r="AE539" i="7"/>
  <c r="AE540" i="7"/>
  <c r="AE541" i="7"/>
  <c r="AE542" i="7"/>
  <c r="AE543" i="7"/>
  <c r="AE544" i="7"/>
  <c r="AE545" i="7"/>
  <c r="AE546" i="7"/>
  <c r="AE547" i="7"/>
  <c r="AE548" i="7"/>
  <c r="AE549" i="7"/>
  <c r="AE550" i="7"/>
  <c r="AE551" i="7"/>
  <c r="AE552" i="7"/>
  <c r="AE553" i="7"/>
  <c r="AE554" i="7"/>
  <c r="AE555" i="7"/>
  <c r="AE556" i="7"/>
  <c r="AE557" i="7"/>
  <c r="AE558" i="7"/>
  <c r="AE559" i="7"/>
  <c r="AE560" i="7"/>
  <c r="AE561" i="7"/>
  <c r="AE562" i="7"/>
  <c r="AE563" i="7"/>
  <c r="AE564" i="7"/>
  <c r="AE565" i="7"/>
  <c r="AE566" i="7"/>
  <c r="AE567" i="7"/>
  <c r="AE568" i="7"/>
  <c r="AE569" i="7"/>
  <c r="AE570" i="7"/>
  <c r="AE571" i="7"/>
  <c r="AE572" i="7"/>
  <c r="AE573" i="7"/>
  <c r="AE574" i="7"/>
  <c r="AE575" i="7"/>
  <c r="AE576" i="7"/>
  <c r="AE577" i="7"/>
  <c r="AE578" i="7"/>
  <c r="AE579" i="7"/>
  <c r="AE580" i="7"/>
  <c r="AE581" i="7"/>
  <c r="AE582" i="7"/>
  <c r="AE583" i="7"/>
  <c r="AE584" i="7"/>
  <c r="AE585" i="7"/>
  <c r="AE586" i="7"/>
  <c r="AE587" i="7"/>
  <c r="AE588" i="7"/>
  <c r="AE589" i="7"/>
  <c r="AE590" i="7"/>
  <c r="AE591" i="7"/>
  <c r="AE592" i="7"/>
  <c r="AE593" i="7"/>
  <c r="AE594" i="7"/>
  <c r="AE595" i="7"/>
  <c r="AE596" i="7"/>
  <c r="AE597" i="7"/>
  <c r="AE598" i="7"/>
  <c r="AE599" i="7"/>
  <c r="AE600" i="7"/>
  <c r="AE601" i="7"/>
  <c r="AE602" i="7"/>
  <c r="AE603" i="7"/>
  <c r="AE604" i="7"/>
  <c r="AE605" i="7"/>
  <c r="AE606" i="7"/>
  <c r="AE607" i="7"/>
  <c r="AE608" i="7"/>
  <c r="AE609" i="7"/>
  <c r="AE610" i="7"/>
  <c r="AE611" i="7"/>
  <c r="AE612" i="7"/>
  <c r="AE613" i="7"/>
  <c r="AE614" i="7"/>
  <c r="AE615" i="7"/>
  <c r="AE616" i="7"/>
  <c r="AE617" i="7"/>
  <c r="AE618" i="7"/>
  <c r="AE619" i="7"/>
  <c r="AE620" i="7"/>
  <c r="AE621" i="7"/>
  <c r="AE622" i="7"/>
  <c r="AE623" i="7"/>
  <c r="AE624" i="7"/>
  <c r="AE625" i="7"/>
  <c r="AE626" i="7"/>
  <c r="AE627" i="7"/>
  <c r="AE628" i="7"/>
  <c r="AE629" i="7"/>
  <c r="AE630" i="7"/>
  <c r="AE631" i="7"/>
  <c r="AE632" i="7"/>
  <c r="AE633" i="7"/>
  <c r="AE634" i="7"/>
  <c r="AE635" i="7"/>
  <c r="AE636" i="7"/>
  <c r="AE637" i="7"/>
  <c r="AE638" i="7"/>
  <c r="AE639" i="7"/>
  <c r="AE640" i="7"/>
  <c r="AE641" i="7"/>
  <c r="AE642" i="7"/>
  <c r="AE643" i="7"/>
  <c r="AE644" i="7"/>
  <c r="AE645" i="7"/>
  <c r="AE646" i="7"/>
  <c r="AE647" i="7"/>
  <c r="AE648" i="7"/>
  <c r="AE649" i="7"/>
  <c r="AE650" i="7"/>
  <c r="AE651" i="7"/>
  <c r="AE652" i="7"/>
  <c r="AE653" i="7"/>
  <c r="AE654" i="7"/>
  <c r="AE655" i="7"/>
  <c r="AE656" i="7"/>
  <c r="AE657" i="7"/>
  <c r="AE658" i="7"/>
  <c r="AE659" i="7"/>
  <c r="AE660" i="7"/>
  <c r="AE661" i="7"/>
  <c r="AE662" i="7"/>
  <c r="AE663" i="7"/>
  <c r="AE664" i="7"/>
  <c r="AE665" i="7"/>
  <c r="AE666" i="7"/>
  <c r="AE667" i="7"/>
  <c r="AE668" i="7"/>
  <c r="AE669" i="7"/>
  <c r="AE670" i="7"/>
  <c r="AE671" i="7"/>
  <c r="AE672" i="7"/>
  <c r="AE673" i="7"/>
  <c r="AE674" i="7"/>
  <c r="AE675" i="7"/>
  <c r="AE676" i="7"/>
  <c r="AE677" i="7"/>
  <c r="AE678" i="7"/>
  <c r="AE679" i="7"/>
  <c r="AE680" i="7"/>
  <c r="AE681" i="7"/>
  <c r="AE682" i="7"/>
  <c r="AE683" i="7"/>
  <c r="AE684" i="7"/>
  <c r="AE685" i="7"/>
  <c r="AE686" i="7"/>
  <c r="AE687" i="7"/>
  <c r="AE688" i="7"/>
  <c r="AE689" i="7"/>
  <c r="AE690" i="7"/>
  <c r="AE691" i="7"/>
  <c r="AE692" i="7"/>
  <c r="AE693" i="7"/>
  <c r="AE694" i="7"/>
  <c r="AE695" i="7"/>
  <c r="AE696" i="7"/>
  <c r="AE697" i="7"/>
  <c r="AE698" i="7"/>
  <c r="AE699" i="7"/>
  <c r="AE700" i="7"/>
  <c r="AE701" i="7"/>
  <c r="AE702" i="7"/>
  <c r="AE703" i="7"/>
  <c r="AE704" i="7"/>
  <c r="AE705" i="7"/>
  <c r="AE706" i="7"/>
  <c r="AE707" i="7"/>
  <c r="AE708" i="7"/>
  <c r="AE709" i="7"/>
  <c r="AE710" i="7"/>
  <c r="AE711" i="7"/>
  <c r="AE712" i="7"/>
  <c r="AE713" i="7"/>
  <c r="AE714" i="7"/>
  <c r="AE715" i="7"/>
  <c r="AE716" i="7"/>
  <c r="AE717" i="7"/>
  <c r="AE718" i="7"/>
  <c r="AE719" i="7"/>
  <c r="AE720" i="7"/>
  <c r="AE721" i="7"/>
  <c r="AE722" i="7"/>
  <c r="AE723" i="7"/>
  <c r="AE724" i="7"/>
  <c r="AE725" i="7"/>
  <c r="AE726" i="7"/>
  <c r="AE727" i="7"/>
  <c r="AE728" i="7"/>
  <c r="AE729" i="7"/>
  <c r="AE730" i="7"/>
  <c r="AE731" i="7"/>
  <c r="AE732" i="7"/>
  <c r="AE733" i="7"/>
  <c r="AE734" i="7"/>
  <c r="AE735" i="7"/>
  <c r="AE736" i="7"/>
  <c r="AE737" i="7"/>
  <c r="AE738" i="7"/>
  <c r="AE739" i="7"/>
  <c r="AE740" i="7"/>
  <c r="AE741" i="7"/>
  <c r="AE742" i="7"/>
  <c r="AE743" i="7"/>
  <c r="AE744" i="7"/>
  <c r="AE745" i="7"/>
  <c r="AE746" i="7"/>
  <c r="AE747" i="7"/>
  <c r="AE748" i="7"/>
  <c r="AE749" i="7"/>
  <c r="AE750" i="7"/>
  <c r="AE751" i="7"/>
  <c r="AE752" i="7"/>
  <c r="AE753" i="7"/>
  <c r="AE754" i="7"/>
  <c r="AE755" i="7"/>
  <c r="AE756" i="7"/>
  <c r="AE757" i="7"/>
  <c r="AE758" i="7"/>
  <c r="AE759" i="7"/>
  <c r="AE760" i="7"/>
  <c r="AE761" i="7"/>
  <c r="AE762" i="7"/>
  <c r="AE763" i="7"/>
  <c r="AE764" i="7"/>
  <c r="AE765" i="7"/>
  <c r="AE766" i="7"/>
  <c r="AE767" i="7"/>
  <c r="AE768" i="7"/>
  <c r="AE769" i="7"/>
  <c r="AE770" i="7"/>
  <c r="AE771" i="7"/>
  <c r="AE772" i="7"/>
  <c r="AE773" i="7"/>
  <c r="AE774" i="7"/>
  <c r="AE775" i="7"/>
  <c r="AE776" i="7"/>
  <c r="AE777" i="7"/>
  <c r="AE778" i="7"/>
  <c r="AE779" i="7"/>
  <c r="AE780" i="7"/>
  <c r="AE781" i="7"/>
  <c r="AE782" i="7"/>
  <c r="AE783" i="7"/>
  <c r="AE784" i="7"/>
  <c r="AE785" i="7"/>
  <c r="AE786" i="7"/>
  <c r="AE787" i="7"/>
  <c r="AE788" i="7"/>
  <c r="AE789" i="7"/>
  <c r="AE790" i="7"/>
  <c r="AE791" i="7"/>
  <c r="AE792" i="7"/>
  <c r="AE793" i="7"/>
  <c r="AE794" i="7"/>
  <c r="AE795" i="7"/>
  <c r="AE796" i="7"/>
  <c r="AE797" i="7"/>
  <c r="AE798" i="7"/>
  <c r="AE799" i="7"/>
  <c r="AE800" i="7"/>
  <c r="AE801" i="7"/>
  <c r="AE802" i="7"/>
  <c r="AE803" i="7"/>
  <c r="AE804" i="7"/>
  <c r="AE805" i="7"/>
  <c r="AE806" i="7"/>
  <c r="AE807" i="7"/>
  <c r="AE808" i="7"/>
  <c r="AE809" i="7"/>
  <c r="AE810" i="7"/>
  <c r="AE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515" i="7"/>
  <c r="AD516" i="7"/>
  <c r="AD517" i="7"/>
  <c r="AD518" i="7"/>
  <c r="AD519" i="7"/>
  <c r="AD520" i="7"/>
  <c r="AD521" i="7"/>
  <c r="AD522" i="7"/>
  <c r="AD523" i="7"/>
  <c r="AD524" i="7"/>
  <c r="AD525" i="7"/>
  <c r="AD526" i="7"/>
  <c r="AD527" i="7"/>
  <c r="AD528" i="7"/>
  <c r="AD529" i="7"/>
  <c r="AD530" i="7"/>
  <c r="AD531" i="7"/>
  <c r="AD532" i="7"/>
  <c r="AD533" i="7"/>
  <c r="AD534" i="7"/>
  <c r="AD535" i="7"/>
  <c r="AD536" i="7"/>
  <c r="AD537" i="7"/>
  <c r="AD538" i="7"/>
  <c r="AD539" i="7"/>
  <c r="AD540" i="7"/>
  <c r="AD541" i="7"/>
  <c r="AD542" i="7"/>
  <c r="AD543" i="7"/>
  <c r="AD544" i="7"/>
  <c r="AD545" i="7"/>
  <c r="AD546" i="7"/>
  <c r="AD547" i="7"/>
  <c r="AD548" i="7"/>
  <c r="AD549" i="7"/>
  <c r="AD550" i="7"/>
  <c r="AD551" i="7"/>
  <c r="AD552" i="7"/>
  <c r="AD553" i="7"/>
  <c r="AD554" i="7"/>
  <c r="AD555" i="7"/>
  <c r="AD556" i="7"/>
  <c r="AD557" i="7"/>
  <c r="AD558" i="7"/>
  <c r="AD559" i="7"/>
  <c r="AD560" i="7"/>
  <c r="AD561" i="7"/>
  <c r="AD562" i="7"/>
  <c r="AD563" i="7"/>
  <c r="AD564" i="7"/>
  <c r="AD565" i="7"/>
  <c r="AD566" i="7"/>
  <c r="AD567" i="7"/>
  <c r="AD568" i="7"/>
  <c r="AD569" i="7"/>
  <c r="AD570" i="7"/>
  <c r="AD571" i="7"/>
  <c r="AD572" i="7"/>
  <c r="AD573" i="7"/>
  <c r="AD574" i="7"/>
  <c r="AD575" i="7"/>
  <c r="AD576" i="7"/>
  <c r="AD577" i="7"/>
  <c r="AD578" i="7"/>
  <c r="AD579" i="7"/>
  <c r="AD580" i="7"/>
  <c r="AD581" i="7"/>
  <c r="AD582" i="7"/>
  <c r="AD583" i="7"/>
  <c r="AD584" i="7"/>
  <c r="AD585" i="7"/>
  <c r="AD586" i="7"/>
  <c r="AD587" i="7"/>
  <c r="AD588" i="7"/>
  <c r="AD589" i="7"/>
  <c r="AD590" i="7"/>
  <c r="AD591" i="7"/>
  <c r="AD592" i="7"/>
  <c r="AD593" i="7"/>
  <c r="AD594" i="7"/>
  <c r="AD595" i="7"/>
  <c r="AD596" i="7"/>
  <c r="AD597" i="7"/>
  <c r="AD598" i="7"/>
  <c r="AD599" i="7"/>
  <c r="AD600" i="7"/>
  <c r="AD601" i="7"/>
  <c r="AD602" i="7"/>
  <c r="AD603" i="7"/>
  <c r="AD604" i="7"/>
  <c r="AD605" i="7"/>
  <c r="AD606" i="7"/>
  <c r="AD607" i="7"/>
  <c r="AD608" i="7"/>
  <c r="AD609" i="7"/>
  <c r="AD610" i="7"/>
  <c r="AD611" i="7"/>
  <c r="AD612" i="7"/>
  <c r="AD613" i="7"/>
  <c r="AD614" i="7"/>
  <c r="AD615" i="7"/>
  <c r="AD616" i="7"/>
  <c r="AD617" i="7"/>
  <c r="AD618" i="7"/>
  <c r="AD619" i="7"/>
  <c r="AD620" i="7"/>
  <c r="AD621" i="7"/>
  <c r="AD622" i="7"/>
  <c r="AD623" i="7"/>
  <c r="AD624" i="7"/>
  <c r="AD625" i="7"/>
  <c r="AD626" i="7"/>
  <c r="AD627" i="7"/>
  <c r="AD628" i="7"/>
  <c r="AD629" i="7"/>
  <c r="AD630" i="7"/>
  <c r="AD631" i="7"/>
  <c r="AD632" i="7"/>
  <c r="AD633" i="7"/>
  <c r="AD634" i="7"/>
  <c r="AD635" i="7"/>
  <c r="AD636" i="7"/>
  <c r="AD637" i="7"/>
  <c r="AD638" i="7"/>
  <c r="AD639" i="7"/>
  <c r="AD640" i="7"/>
  <c r="AD641" i="7"/>
  <c r="AD642" i="7"/>
  <c r="AD643" i="7"/>
  <c r="AD644" i="7"/>
  <c r="AD645" i="7"/>
  <c r="AD646" i="7"/>
  <c r="AD647" i="7"/>
  <c r="AD648" i="7"/>
  <c r="AD649" i="7"/>
  <c r="AD650" i="7"/>
  <c r="AD651" i="7"/>
  <c r="AD652" i="7"/>
  <c r="AD653" i="7"/>
  <c r="AD654" i="7"/>
  <c r="AD655" i="7"/>
  <c r="AD656" i="7"/>
  <c r="AD657" i="7"/>
  <c r="AD658" i="7"/>
  <c r="AD659" i="7"/>
  <c r="AD660" i="7"/>
  <c r="AD661" i="7"/>
  <c r="AD662" i="7"/>
  <c r="AD663" i="7"/>
  <c r="AD664" i="7"/>
  <c r="AD665" i="7"/>
  <c r="AD666" i="7"/>
  <c r="AD667" i="7"/>
  <c r="AD668" i="7"/>
  <c r="AD669" i="7"/>
  <c r="AD670" i="7"/>
  <c r="AD671" i="7"/>
  <c r="AD672" i="7"/>
  <c r="AD673" i="7"/>
  <c r="AD674" i="7"/>
  <c r="AD675" i="7"/>
  <c r="AD676" i="7"/>
  <c r="AD677" i="7"/>
  <c r="AD678" i="7"/>
  <c r="AD679" i="7"/>
  <c r="AD680" i="7"/>
  <c r="AD681" i="7"/>
  <c r="AD682" i="7"/>
  <c r="AD683" i="7"/>
  <c r="AD684" i="7"/>
  <c r="AD685" i="7"/>
  <c r="AD686" i="7"/>
  <c r="AD687" i="7"/>
  <c r="AD688" i="7"/>
  <c r="AD689" i="7"/>
  <c r="AD690" i="7"/>
  <c r="AD691" i="7"/>
  <c r="AD692" i="7"/>
  <c r="AD693" i="7"/>
  <c r="AD694" i="7"/>
  <c r="AD695" i="7"/>
  <c r="AD696" i="7"/>
  <c r="AD697" i="7"/>
  <c r="AD698" i="7"/>
  <c r="AD699" i="7"/>
  <c r="AD700" i="7"/>
  <c r="AD701" i="7"/>
  <c r="AD702" i="7"/>
  <c r="AD703" i="7"/>
  <c r="AD704" i="7"/>
  <c r="AD705" i="7"/>
  <c r="AD706" i="7"/>
  <c r="AD707" i="7"/>
  <c r="AD708" i="7"/>
  <c r="AD709" i="7"/>
  <c r="AD710" i="7"/>
  <c r="AD711" i="7"/>
  <c r="AD712" i="7"/>
  <c r="AD713" i="7"/>
  <c r="AD714" i="7"/>
  <c r="AD715" i="7"/>
  <c r="AD716" i="7"/>
  <c r="AD717" i="7"/>
  <c r="AD718" i="7"/>
  <c r="AD719" i="7"/>
  <c r="AD720" i="7"/>
  <c r="AD721" i="7"/>
  <c r="AD722" i="7"/>
  <c r="AD723" i="7"/>
  <c r="AD724" i="7"/>
  <c r="AD725" i="7"/>
  <c r="AD726" i="7"/>
  <c r="AD727" i="7"/>
  <c r="AD728" i="7"/>
  <c r="AD729" i="7"/>
  <c r="AD730" i="7"/>
  <c r="AD731" i="7"/>
  <c r="AD732" i="7"/>
  <c r="AD733" i="7"/>
  <c r="AD734" i="7"/>
  <c r="AD735" i="7"/>
  <c r="AD736" i="7"/>
  <c r="AD737" i="7"/>
  <c r="AD738" i="7"/>
  <c r="AD739" i="7"/>
  <c r="AD740" i="7"/>
  <c r="AD741" i="7"/>
  <c r="AD742" i="7"/>
  <c r="AD743" i="7"/>
  <c r="AD744" i="7"/>
  <c r="AD745" i="7"/>
  <c r="AD746" i="7"/>
  <c r="AD747" i="7"/>
  <c r="AD748" i="7"/>
  <c r="AD749" i="7"/>
  <c r="AD750" i="7"/>
  <c r="AD751" i="7"/>
  <c r="AD752" i="7"/>
  <c r="AD753" i="7"/>
  <c r="AD754" i="7"/>
  <c r="AD755" i="7"/>
  <c r="AD756" i="7"/>
  <c r="AD757" i="7"/>
  <c r="AD758" i="7"/>
  <c r="AD759" i="7"/>
  <c r="AD760" i="7"/>
  <c r="AD761" i="7"/>
  <c r="AD762" i="7"/>
  <c r="AD763" i="7"/>
  <c r="AD764" i="7"/>
  <c r="AD765" i="7"/>
  <c r="AD766" i="7"/>
  <c r="AD767" i="7"/>
  <c r="AD768" i="7"/>
  <c r="AD769" i="7"/>
  <c r="AD770" i="7"/>
  <c r="AD771" i="7"/>
  <c r="AD772" i="7"/>
  <c r="AD773" i="7"/>
  <c r="AD774" i="7"/>
  <c r="AD775" i="7"/>
  <c r="AD776" i="7"/>
  <c r="AD777" i="7"/>
  <c r="AD778" i="7"/>
  <c r="AD779" i="7"/>
  <c r="AD780" i="7"/>
  <c r="AD781" i="7"/>
  <c r="AD782" i="7"/>
  <c r="AD783" i="7"/>
  <c r="AD784" i="7"/>
  <c r="AD785" i="7"/>
  <c r="AD786" i="7"/>
  <c r="AD787" i="7"/>
  <c r="AD788" i="7"/>
  <c r="AD789" i="7"/>
  <c r="AD790" i="7"/>
  <c r="AD791" i="7"/>
  <c r="AD792" i="7"/>
  <c r="AD793" i="7"/>
  <c r="AD794" i="7"/>
  <c r="AD795" i="7"/>
  <c r="AD796" i="7"/>
  <c r="AD797" i="7"/>
  <c r="AD798" i="7"/>
  <c r="AD799" i="7"/>
  <c r="AD800" i="7"/>
  <c r="AD801" i="7"/>
  <c r="AD802" i="7"/>
  <c r="AD803" i="7"/>
  <c r="AD804" i="7"/>
  <c r="AD805" i="7"/>
  <c r="AD806" i="7"/>
  <c r="AD807" i="7"/>
  <c r="AD808" i="7"/>
  <c r="AD809" i="7"/>
  <c r="AD810" i="7"/>
  <c r="AD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11" i="7"/>
  <c r="J205" i="7"/>
  <c r="K205" i="7" s="1"/>
  <c r="J206" i="7"/>
  <c r="K206" i="7" s="1"/>
  <c r="J207" i="7"/>
  <c r="K207" i="7" s="1"/>
  <c r="J208" i="7"/>
  <c r="K208" i="7"/>
  <c r="J209" i="7"/>
  <c r="K209" i="7" s="1"/>
  <c r="J210" i="7"/>
  <c r="K210" i="7" s="1"/>
  <c r="J211" i="7"/>
  <c r="K211" i="7" s="1"/>
  <c r="J212" i="7"/>
  <c r="K212" i="7" s="1"/>
  <c r="J213" i="7"/>
  <c r="K213" i="7" s="1"/>
  <c r="J214" i="7"/>
  <c r="K214" i="7"/>
  <c r="J215" i="7"/>
  <c r="K215" i="7" s="1"/>
  <c r="J216" i="7"/>
  <c r="K216" i="7"/>
  <c r="J217" i="7"/>
  <c r="K217" i="7" s="1"/>
  <c r="J218" i="7"/>
  <c r="K218" i="7" s="1"/>
  <c r="J219" i="7"/>
  <c r="K219" i="7" s="1"/>
  <c r="J220" i="7"/>
  <c r="K220" i="7" s="1"/>
  <c r="J221" i="7"/>
  <c r="K221" i="7" s="1"/>
  <c r="J222" i="7"/>
  <c r="K222" i="7" s="1"/>
  <c r="J223" i="7"/>
  <c r="K223" i="7"/>
  <c r="J224" i="7"/>
  <c r="K224" i="7" s="1"/>
  <c r="J225" i="7"/>
  <c r="K225" i="7"/>
  <c r="J226" i="7"/>
  <c r="K226" i="7" s="1"/>
  <c r="J227" i="7"/>
  <c r="K227" i="7" s="1"/>
  <c r="J228" i="7"/>
  <c r="K228" i="7" s="1"/>
  <c r="J229" i="7"/>
  <c r="K229" i="7"/>
  <c r="J230" i="7"/>
  <c r="K230" i="7" s="1"/>
  <c r="J231" i="7"/>
  <c r="K231" i="7" s="1"/>
  <c r="J232" i="7"/>
  <c r="K232" i="7" s="1"/>
  <c r="J233" i="7"/>
  <c r="K233" i="7"/>
  <c r="J234" i="7"/>
  <c r="K234" i="7" s="1"/>
  <c r="J235" i="7"/>
  <c r="K235" i="7" s="1"/>
  <c r="J236" i="7"/>
  <c r="K236" i="7" s="1"/>
  <c r="J237" i="7"/>
  <c r="K237" i="7" s="1"/>
  <c r="J238" i="7"/>
  <c r="K238" i="7" s="1"/>
  <c r="J239" i="7"/>
  <c r="K239" i="7"/>
  <c r="J240" i="7"/>
  <c r="K240" i="7" s="1"/>
  <c r="J241" i="7"/>
  <c r="K241" i="7"/>
  <c r="J242" i="7"/>
  <c r="K242" i="7" s="1"/>
  <c r="J243" i="7"/>
  <c r="K243" i="7" s="1"/>
  <c r="J244" i="7"/>
  <c r="K244" i="7" s="1"/>
  <c r="J245" i="7"/>
  <c r="K245" i="7"/>
  <c r="J246" i="7"/>
  <c r="K246" i="7" s="1"/>
  <c r="J247" i="7"/>
  <c r="K247" i="7" s="1"/>
  <c r="J248" i="7"/>
  <c r="K248" i="7" s="1"/>
  <c r="J249" i="7"/>
  <c r="K249" i="7"/>
  <c r="J250" i="7"/>
  <c r="K250" i="7" s="1"/>
  <c r="J251" i="7"/>
  <c r="K251" i="7" s="1"/>
  <c r="J252" i="7"/>
  <c r="K252" i="7" s="1"/>
  <c r="J253" i="7"/>
  <c r="K253" i="7" s="1"/>
  <c r="J254" i="7"/>
  <c r="K254" i="7" s="1"/>
  <c r="J255" i="7"/>
  <c r="K255" i="7"/>
  <c r="J256" i="7"/>
  <c r="K256" i="7" s="1"/>
  <c r="J257" i="7"/>
  <c r="K257" i="7"/>
  <c r="J258" i="7"/>
  <c r="K258" i="7" s="1"/>
  <c r="J259" i="7"/>
  <c r="K259" i="7" s="1"/>
  <c r="J260" i="7"/>
  <c r="K260" i="7" s="1"/>
  <c r="J261" i="7"/>
  <c r="K261" i="7"/>
  <c r="J262" i="7"/>
  <c r="K262" i="7" s="1"/>
  <c r="J263" i="7"/>
  <c r="K263" i="7" s="1"/>
  <c r="J264" i="7"/>
  <c r="K264" i="7" s="1"/>
  <c r="J265" i="7"/>
  <c r="K265" i="7"/>
  <c r="J266" i="7"/>
  <c r="K266" i="7" s="1"/>
  <c r="J267" i="7"/>
  <c r="K267" i="7" s="1"/>
  <c r="J268" i="7"/>
  <c r="K268" i="7" s="1"/>
  <c r="J269" i="7"/>
  <c r="K269" i="7" s="1"/>
  <c r="J270" i="7"/>
  <c r="K270" i="7" s="1"/>
  <c r="J271" i="7"/>
  <c r="K271" i="7"/>
  <c r="J272" i="7"/>
  <c r="K272" i="7" s="1"/>
  <c r="J273" i="7"/>
  <c r="K273" i="7"/>
  <c r="J274" i="7"/>
  <c r="K274" i="7" s="1"/>
  <c r="J275" i="7"/>
  <c r="K275" i="7" s="1"/>
  <c r="J276" i="7"/>
  <c r="K276" i="7" s="1"/>
  <c r="J277" i="7"/>
  <c r="K277" i="7"/>
  <c r="J278" i="7"/>
  <c r="K278" i="7" s="1"/>
  <c r="J279" i="7"/>
  <c r="K279" i="7" s="1"/>
  <c r="J280" i="7"/>
  <c r="K280" i="7" s="1"/>
  <c r="J281" i="7"/>
  <c r="K281" i="7"/>
  <c r="J282" i="7"/>
  <c r="K282" i="7" s="1"/>
  <c r="J283" i="7"/>
  <c r="K283" i="7" s="1"/>
  <c r="J284" i="7"/>
  <c r="K284" i="7" s="1"/>
  <c r="J285" i="7"/>
  <c r="K285" i="7" s="1"/>
  <c r="J286" i="7"/>
  <c r="K286" i="7" s="1"/>
  <c r="J287" i="7"/>
  <c r="K287" i="7"/>
  <c r="J288" i="7"/>
  <c r="K288" i="7" s="1"/>
  <c r="J289" i="7"/>
  <c r="K289" i="7"/>
  <c r="J290" i="7"/>
  <c r="K290" i="7" s="1"/>
  <c r="J291" i="7"/>
  <c r="K291" i="7" s="1"/>
  <c r="J292" i="7"/>
  <c r="K292" i="7" s="1"/>
  <c r="J293" i="7"/>
  <c r="K293" i="7"/>
  <c r="J294" i="7"/>
  <c r="K294" i="7" s="1"/>
  <c r="J295" i="7"/>
  <c r="K295" i="7" s="1"/>
  <c r="J296" i="7"/>
  <c r="K296" i="7" s="1"/>
  <c r="J297" i="7"/>
  <c r="K297" i="7"/>
  <c r="J298" i="7"/>
  <c r="K298" i="7" s="1"/>
  <c r="J299" i="7"/>
  <c r="K299" i="7" s="1"/>
  <c r="J300" i="7"/>
  <c r="K300" i="7" s="1"/>
  <c r="J301" i="7"/>
  <c r="K301" i="7" s="1"/>
  <c r="J302" i="7"/>
  <c r="K302" i="7" s="1"/>
  <c r="J303" i="7"/>
  <c r="K303" i="7"/>
  <c r="J304" i="7"/>
  <c r="K304" i="7" s="1"/>
  <c r="J305" i="7"/>
  <c r="K305" i="7"/>
  <c r="J306" i="7"/>
  <c r="K306" i="7" s="1"/>
  <c r="J307" i="7"/>
  <c r="K307" i="7" s="1"/>
  <c r="J308" i="7"/>
  <c r="K308" i="7" s="1"/>
  <c r="J309" i="7"/>
  <c r="K309" i="7"/>
  <c r="J310" i="7"/>
  <c r="K310" i="7" s="1"/>
  <c r="J311" i="7"/>
  <c r="K311" i="7" s="1"/>
  <c r="J312" i="7"/>
  <c r="K312" i="7" s="1"/>
  <c r="J313" i="7"/>
  <c r="K313" i="7"/>
  <c r="J314" i="7"/>
  <c r="K314" i="7" s="1"/>
  <c r="J315" i="7"/>
  <c r="K315" i="7" s="1"/>
  <c r="J316" i="7"/>
  <c r="K316" i="7" s="1"/>
  <c r="J317" i="7"/>
  <c r="K317" i="7" s="1"/>
  <c r="J318" i="7"/>
  <c r="K318" i="7" s="1"/>
  <c r="J319" i="7"/>
  <c r="K319" i="7"/>
  <c r="J320" i="7"/>
  <c r="K320" i="7" s="1"/>
  <c r="J321" i="7"/>
  <c r="K321" i="7"/>
  <c r="J322" i="7"/>
  <c r="K322" i="7" s="1"/>
  <c r="J323" i="7"/>
  <c r="K323" i="7" s="1"/>
  <c r="J324" i="7"/>
  <c r="K324" i="7" s="1"/>
  <c r="J325" i="7"/>
  <c r="K325" i="7"/>
  <c r="J326" i="7"/>
  <c r="K326" i="7" s="1"/>
  <c r="J327" i="7"/>
  <c r="K327" i="7" s="1"/>
  <c r="J328" i="7"/>
  <c r="K328" i="7" s="1"/>
  <c r="J329" i="7"/>
  <c r="K329" i="7"/>
  <c r="J330" i="7"/>
  <c r="K330" i="7" s="1"/>
  <c r="J331" i="7"/>
  <c r="K331" i="7" s="1"/>
  <c r="J332" i="7"/>
  <c r="K332" i="7" s="1"/>
  <c r="J333" i="7"/>
  <c r="K333" i="7" s="1"/>
  <c r="J334" i="7"/>
  <c r="K334" i="7" s="1"/>
  <c r="J335" i="7"/>
  <c r="K335" i="7"/>
  <c r="J336" i="7"/>
  <c r="K336" i="7" s="1"/>
  <c r="J337" i="7"/>
  <c r="K337" i="7"/>
  <c r="J338" i="7"/>
  <c r="K338" i="7" s="1"/>
  <c r="J339" i="7"/>
  <c r="K339" i="7" s="1"/>
  <c r="J340" i="7"/>
  <c r="K340" i="7" s="1"/>
  <c r="J341" i="7"/>
  <c r="K341" i="7"/>
  <c r="J342" i="7"/>
  <c r="K342" i="7" s="1"/>
  <c r="J343" i="7"/>
  <c r="K343" i="7" s="1"/>
  <c r="J344" i="7"/>
  <c r="K344" i="7" s="1"/>
  <c r="J345" i="7"/>
  <c r="K345" i="7"/>
  <c r="J346" i="7"/>
  <c r="K346" i="7" s="1"/>
  <c r="J347" i="7"/>
  <c r="K347" i="7" s="1"/>
  <c r="J348" i="7"/>
  <c r="K348" i="7" s="1"/>
  <c r="J349" i="7"/>
  <c r="K349" i="7" s="1"/>
  <c r="J350" i="7"/>
  <c r="K350" i="7" s="1"/>
  <c r="J351" i="7"/>
  <c r="K351" i="7"/>
  <c r="J352" i="7"/>
  <c r="K352" i="7" s="1"/>
  <c r="J353" i="7"/>
  <c r="K353" i="7"/>
  <c r="J354" i="7"/>
  <c r="K354" i="7" s="1"/>
  <c r="J355" i="7"/>
  <c r="K355" i="7" s="1"/>
  <c r="J356" i="7"/>
  <c r="K356" i="7" s="1"/>
  <c r="J357" i="7"/>
  <c r="K357" i="7"/>
  <c r="J358" i="7"/>
  <c r="K358" i="7" s="1"/>
  <c r="J359" i="7"/>
  <c r="K359" i="7" s="1"/>
  <c r="J360" i="7"/>
  <c r="K360" i="7" s="1"/>
  <c r="J361" i="7"/>
  <c r="K361" i="7" s="1"/>
  <c r="J362" i="7"/>
  <c r="K362" i="7" s="1"/>
  <c r="J363" i="7"/>
  <c r="K363" i="7"/>
  <c r="J364" i="7"/>
  <c r="K364" i="7" s="1"/>
  <c r="J365" i="7"/>
  <c r="K365" i="7"/>
  <c r="J366" i="7"/>
  <c r="K366" i="7" s="1"/>
  <c r="J367" i="7"/>
  <c r="K367" i="7"/>
  <c r="J368" i="7"/>
  <c r="K368" i="7" s="1"/>
  <c r="J369" i="7"/>
  <c r="K369" i="7"/>
  <c r="J370" i="7"/>
  <c r="K370" i="7" s="1"/>
  <c r="J371" i="7"/>
  <c r="K371" i="7"/>
  <c r="J372" i="7"/>
  <c r="K372" i="7" s="1"/>
  <c r="J373" i="7"/>
  <c r="K373" i="7"/>
  <c r="J374" i="7"/>
  <c r="K374" i="7" s="1"/>
  <c r="J375" i="7"/>
  <c r="K375" i="7"/>
  <c r="J376" i="7"/>
  <c r="K376" i="7" s="1"/>
  <c r="J377" i="7"/>
  <c r="K377" i="7"/>
  <c r="J378" i="7"/>
  <c r="K378" i="7" s="1"/>
  <c r="J379" i="7"/>
  <c r="K379" i="7"/>
  <c r="J380" i="7"/>
  <c r="K380" i="7" s="1"/>
  <c r="J381" i="7"/>
  <c r="K381" i="7"/>
  <c r="J382" i="7"/>
  <c r="K382" i="7" s="1"/>
  <c r="J383" i="7"/>
  <c r="K383" i="7"/>
  <c r="J384" i="7"/>
  <c r="K384" i="7" s="1"/>
  <c r="J385" i="7"/>
  <c r="K385" i="7"/>
  <c r="J386" i="7"/>
  <c r="K386" i="7" s="1"/>
  <c r="J387" i="7"/>
  <c r="K387" i="7"/>
  <c r="J388" i="7"/>
  <c r="K388" i="7" s="1"/>
  <c r="J389" i="7"/>
  <c r="K389" i="7" s="1"/>
  <c r="J390" i="7"/>
  <c r="K390" i="7"/>
  <c r="J391" i="7"/>
  <c r="K391" i="7" s="1"/>
  <c r="J392" i="7"/>
  <c r="K392" i="7" s="1"/>
  <c r="J393" i="7"/>
  <c r="K393" i="7" s="1"/>
  <c r="J394" i="7"/>
  <c r="K394" i="7" s="1"/>
  <c r="J395" i="7"/>
  <c r="K395" i="7" s="1"/>
  <c r="J396" i="7"/>
  <c r="K396" i="7"/>
  <c r="J397" i="7"/>
  <c r="K397" i="7" s="1"/>
  <c r="J398" i="7"/>
  <c r="K398" i="7"/>
  <c r="J399" i="7"/>
  <c r="K399" i="7" s="1"/>
  <c r="J400" i="7"/>
  <c r="K400" i="7" s="1"/>
  <c r="J401" i="7"/>
  <c r="K401" i="7" s="1"/>
  <c r="J402" i="7"/>
  <c r="K402" i="7"/>
  <c r="J403" i="7"/>
  <c r="K403" i="7" s="1"/>
  <c r="J404" i="7"/>
  <c r="K404" i="7" s="1"/>
  <c r="J405" i="7"/>
  <c r="K405" i="7" s="1"/>
  <c r="J406" i="7"/>
  <c r="K406" i="7"/>
  <c r="J407" i="7"/>
  <c r="K407" i="7" s="1"/>
  <c r="J408" i="7"/>
  <c r="K408" i="7" s="1"/>
  <c r="J409" i="7"/>
  <c r="K409" i="7" s="1"/>
  <c r="J410" i="7"/>
  <c r="K410" i="7" s="1"/>
  <c r="J411" i="7"/>
  <c r="K411" i="7" s="1"/>
  <c r="J412" i="7"/>
  <c r="K412" i="7"/>
  <c r="J413" i="7"/>
  <c r="K413" i="7" s="1"/>
  <c r="J414" i="7"/>
  <c r="K414" i="7"/>
  <c r="J415" i="7"/>
  <c r="K415" i="7" s="1"/>
  <c r="J416" i="7"/>
  <c r="K416" i="7"/>
  <c r="J417" i="7"/>
  <c r="K417" i="7" s="1"/>
  <c r="J418" i="7"/>
  <c r="K418" i="7" s="1"/>
  <c r="J419" i="7"/>
  <c r="K419" i="7" s="1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 s="1"/>
  <c r="J442" i="7"/>
  <c r="K442" i="7" s="1"/>
  <c r="J443" i="7"/>
  <c r="K443" i="7" s="1"/>
  <c r="J444" i="7"/>
  <c r="K444" i="7"/>
  <c r="J445" i="7"/>
  <c r="K445" i="7"/>
  <c r="J446" i="7"/>
  <c r="K446" i="7"/>
  <c r="J447" i="7"/>
  <c r="K447" i="7"/>
  <c r="J448" i="7"/>
  <c r="K448" i="7"/>
  <c r="J449" i="7"/>
  <c r="K449" i="7" s="1"/>
  <c r="J450" i="7"/>
  <c r="K450" i="7" s="1"/>
  <c r="J451" i="7"/>
  <c r="K451" i="7"/>
  <c r="J452" i="7"/>
  <c r="K452" i="7" s="1"/>
  <c r="J453" i="7"/>
  <c r="K453" i="7" s="1"/>
  <c r="J454" i="7"/>
  <c r="K454" i="7" s="1"/>
  <c r="J455" i="7"/>
  <c r="K455" i="7"/>
  <c r="J456" i="7"/>
  <c r="K456" i="7" s="1"/>
  <c r="J457" i="7"/>
  <c r="K457" i="7" s="1"/>
  <c r="J458" i="7"/>
  <c r="K458" i="7" s="1"/>
  <c r="J459" i="7"/>
  <c r="K459" i="7"/>
  <c r="J460" i="7"/>
  <c r="K460" i="7" s="1"/>
  <c r="J461" i="7"/>
  <c r="K461" i="7" s="1"/>
  <c r="J462" i="7"/>
  <c r="K462" i="7" s="1"/>
  <c r="J463" i="7"/>
  <c r="K463" i="7"/>
  <c r="J464" i="7"/>
  <c r="K464" i="7" s="1"/>
  <c r="J465" i="7"/>
  <c r="K465" i="7" s="1"/>
  <c r="J466" i="7"/>
  <c r="K466" i="7" s="1"/>
  <c r="J467" i="7"/>
  <c r="K467" i="7"/>
  <c r="J468" i="7"/>
  <c r="K468" i="7" s="1"/>
  <c r="J469" i="7"/>
  <c r="K469" i="7" s="1"/>
  <c r="J470" i="7"/>
  <c r="K470" i="7" s="1"/>
  <c r="J471" i="7"/>
  <c r="K471" i="7"/>
  <c r="J472" i="7"/>
  <c r="K472" i="7" s="1"/>
  <c r="J473" i="7"/>
  <c r="K473" i="7" s="1"/>
  <c r="J474" i="7"/>
  <c r="K474" i="7" s="1"/>
  <c r="J475" i="7"/>
  <c r="K475" i="7"/>
  <c r="J476" i="7"/>
  <c r="K476" i="7" s="1"/>
  <c r="J477" i="7"/>
  <c r="K477" i="7" s="1"/>
  <c r="J478" i="7"/>
  <c r="K478" i="7" s="1"/>
  <c r="J479" i="7"/>
  <c r="K479" i="7"/>
  <c r="J480" i="7"/>
  <c r="K480" i="7" s="1"/>
  <c r="J481" i="7"/>
  <c r="K481" i="7" s="1"/>
  <c r="J482" i="7"/>
  <c r="K482" i="7" s="1"/>
  <c r="J483" i="7"/>
  <c r="K483" i="7"/>
  <c r="J484" i="7"/>
  <c r="K484" i="7" s="1"/>
  <c r="J485" i="7"/>
  <c r="K485" i="7" s="1"/>
  <c r="J486" i="7"/>
  <c r="K486" i="7" s="1"/>
  <c r="J487" i="7"/>
  <c r="K487" i="7"/>
  <c r="J488" i="7"/>
  <c r="K488" i="7" s="1"/>
  <c r="J489" i="7"/>
  <c r="K489" i="7" s="1"/>
  <c r="J490" i="7"/>
  <c r="K490" i="7" s="1"/>
  <c r="J491" i="7"/>
  <c r="K491" i="7"/>
  <c r="J492" i="7"/>
  <c r="K492" i="7" s="1"/>
  <c r="J493" i="7"/>
  <c r="K493" i="7" s="1"/>
  <c r="J494" i="7"/>
  <c r="K494" i="7" s="1"/>
  <c r="J495" i="7"/>
  <c r="K495" i="7"/>
  <c r="J496" i="7"/>
  <c r="K496" i="7" s="1"/>
  <c r="J497" i="7"/>
  <c r="K497" i="7" s="1"/>
  <c r="J498" i="7"/>
  <c r="K498" i="7" s="1"/>
  <c r="J499" i="7"/>
  <c r="K499" i="7"/>
  <c r="J500" i="7"/>
  <c r="K500" i="7" s="1"/>
  <c r="J501" i="7"/>
  <c r="K501" i="7" s="1"/>
  <c r="J502" i="7"/>
  <c r="K502" i="7" s="1"/>
  <c r="J503" i="7"/>
  <c r="K503" i="7"/>
  <c r="J504" i="7"/>
  <c r="K504" i="7" s="1"/>
  <c r="J505" i="7"/>
  <c r="K505" i="7" s="1"/>
  <c r="J506" i="7"/>
  <c r="K506" i="7" s="1"/>
  <c r="J507" i="7"/>
  <c r="K507" i="7"/>
  <c r="J508" i="7"/>
  <c r="K508" i="7" s="1"/>
  <c r="J509" i="7"/>
  <c r="K509" i="7" s="1"/>
  <c r="J510" i="7"/>
  <c r="K510" i="7" s="1"/>
  <c r="J511" i="7"/>
  <c r="K511" i="7"/>
  <c r="J512" i="7"/>
  <c r="K512" i="7" s="1"/>
  <c r="J513" i="7"/>
  <c r="K513" i="7" s="1"/>
  <c r="J514" i="7"/>
  <c r="K514" i="7" s="1"/>
  <c r="J515" i="7"/>
  <c r="K515" i="7"/>
  <c r="J516" i="7"/>
  <c r="K516" i="7" s="1"/>
  <c r="J517" i="7"/>
  <c r="K517" i="7" s="1"/>
  <c r="J518" i="7"/>
  <c r="K518" i="7" s="1"/>
  <c r="J519" i="7"/>
  <c r="K519" i="7"/>
  <c r="J520" i="7"/>
  <c r="K520" i="7" s="1"/>
  <c r="J521" i="7"/>
  <c r="K521" i="7" s="1"/>
  <c r="J522" i="7"/>
  <c r="K522" i="7" s="1"/>
  <c r="J523" i="7"/>
  <c r="K523" i="7"/>
  <c r="J524" i="7"/>
  <c r="K524" i="7" s="1"/>
  <c r="J525" i="7"/>
  <c r="K525" i="7" s="1"/>
  <c r="J526" i="7"/>
  <c r="K526" i="7" s="1"/>
  <c r="J527" i="7"/>
  <c r="K527" i="7"/>
  <c r="J528" i="7"/>
  <c r="K528" i="7" s="1"/>
  <c r="J529" i="7"/>
  <c r="K529" i="7" s="1"/>
  <c r="J530" i="7"/>
  <c r="K530" i="7" s="1"/>
  <c r="J531" i="7"/>
  <c r="K531" i="7"/>
  <c r="J532" i="7"/>
  <c r="K532" i="7" s="1"/>
  <c r="J533" i="7"/>
  <c r="K533" i="7" s="1"/>
  <c r="J534" i="7"/>
  <c r="K534" i="7" s="1"/>
  <c r="J535" i="7"/>
  <c r="K535" i="7"/>
  <c r="J536" i="7"/>
  <c r="K536" i="7" s="1"/>
  <c r="J537" i="7"/>
  <c r="K537" i="7" s="1"/>
  <c r="J538" i="7"/>
  <c r="K538" i="7" s="1"/>
  <c r="J539" i="7"/>
  <c r="K539" i="7"/>
  <c r="J540" i="7"/>
  <c r="K540" i="7" s="1"/>
  <c r="J541" i="7"/>
  <c r="K541" i="7" s="1"/>
  <c r="J542" i="7"/>
  <c r="K542" i="7" s="1"/>
  <c r="J543" i="7"/>
  <c r="K543" i="7"/>
  <c r="J544" i="7"/>
  <c r="K544" i="7" s="1"/>
  <c r="J545" i="7"/>
  <c r="K545" i="7" s="1"/>
  <c r="J546" i="7"/>
  <c r="K546" i="7" s="1"/>
  <c r="J547" i="7"/>
  <c r="K547" i="7"/>
  <c r="J548" i="7"/>
  <c r="K548" i="7" s="1"/>
  <c r="J549" i="7"/>
  <c r="K549" i="7" s="1"/>
  <c r="J550" i="7"/>
  <c r="K550" i="7" s="1"/>
  <c r="J551" i="7"/>
  <c r="K551" i="7"/>
  <c r="J552" i="7"/>
  <c r="K552" i="7" s="1"/>
  <c r="J553" i="7"/>
  <c r="K553" i="7" s="1"/>
  <c r="J554" i="7"/>
  <c r="K554" i="7" s="1"/>
  <c r="J555" i="7"/>
  <c r="K555" i="7"/>
  <c r="J556" i="7"/>
  <c r="K556" i="7" s="1"/>
  <c r="J557" i="7"/>
  <c r="K557" i="7" s="1"/>
  <c r="J558" i="7"/>
  <c r="K558" i="7" s="1"/>
  <c r="J559" i="7"/>
  <c r="K559" i="7"/>
  <c r="J560" i="7"/>
  <c r="K560" i="7" s="1"/>
  <c r="J561" i="7"/>
  <c r="K561" i="7" s="1"/>
  <c r="J562" i="7"/>
  <c r="K562" i="7" s="1"/>
  <c r="J563" i="7"/>
  <c r="K563" i="7"/>
  <c r="J564" i="7"/>
  <c r="K564" i="7" s="1"/>
  <c r="J565" i="7"/>
  <c r="K565" i="7" s="1"/>
  <c r="J566" i="7"/>
  <c r="K566" i="7" s="1"/>
  <c r="J567" i="7"/>
  <c r="K567" i="7"/>
  <c r="J568" i="7"/>
  <c r="K568" i="7" s="1"/>
  <c r="J569" i="7"/>
  <c r="K569" i="7" s="1"/>
  <c r="J570" i="7"/>
  <c r="K570" i="7" s="1"/>
  <c r="J571" i="7"/>
  <c r="K571" i="7"/>
  <c r="J572" i="7"/>
  <c r="K572" i="7" s="1"/>
  <c r="J573" i="7"/>
  <c r="K573" i="7" s="1"/>
  <c r="J574" i="7"/>
  <c r="K574" i="7" s="1"/>
  <c r="J575" i="7"/>
  <c r="K575" i="7"/>
  <c r="J576" i="7"/>
  <c r="K576" i="7" s="1"/>
  <c r="J577" i="7"/>
  <c r="K577" i="7" s="1"/>
  <c r="J578" i="7"/>
  <c r="K578" i="7" s="1"/>
  <c r="J579" i="7"/>
  <c r="K579" i="7"/>
  <c r="J580" i="7"/>
  <c r="K580" i="7" s="1"/>
  <c r="J581" i="7"/>
  <c r="K581" i="7" s="1"/>
  <c r="J582" i="7"/>
  <c r="K582" i="7" s="1"/>
  <c r="J583" i="7"/>
  <c r="K583" i="7"/>
  <c r="J584" i="7"/>
  <c r="K584" i="7" s="1"/>
  <c r="J585" i="7"/>
  <c r="K585" i="7" s="1"/>
  <c r="J586" i="7"/>
  <c r="K586" i="7" s="1"/>
  <c r="J587" i="7"/>
  <c r="K587" i="7"/>
  <c r="J588" i="7"/>
  <c r="K588" i="7" s="1"/>
  <c r="J589" i="7"/>
  <c r="K589" i="7" s="1"/>
  <c r="J590" i="7"/>
  <c r="K590" i="7" s="1"/>
  <c r="J591" i="7"/>
  <c r="K591" i="7"/>
  <c r="J592" i="7"/>
  <c r="K592" i="7" s="1"/>
  <c r="J593" i="7"/>
  <c r="K593" i="7" s="1"/>
  <c r="J594" i="7"/>
  <c r="K594" i="7" s="1"/>
  <c r="J595" i="7"/>
  <c r="K595" i="7"/>
  <c r="J596" i="7"/>
  <c r="K596" i="7" s="1"/>
  <c r="J597" i="7"/>
  <c r="K597" i="7" s="1"/>
  <c r="J598" i="7"/>
  <c r="K598" i="7" s="1"/>
  <c r="J599" i="7"/>
  <c r="K599" i="7"/>
  <c r="J600" i="7"/>
  <c r="K600" i="7" s="1"/>
  <c r="J601" i="7"/>
  <c r="K601" i="7" s="1"/>
  <c r="J602" i="7"/>
  <c r="K602" i="7" s="1"/>
  <c r="J603" i="7"/>
  <c r="K603" i="7"/>
  <c r="J604" i="7"/>
  <c r="K604" i="7" s="1"/>
  <c r="J605" i="7"/>
  <c r="K605" i="7" s="1"/>
  <c r="J606" i="7"/>
  <c r="K606" i="7" s="1"/>
  <c r="J607" i="7"/>
  <c r="K607" i="7"/>
  <c r="J608" i="7"/>
  <c r="K608" i="7" s="1"/>
  <c r="J609" i="7"/>
  <c r="K609" i="7" s="1"/>
  <c r="J610" i="7"/>
  <c r="K610" i="7" s="1"/>
  <c r="J611" i="7"/>
  <c r="K611" i="7"/>
  <c r="J612" i="7"/>
  <c r="K612" i="7" s="1"/>
  <c r="J613" i="7"/>
  <c r="K613" i="7" s="1"/>
  <c r="J614" i="7"/>
  <c r="K614" i="7" s="1"/>
  <c r="J615" i="7"/>
  <c r="K615" i="7"/>
  <c r="J616" i="7"/>
  <c r="K616" i="7" s="1"/>
  <c r="J617" i="7"/>
  <c r="K617" i="7" s="1"/>
  <c r="J618" i="7"/>
  <c r="K618" i="7" s="1"/>
  <c r="J619" i="7"/>
  <c r="K619" i="7"/>
  <c r="J620" i="7"/>
  <c r="K620" i="7" s="1"/>
  <c r="J621" i="7"/>
  <c r="K621" i="7" s="1"/>
  <c r="J622" i="7"/>
  <c r="K622" i="7" s="1"/>
  <c r="J623" i="7"/>
  <c r="K623" i="7"/>
  <c r="J624" i="7"/>
  <c r="K624" i="7" s="1"/>
  <c r="J625" i="7"/>
  <c r="K625" i="7" s="1"/>
  <c r="J626" i="7"/>
  <c r="K626" i="7" s="1"/>
  <c r="J627" i="7"/>
  <c r="K627" i="7"/>
  <c r="J628" i="7"/>
  <c r="K628" i="7" s="1"/>
  <c r="J629" i="7"/>
  <c r="K629" i="7" s="1"/>
  <c r="J630" i="7"/>
  <c r="K630" i="7" s="1"/>
  <c r="J631" i="7"/>
  <c r="K631" i="7"/>
  <c r="J632" i="7"/>
  <c r="K632" i="7" s="1"/>
  <c r="J633" i="7"/>
  <c r="K633" i="7" s="1"/>
  <c r="J634" i="7"/>
  <c r="K634" i="7" s="1"/>
  <c r="J635" i="7"/>
  <c r="K635" i="7"/>
  <c r="J636" i="7"/>
  <c r="K636" i="7" s="1"/>
  <c r="J637" i="7"/>
  <c r="K637" i="7" s="1"/>
  <c r="J638" i="7"/>
  <c r="K638" i="7" s="1"/>
  <c r="J639" i="7"/>
  <c r="K639" i="7"/>
  <c r="J640" i="7"/>
  <c r="K640" i="7" s="1"/>
  <c r="J641" i="7"/>
  <c r="K641" i="7" s="1"/>
  <c r="J642" i="7"/>
  <c r="K642" i="7" s="1"/>
  <c r="J643" i="7"/>
  <c r="K643" i="7"/>
  <c r="J644" i="7"/>
  <c r="K644" i="7" s="1"/>
  <c r="J645" i="7"/>
  <c r="K645" i="7" s="1"/>
  <c r="J646" i="7"/>
  <c r="K646" i="7" s="1"/>
  <c r="J647" i="7"/>
  <c r="K647" i="7"/>
  <c r="J648" i="7"/>
  <c r="K648" i="7" s="1"/>
  <c r="J649" i="7"/>
  <c r="K649" i="7" s="1"/>
  <c r="J650" i="7"/>
  <c r="K650" i="7" s="1"/>
  <c r="J651" i="7"/>
  <c r="K651" i="7"/>
  <c r="J652" i="7"/>
  <c r="K652" i="7" s="1"/>
  <c r="J653" i="7"/>
  <c r="K653" i="7" s="1"/>
  <c r="J654" i="7"/>
  <c r="K654" i="7" s="1"/>
  <c r="J655" i="7"/>
  <c r="K655" i="7"/>
  <c r="J656" i="7"/>
  <c r="K656" i="7" s="1"/>
  <c r="J657" i="7"/>
  <c r="K657" i="7" s="1"/>
  <c r="J658" i="7"/>
  <c r="K658" i="7" s="1"/>
  <c r="J659" i="7"/>
  <c r="K659" i="7"/>
  <c r="J660" i="7"/>
  <c r="K660" i="7" s="1"/>
  <c r="J661" i="7"/>
  <c r="K661" i="7" s="1"/>
  <c r="J662" i="7"/>
  <c r="K662" i="7" s="1"/>
  <c r="J663" i="7"/>
  <c r="K663" i="7"/>
  <c r="J664" i="7"/>
  <c r="K664" i="7" s="1"/>
  <c r="J665" i="7"/>
  <c r="K665" i="7" s="1"/>
  <c r="J666" i="7"/>
  <c r="K666" i="7" s="1"/>
  <c r="J667" i="7"/>
  <c r="K667" i="7"/>
  <c r="J668" i="7"/>
  <c r="K668" i="7" s="1"/>
  <c r="J669" i="7"/>
  <c r="K669" i="7" s="1"/>
  <c r="J670" i="7"/>
  <c r="K670" i="7" s="1"/>
  <c r="J671" i="7"/>
  <c r="K671" i="7"/>
  <c r="J672" i="7"/>
  <c r="K672" i="7" s="1"/>
  <c r="J673" i="7"/>
  <c r="K673" i="7" s="1"/>
  <c r="J674" i="7"/>
  <c r="K674" i="7" s="1"/>
  <c r="J675" i="7"/>
  <c r="K675" i="7"/>
  <c r="J676" i="7"/>
  <c r="K676" i="7" s="1"/>
  <c r="J677" i="7"/>
  <c r="K677" i="7" s="1"/>
  <c r="J678" i="7"/>
  <c r="K678" i="7" s="1"/>
  <c r="J679" i="7"/>
  <c r="K679" i="7"/>
  <c r="J680" i="7"/>
  <c r="K680" i="7" s="1"/>
  <c r="J681" i="7"/>
  <c r="K681" i="7" s="1"/>
  <c r="J682" i="7"/>
  <c r="K682" i="7" s="1"/>
  <c r="J683" i="7"/>
  <c r="K683" i="7"/>
  <c r="J684" i="7"/>
  <c r="K684" i="7" s="1"/>
  <c r="J685" i="7"/>
  <c r="K685" i="7" s="1"/>
  <c r="J686" i="7"/>
  <c r="K686" i="7" s="1"/>
  <c r="J687" i="7"/>
  <c r="K687" i="7"/>
  <c r="J688" i="7"/>
  <c r="K688" i="7" s="1"/>
  <c r="J689" i="7"/>
  <c r="K689" i="7" s="1"/>
  <c r="J690" i="7"/>
  <c r="K690" i="7" s="1"/>
  <c r="J691" i="7"/>
  <c r="K691" i="7"/>
  <c r="J692" i="7"/>
  <c r="K692" i="7" s="1"/>
  <c r="J693" i="7"/>
  <c r="K693" i="7" s="1"/>
  <c r="J694" i="7"/>
  <c r="K694" i="7" s="1"/>
  <c r="J695" i="7"/>
  <c r="K695" i="7"/>
  <c r="J696" i="7"/>
  <c r="K696" i="7" s="1"/>
  <c r="J697" i="7"/>
  <c r="K697" i="7" s="1"/>
  <c r="J698" i="7"/>
  <c r="K698" i="7" s="1"/>
  <c r="J699" i="7"/>
  <c r="K699" i="7"/>
  <c r="J700" i="7"/>
  <c r="K700" i="7" s="1"/>
  <c r="J701" i="7"/>
  <c r="K701" i="7" s="1"/>
  <c r="J702" i="7"/>
  <c r="K702" i="7" s="1"/>
  <c r="J703" i="7"/>
  <c r="K703" i="7"/>
  <c r="J704" i="7"/>
  <c r="K704" i="7" s="1"/>
  <c r="J705" i="7"/>
  <c r="K705" i="7" s="1"/>
  <c r="J706" i="7"/>
  <c r="K706" i="7" s="1"/>
  <c r="J707" i="7"/>
  <c r="K707" i="7"/>
  <c r="J708" i="7"/>
  <c r="K708" i="7" s="1"/>
  <c r="J709" i="7"/>
  <c r="K709" i="7" s="1"/>
  <c r="J710" i="7"/>
  <c r="K710" i="7" s="1"/>
  <c r="J711" i="7"/>
  <c r="K711" i="7"/>
  <c r="J712" i="7"/>
  <c r="K712" i="7" s="1"/>
  <c r="J713" i="7"/>
  <c r="K713" i="7" s="1"/>
  <c r="J714" i="7"/>
  <c r="K714" i="7" s="1"/>
  <c r="J715" i="7"/>
  <c r="K715" i="7"/>
  <c r="J716" i="7"/>
  <c r="K716" i="7" s="1"/>
  <c r="J717" i="7"/>
  <c r="K717" i="7" s="1"/>
  <c r="J718" i="7"/>
  <c r="K718" i="7" s="1"/>
  <c r="J719" i="7"/>
  <c r="K719" i="7"/>
  <c r="J720" i="7"/>
  <c r="K720" i="7" s="1"/>
  <c r="J721" i="7"/>
  <c r="K721" i="7" s="1"/>
  <c r="J722" i="7"/>
  <c r="K722" i="7" s="1"/>
  <c r="J723" i="7"/>
  <c r="K723" i="7"/>
  <c r="J724" i="7"/>
  <c r="K724" i="7" s="1"/>
  <c r="J725" i="7"/>
  <c r="K725" i="7" s="1"/>
  <c r="J726" i="7"/>
  <c r="K726" i="7" s="1"/>
  <c r="J727" i="7"/>
  <c r="K727" i="7"/>
  <c r="J728" i="7"/>
  <c r="K728" i="7" s="1"/>
  <c r="J729" i="7"/>
  <c r="K729" i="7" s="1"/>
  <c r="J730" i="7"/>
  <c r="K730" i="7" s="1"/>
  <c r="J731" i="7"/>
  <c r="K731" i="7"/>
  <c r="J732" i="7"/>
  <c r="K732" i="7" s="1"/>
  <c r="J733" i="7"/>
  <c r="K733" i="7" s="1"/>
  <c r="J734" i="7"/>
  <c r="K734" i="7" s="1"/>
  <c r="J735" i="7"/>
  <c r="K735" i="7"/>
  <c r="J736" i="7"/>
  <c r="K736" i="7" s="1"/>
  <c r="J737" i="7"/>
  <c r="K737" i="7" s="1"/>
  <c r="J738" i="7"/>
  <c r="K738" i="7" s="1"/>
  <c r="J739" i="7"/>
  <c r="K739" i="7"/>
  <c r="J740" i="7"/>
  <c r="K740" i="7" s="1"/>
  <c r="J741" i="7"/>
  <c r="K741" i="7" s="1"/>
  <c r="J742" i="7"/>
  <c r="K742" i="7" s="1"/>
  <c r="J743" i="7"/>
  <c r="K743" i="7"/>
  <c r="J744" i="7"/>
  <c r="K744" i="7" s="1"/>
  <c r="J745" i="7"/>
  <c r="K745" i="7" s="1"/>
  <c r="J746" i="7"/>
  <c r="K746" i="7" s="1"/>
  <c r="J747" i="7"/>
  <c r="K747" i="7" s="1"/>
  <c r="J748" i="7"/>
  <c r="K748" i="7" s="1"/>
  <c r="J749" i="7"/>
  <c r="K749" i="7" s="1"/>
  <c r="J750" i="7"/>
  <c r="K750" i="7" s="1"/>
  <c r="J751" i="7"/>
  <c r="K751" i="7" s="1"/>
  <c r="J752" i="7"/>
  <c r="K752" i="7" s="1"/>
  <c r="J753" i="7"/>
  <c r="K753" i="7" s="1"/>
  <c r="J754" i="7"/>
  <c r="K754" i="7" s="1"/>
  <c r="J755" i="7"/>
  <c r="K755" i="7" s="1"/>
  <c r="J756" i="7"/>
  <c r="K756" i="7" s="1"/>
  <c r="J757" i="7"/>
  <c r="K757" i="7" s="1"/>
  <c r="J758" i="7"/>
  <c r="K758" i="7" s="1"/>
  <c r="J759" i="7"/>
  <c r="K759" i="7" s="1"/>
  <c r="J760" i="7"/>
  <c r="K760" i="7" s="1"/>
  <c r="J761" i="7"/>
  <c r="K761" i="7" s="1"/>
  <c r="J762" i="7"/>
  <c r="K762" i="7" s="1"/>
  <c r="J763" i="7"/>
  <c r="K763" i="7" s="1"/>
  <c r="J764" i="7"/>
  <c r="K764" i="7" s="1"/>
  <c r="J765" i="7"/>
  <c r="K765" i="7" s="1"/>
  <c r="J766" i="7"/>
  <c r="K766" i="7" s="1"/>
  <c r="J767" i="7"/>
  <c r="K767" i="7" s="1"/>
  <c r="J768" i="7"/>
  <c r="K768" i="7" s="1"/>
  <c r="J769" i="7"/>
  <c r="K769" i="7" s="1"/>
  <c r="J770" i="7"/>
  <c r="K770" i="7" s="1"/>
  <c r="J771" i="7"/>
  <c r="K771" i="7" s="1"/>
  <c r="J772" i="7"/>
  <c r="K772" i="7" s="1"/>
  <c r="J773" i="7"/>
  <c r="K773" i="7" s="1"/>
  <c r="J774" i="7"/>
  <c r="K774" i="7" s="1"/>
  <c r="J775" i="7"/>
  <c r="K775" i="7" s="1"/>
  <c r="J776" i="7"/>
  <c r="K776" i="7" s="1"/>
  <c r="J777" i="7"/>
  <c r="K777" i="7" s="1"/>
  <c r="J778" i="7"/>
  <c r="K778" i="7" s="1"/>
  <c r="J779" i="7"/>
  <c r="K779" i="7" s="1"/>
  <c r="J780" i="7"/>
  <c r="K780" i="7" s="1"/>
  <c r="J781" i="7"/>
  <c r="K781" i="7" s="1"/>
  <c r="J782" i="7"/>
  <c r="K782" i="7" s="1"/>
  <c r="J783" i="7"/>
  <c r="K783" i="7" s="1"/>
  <c r="J784" i="7"/>
  <c r="K784" i="7" s="1"/>
  <c r="J785" i="7"/>
  <c r="K785" i="7" s="1"/>
  <c r="J786" i="7"/>
  <c r="K786" i="7" s="1"/>
  <c r="J787" i="7"/>
  <c r="K787" i="7" s="1"/>
  <c r="J788" i="7"/>
  <c r="K788" i="7" s="1"/>
  <c r="J789" i="7"/>
  <c r="K789" i="7" s="1"/>
  <c r="J790" i="7"/>
  <c r="K790" i="7" s="1"/>
  <c r="J791" i="7"/>
  <c r="K791" i="7" s="1"/>
  <c r="J792" i="7"/>
  <c r="K792" i="7" s="1"/>
  <c r="J793" i="7"/>
  <c r="K793" i="7" s="1"/>
  <c r="J794" i="7"/>
  <c r="K794" i="7" s="1"/>
  <c r="J795" i="7"/>
  <c r="K795" i="7" s="1"/>
  <c r="J796" i="7"/>
  <c r="K796" i="7" s="1"/>
  <c r="J797" i="7"/>
  <c r="K797" i="7" s="1"/>
  <c r="J798" i="7"/>
  <c r="K798" i="7" s="1"/>
  <c r="J799" i="7"/>
  <c r="K799" i="7" s="1"/>
  <c r="J800" i="7"/>
  <c r="K800" i="7" s="1"/>
  <c r="J801" i="7"/>
  <c r="K801" i="7" s="1"/>
  <c r="J802" i="7"/>
  <c r="K802" i="7" s="1"/>
  <c r="J803" i="7"/>
  <c r="K803" i="7" s="1"/>
  <c r="J804" i="7"/>
  <c r="K804" i="7" s="1"/>
  <c r="J805" i="7"/>
  <c r="K805" i="7" s="1"/>
  <c r="J806" i="7"/>
  <c r="K806" i="7" s="1"/>
  <c r="J807" i="7"/>
  <c r="K807" i="7" s="1"/>
  <c r="J808" i="7"/>
  <c r="K808" i="7" s="1"/>
  <c r="J809" i="7"/>
  <c r="K809" i="7" s="1"/>
  <c r="J810" i="7"/>
  <c r="K810" i="7" s="1"/>
  <c r="J21" i="7"/>
  <c r="K21" i="7" s="1"/>
  <c r="J22" i="7"/>
  <c r="K22" i="7"/>
  <c r="J23" i="7"/>
  <c r="K23" i="7" s="1"/>
  <c r="J24" i="7"/>
  <c r="K24" i="7" s="1"/>
  <c r="J25" i="7"/>
  <c r="K25" i="7" s="1"/>
  <c r="J26" i="7"/>
  <c r="K26" i="7"/>
  <c r="J27" i="7"/>
  <c r="K27" i="7" s="1"/>
  <c r="J28" i="7"/>
  <c r="K28" i="7" s="1"/>
  <c r="J29" i="7"/>
  <c r="K29" i="7" s="1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 s="1"/>
  <c r="J82" i="7"/>
  <c r="K82" i="7" s="1"/>
  <c r="J83" i="7"/>
  <c r="K83" i="7" s="1"/>
  <c r="J84" i="7"/>
  <c r="K84" i="7" s="1"/>
  <c r="J85" i="7"/>
  <c r="K85" i="7"/>
  <c r="J86" i="7"/>
  <c r="K86" i="7" s="1"/>
  <c r="J87" i="7"/>
  <c r="K87" i="7"/>
  <c r="J88" i="7"/>
  <c r="K88" i="7" s="1"/>
  <c r="J89" i="7"/>
  <c r="K89" i="7"/>
  <c r="J90" i="7"/>
  <c r="K90" i="7" s="1"/>
  <c r="J91" i="7"/>
  <c r="K91" i="7" s="1"/>
  <c r="J92" i="7"/>
  <c r="K92" i="7"/>
  <c r="J93" i="7"/>
  <c r="K93" i="7" s="1"/>
  <c r="J94" i="7"/>
  <c r="K94" i="7"/>
  <c r="J95" i="7"/>
  <c r="K95" i="7" s="1"/>
  <c r="J96" i="7"/>
  <c r="K96" i="7"/>
  <c r="J97" i="7"/>
  <c r="K97" i="7" s="1"/>
  <c r="J98" i="7"/>
  <c r="K98" i="7"/>
  <c r="J99" i="7"/>
  <c r="K99" i="7" s="1"/>
  <c r="J100" i="7"/>
  <c r="K100" i="7"/>
  <c r="J101" i="7"/>
  <c r="K101" i="7" s="1"/>
  <c r="J102" i="7"/>
  <c r="K102" i="7"/>
  <c r="J103" i="7"/>
  <c r="K103" i="7" s="1"/>
  <c r="J104" i="7"/>
  <c r="K104" i="7"/>
  <c r="J105" i="7"/>
  <c r="K105" i="7" s="1"/>
  <c r="J106" i="7"/>
  <c r="K106" i="7"/>
  <c r="J107" i="7"/>
  <c r="K107" i="7" s="1"/>
  <c r="J108" i="7"/>
  <c r="K108" i="7"/>
  <c r="J109" i="7"/>
  <c r="K109" i="7" s="1"/>
  <c r="J110" i="7"/>
  <c r="K110" i="7"/>
  <c r="J111" i="7"/>
  <c r="K111" i="7" s="1"/>
  <c r="J112" i="7"/>
  <c r="K112" i="7"/>
  <c r="J113" i="7"/>
  <c r="K113" i="7" s="1"/>
  <c r="J114" i="7"/>
  <c r="K114" i="7"/>
  <c r="J115" i="7"/>
  <c r="K115" i="7" s="1"/>
  <c r="J116" i="7"/>
  <c r="K116" i="7"/>
  <c r="J117" i="7"/>
  <c r="K117" i="7" s="1"/>
  <c r="J118" i="7"/>
  <c r="K118" i="7"/>
  <c r="J119" i="7"/>
  <c r="K119" i="7" s="1"/>
  <c r="J120" i="7"/>
  <c r="K120" i="7"/>
  <c r="J121" i="7"/>
  <c r="K121" i="7" s="1"/>
  <c r="J122" i="7"/>
  <c r="K122" i="7"/>
  <c r="J123" i="7"/>
  <c r="K123" i="7" s="1"/>
  <c r="J124" i="7"/>
  <c r="K124" i="7"/>
  <c r="J125" i="7"/>
  <c r="K125" i="7" s="1"/>
  <c r="J126" i="7"/>
  <c r="K126" i="7"/>
  <c r="J127" i="7"/>
  <c r="K127" i="7" s="1"/>
  <c r="J128" i="7"/>
  <c r="K128" i="7"/>
  <c r="J129" i="7"/>
  <c r="K129" i="7" s="1"/>
  <c r="J130" i="7"/>
  <c r="K130" i="7"/>
  <c r="J131" i="7"/>
  <c r="K131" i="7" s="1"/>
  <c r="J132" i="7"/>
  <c r="K132" i="7"/>
  <c r="J133" i="7"/>
  <c r="K133" i="7" s="1"/>
  <c r="J134" i="7"/>
  <c r="K134" i="7"/>
  <c r="J135" i="7"/>
  <c r="K135" i="7" s="1"/>
  <c r="J136" i="7"/>
  <c r="K136" i="7"/>
  <c r="J137" i="7"/>
  <c r="K137" i="7" s="1"/>
  <c r="J138" i="7"/>
  <c r="K138" i="7"/>
  <c r="J139" i="7"/>
  <c r="K139" i="7" s="1"/>
  <c r="J140" i="7"/>
  <c r="K140" i="7"/>
  <c r="J141" i="7"/>
  <c r="K141" i="7" s="1"/>
  <c r="J142" i="7"/>
  <c r="K142" i="7"/>
  <c r="J143" i="7"/>
  <c r="K143" i="7" s="1"/>
  <c r="J144" i="7"/>
  <c r="K144" i="7"/>
  <c r="J145" i="7"/>
  <c r="K145" i="7" s="1"/>
  <c r="J146" i="7"/>
  <c r="K146" i="7"/>
  <c r="J147" i="7"/>
  <c r="K147" i="7" s="1"/>
  <c r="J148" i="7"/>
  <c r="K148" i="7"/>
  <c r="J149" i="7"/>
  <c r="K149" i="7" s="1"/>
  <c r="J150" i="7"/>
  <c r="K150" i="7"/>
  <c r="J151" i="7"/>
  <c r="K151" i="7" s="1"/>
  <c r="J152" i="7"/>
  <c r="K152" i="7"/>
  <c r="J153" i="7"/>
  <c r="K153" i="7" s="1"/>
  <c r="J154" i="7"/>
  <c r="K154" i="7"/>
  <c r="J155" i="7"/>
  <c r="K155" i="7" s="1"/>
  <c r="J156" i="7"/>
  <c r="K156" i="7" s="1"/>
  <c r="J157" i="7"/>
  <c r="K157" i="7" s="1"/>
  <c r="J158" i="7"/>
  <c r="K158" i="7"/>
  <c r="J159" i="7"/>
  <c r="K159" i="7" s="1"/>
  <c r="J160" i="7"/>
  <c r="K160" i="7" s="1"/>
  <c r="J161" i="7"/>
  <c r="K161" i="7" s="1"/>
  <c r="J162" i="7"/>
  <c r="K162" i="7"/>
  <c r="J163" i="7"/>
  <c r="K163" i="7" s="1"/>
  <c r="J164" i="7"/>
  <c r="K164" i="7" s="1"/>
  <c r="J165" i="7"/>
  <c r="K165" i="7" s="1"/>
  <c r="J166" i="7"/>
  <c r="K166" i="7" s="1"/>
  <c r="J167" i="7"/>
  <c r="K167" i="7" s="1"/>
  <c r="J168" i="7"/>
  <c r="K168" i="7"/>
  <c r="J169" i="7"/>
  <c r="K169" i="7" s="1"/>
  <c r="J170" i="7"/>
  <c r="K170" i="7"/>
  <c r="J171" i="7"/>
  <c r="K171" i="7" s="1"/>
  <c r="J172" i="7"/>
  <c r="K172" i="7"/>
  <c r="J173" i="7"/>
  <c r="K173" i="7" s="1"/>
  <c r="J174" i="7"/>
  <c r="K174" i="7"/>
  <c r="J175" i="7"/>
  <c r="K175" i="7" s="1"/>
  <c r="J176" i="7"/>
  <c r="K176" i="7"/>
  <c r="J177" i="7"/>
  <c r="K177" i="7" s="1"/>
  <c r="J178" i="7"/>
  <c r="K178" i="7"/>
  <c r="J179" i="7"/>
  <c r="K179" i="7" s="1"/>
  <c r="J180" i="7"/>
  <c r="K180" i="7"/>
  <c r="J181" i="7"/>
  <c r="K181" i="7" s="1"/>
  <c r="J182" i="7"/>
  <c r="K182" i="7"/>
  <c r="J183" i="7"/>
  <c r="K183" i="7" s="1"/>
  <c r="J184" i="7"/>
  <c r="K184" i="7"/>
  <c r="J185" i="7"/>
  <c r="K185" i="7" s="1"/>
  <c r="J186" i="7"/>
  <c r="K186" i="7"/>
  <c r="J187" i="7"/>
  <c r="K187" i="7" s="1"/>
  <c r="J188" i="7"/>
  <c r="K188" i="7"/>
  <c r="J189" i="7"/>
  <c r="K189" i="7" s="1"/>
  <c r="J190" i="7"/>
  <c r="K190" i="7"/>
  <c r="J191" i="7"/>
  <c r="K191" i="7" s="1"/>
  <c r="J192" i="7"/>
  <c r="K192" i="7"/>
  <c r="J193" i="7"/>
  <c r="K193" i="7" s="1"/>
  <c r="J194" i="7"/>
  <c r="K194" i="7"/>
  <c r="J195" i="7"/>
  <c r="K195" i="7" s="1"/>
  <c r="J196" i="7"/>
  <c r="K196" i="7"/>
  <c r="J197" i="7"/>
  <c r="K197" i="7" s="1"/>
  <c r="J198" i="7"/>
  <c r="K198" i="7"/>
  <c r="J199" i="7"/>
  <c r="K199" i="7" s="1"/>
  <c r="J200" i="7"/>
  <c r="K200" i="7"/>
  <c r="J201" i="7"/>
  <c r="K201" i="7" s="1"/>
  <c r="J202" i="7"/>
  <c r="K202" i="7"/>
  <c r="J203" i="7"/>
  <c r="K203" i="7" s="1"/>
  <c r="J204" i="7"/>
  <c r="K204" i="7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Z12" i="7" l="1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4" i="7"/>
  <c r="Z565" i="7"/>
  <c r="Z566" i="7"/>
  <c r="Z567" i="7"/>
  <c r="Z568" i="7"/>
  <c r="Z569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674" i="7"/>
  <c r="Z675" i="7"/>
  <c r="Z676" i="7"/>
  <c r="Z677" i="7"/>
  <c r="Z678" i="7"/>
  <c r="Z679" i="7"/>
  <c r="Z680" i="7"/>
  <c r="Z681" i="7"/>
  <c r="Z682" i="7"/>
  <c r="Z683" i="7"/>
  <c r="Z684" i="7"/>
  <c r="Z685" i="7"/>
  <c r="Z686" i="7"/>
  <c r="Z687" i="7"/>
  <c r="Z688" i="7"/>
  <c r="Z689" i="7"/>
  <c r="Z690" i="7"/>
  <c r="Z691" i="7"/>
  <c r="Z692" i="7"/>
  <c r="Z693" i="7"/>
  <c r="Z694" i="7"/>
  <c r="Z695" i="7"/>
  <c r="Z696" i="7"/>
  <c r="Z697" i="7"/>
  <c r="Z698" i="7"/>
  <c r="Z699" i="7"/>
  <c r="Z700" i="7"/>
  <c r="Z701" i="7"/>
  <c r="Z702" i="7"/>
  <c r="Z703" i="7"/>
  <c r="Z704" i="7"/>
  <c r="Z705" i="7"/>
  <c r="Z706" i="7"/>
  <c r="Z707" i="7"/>
  <c r="Z708" i="7"/>
  <c r="Z709" i="7"/>
  <c r="Z710" i="7"/>
  <c r="Z711" i="7"/>
  <c r="Z712" i="7"/>
  <c r="Z713" i="7"/>
  <c r="Z714" i="7"/>
  <c r="Z715" i="7"/>
  <c r="Z716" i="7"/>
  <c r="Z717" i="7"/>
  <c r="Z718" i="7"/>
  <c r="Z719" i="7"/>
  <c r="Z720" i="7"/>
  <c r="Z721" i="7"/>
  <c r="Z722" i="7"/>
  <c r="Z723" i="7"/>
  <c r="Z724" i="7"/>
  <c r="Z725" i="7"/>
  <c r="Z726" i="7"/>
  <c r="Z727" i="7"/>
  <c r="Z728" i="7"/>
  <c r="Z729" i="7"/>
  <c r="Z730" i="7"/>
  <c r="Z731" i="7"/>
  <c r="Z732" i="7"/>
  <c r="Z733" i="7"/>
  <c r="Z734" i="7"/>
  <c r="Z735" i="7"/>
  <c r="Z736" i="7"/>
  <c r="Z737" i="7"/>
  <c r="Z738" i="7"/>
  <c r="Z739" i="7"/>
  <c r="Z740" i="7"/>
  <c r="Z741" i="7"/>
  <c r="Z742" i="7"/>
  <c r="Z743" i="7"/>
  <c r="Z744" i="7"/>
  <c r="Z745" i="7"/>
  <c r="Z746" i="7"/>
  <c r="Z747" i="7"/>
  <c r="Z748" i="7"/>
  <c r="Z749" i="7"/>
  <c r="Z750" i="7"/>
  <c r="Z751" i="7"/>
  <c r="Z752" i="7"/>
  <c r="Z753" i="7"/>
  <c r="Z754" i="7"/>
  <c r="Z755" i="7"/>
  <c r="Z756" i="7"/>
  <c r="Z757" i="7"/>
  <c r="Z758" i="7"/>
  <c r="Z759" i="7"/>
  <c r="Z760" i="7"/>
  <c r="Z761" i="7"/>
  <c r="Z762" i="7"/>
  <c r="Z763" i="7"/>
  <c r="Z764" i="7"/>
  <c r="Z765" i="7"/>
  <c r="Z766" i="7"/>
  <c r="Z767" i="7"/>
  <c r="Z768" i="7"/>
  <c r="Z769" i="7"/>
  <c r="Z770" i="7"/>
  <c r="Z771" i="7"/>
  <c r="Z772" i="7"/>
  <c r="Z773" i="7"/>
  <c r="Z774" i="7"/>
  <c r="Z775" i="7"/>
  <c r="Z776" i="7"/>
  <c r="Z777" i="7"/>
  <c r="Z778" i="7"/>
  <c r="Z779" i="7"/>
  <c r="Z780" i="7"/>
  <c r="Z781" i="7"/>
  <c r="Z782" i="7"/>
  <c r="Z783" i="7"/>
  <c r="Z784" i="7"/>
  <c r="Z785" i="7"/>
  <c r="Z786" i="7"/>
  <c r="Z787" i="7"/>
  <c r="Z788" i="7"/>
  <c r="Z789" i="7"/>
  <c r="Z790" i="7"/>
  <c r="Z791" i="7"/>
  <c r="Z792" i="7"/>
  <c r="Z793" i="7"/>
  <c r="Z794" i="7"/>
  <c r="Z795" i="7"/>
  <c r="Z796" i="7"/>
  <c r="Z797" i="7"/>
  <c r="Z798" i="7"/>
  <c r="Z799" i="7"/>
  <c r="Z800" i="7"/>
  <c r="Z801" i="7"/>
  <c r="Z802" i="7"/>
  <c r="Z803" i="7"/>
  <c r="Z804" i="7"/>
  <c r="Z805" i="7"/>
  <c r="Z806" i="7"/>
  <c r="Z807" i="7"/>
  <c r="Z808" i="7"/>
  <c r="Z809" i="7"/>
  <c r="Z810" i="7"/>
  <c r="Z11" i="7"/>
  <c r="J6" i="32" l="1"/>
  <c r="M6" i="32" l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  <comment ref="T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Hot StartUp</t>
        </r>
      </text>
    </comment>
    <comment ref="U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Cold StartUp</t>
        </r>
      </text>
    </comment>
    <comment ref="Y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DIEGO TEJADA:</t>
        </r>
        <r>
          <rPr>
            <sz val="9"/>
            <color indexed="81"/>
            <rFont val="Tahoma"/>
            <family val="2"/>
          </rPr>
          <t xml:space="preserve">
Igual al Tcold de los datos originales, preguntar a Andrés Ramos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  <author>clon</author>
  </authors>
  <commentList>
    <comment ref="M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Potencia máxima en contingencia (capacidad de emergencia)</t>
        </r>
      </text>
    </comment>
    <comment ref="H5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  <comment ref="I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0: Not enable
1: enable</t>
        </r>
      </text>
    </comment>
  </commentList>
</comments>
</file>

<file path=xl/sharedStrings.xml><?xml version="1.0" encoding="utf-8"?>
<sst xmlns="http://schemas.openxmlformats.org/spreadsheetml/2006/main" count="1177" uniqueCount="952">
  <si>
    <t>hours</t>
  </si>
  <si>
    <t>scenarios</t>
  </si>
  <si>
    <t>/</t>
  </si>
  <si>
    <t>=</t>
  </si>
  <si>
    <t>;</t>
  </si>
  <si>
    <t>* parameters</t>
  </si>
  <si>
    <t>[MW]</t>
  </si>
  <si>
    <t>* demand</t>
  </si>
  <si>
    <t>sc01</t>
  </si>
  <si>
    <t>sc02</t>
  </si>
  <si>
    <t>sc03</t>
  </si>
  <si>
    <t>* scenario probability</t>
  </si>
  <si>
    <t>[p.u.]</t>
  </si>
  <si>
    <t>* thermal generation</t>
  </si>
  <si>
    <t>andres.ramos@upcomillas.es</t>
  </si>
  <si>
    <t>* indices</t>
  </si>
  <si>
    <t>*</t>
  </si>
  <si>
    <t>* operating reserve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</si>
  <si>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</si>
  <si>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</si>
  <si>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</si>
  <si>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</si>
  <si>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</si>
  <si>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</si>
  <si>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</si>
  <si>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</si>
  <si>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</si>
  <si>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</si>
  <si>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</si>
  <si>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</si>
  <si>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</si>
  <si>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</si>
  <si>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</si>
  <si>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</si>
  <si>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</si>
  <si>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</si>
  <si>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http://www.iit.upcomillas.es/aramos/</t>
  </si>
  <si>
    <t>* cost of energy non served</t>
  </si>
  <si>
    <t>pENSCost</t>
  </si>
  <si>
    <t>n</t>
  </si>
  <si>
    <t>pScenProb</t>
  </si>
  <si>
    <t>('sc01')</t>
  </si>
  <si>
    <t>('sc02')</t>
  </si>
  <si>
    <t>('sc03')</t>
  </si>
  <si>
    <t>* hydro generation</t>
  </si>
  <si>
    <t>MaxCons</t>
  </si>
  <si>
    <t>ShutdownCost</t>
  </si>
  <si>
    <t>MinTU</t>
  </si>
  <si>
    <t>MinTD</t>
  </si>
  <si>
    <t>[h]</t>
  </si>
  <si>
    <t>l</t>
  </si>
  <si>
    <t>type startup</t>
  </si>
  <si>
    <t>SDduration</t>
  </si>
  <si>
    <t xml:space="preserve">The MaxDWTime1 Must be equal to MinTD </t>
  </si>
  <si>
    <t xml:space="preserve">* StartUP duration </t>
  </si>
  <si>
    <t>Pumped hydro</t>
  </si>
  <si>
    <t>Mixed hydro</t>
  </si>
  <si>
    <t>Simple hydro</t>
  </si>
  <si>
    <t>TotEnergy</t>
  </si>
  <si>
    <t xml:space="preserve">The MinTD must be equal to  SDduration + SUduration(max) + minimun time that the unit must be offline  </t>
  </si>
  <si>
    <t>[MWh]</t>
  </si>
  <si>
    <t>SUduration1</t>
  </si>
  <si>
    <t>SUduration2</t>
  </si>
  <si>
    <t>SUcost1</t>
  </si>
  <si>
    <t>SUcost2</t>
  </si>
  <si>
    <t>* secondary reserve UP</t>
  </si>
  <si>
    <t>* secondary reserve DW</t>
  </si>
  <si>
    <t>Max2ndResUP</t>
  </si>
  <si>
    <t>Min2ndResUP</t>
  </si>
  <si>
    <t>Tot2ndResUP</t>
  </si>
  <si>
    <t>Max2ndResDW</t>
  </si>
  <si>
    <t>Min2ndResDW</t>
  </si>
  <si>
    <t>Tot2ndResDW</t>
  </si>
  <si>
    <t>*Startup cost</t>
  </si>
  <si>
    <t>DownTtimeforSU1</t>
  </si>
  <si>
    <t>DownTtimeforSU2</t>
  </si>
  <si>
    <t>* Previous Down time for type of Start up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</si>
  <si>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</si>
  <si>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</si>
  <si>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</si>
  <si>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</si>
  <si>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h001</t>
  </si>
  <si>
    <t>h024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</si>
  <si>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</si>
  <si>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</si>
  <si>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</si>
  <si>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</si>
  <si>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</si>
  <si>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</si>
  <si>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</si>
  <si>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</si>
  <si>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</si>
  <si>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</si>
  <si>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</si>
  <si>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</si>
  <si>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</si>
  <si>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</si>
  <si>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</si>
  <si>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</si>
  <si>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</si>
  <si>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</si>
  <si>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</si>
  <si>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</si>
  <si>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</si>
  <si>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</si>
  <si>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thermal generation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</si>
  <si>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</si>
  <si>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</si>
  <si>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</si>
  <si>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</si>
  <si>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</si>
  <si>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</si>
  <si>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</si>
  <si>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</si>
  <si>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</si>
  <si>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</si>
  <si>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</si>
  <si>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</si>
  <si>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</si>
  <si>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</si>
  <si>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</si>
  <si>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</si>
  <si>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</si>
  <si>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</si>
  <si>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</si>
  <si>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</si>
  <si>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</si>
  <si>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</si>
  <si>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</si>
  <si>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</si>
  <si>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</si>
  <si>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</si>
  <si>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</si>
  <si>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</si>
  <si>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</si>
  <si>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</si>
  <si>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</si>
  <si>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</si>
  <si>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</si>
  <si>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</si>
  <si>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</si>
  <si>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</si>
  <si>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</si>
  <si>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</si>
  <si>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</si>
  <si>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</si>
  <si>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</si>
  <si>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</si>
  <si>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</si>
  <si>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</si>
  <si>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</si>
  <si>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IEEE 118 bus test system</t>
  </si>
  <si>
    <t>SUduration3</t>
  </si>
  <si>
    <t>SUduration4</t>
  </si>
  <si>
    <t>SUduration5</t>
  </si>
  <si>
    <t>DownTtimeforSU3</t>
  </si>
  <si>
    <t>DownTtimeforSU4</t>
  </si>
  <si>
    <t>DownTtimeforSU5</t>
  </si>
  <si>
    <t>SUcost3</t>
  </si>
  <si>
    <t>SUcost4</t>
  </si>
  <si>
    <t>SUcost5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</si>
  <si>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</si>
  <si>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</si>
  <si>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</si>
  <si>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</si>
  <si>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</si>
  <si>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</si>
  <si>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</si>
  <si>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</si>
  <si>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</si>
  <si>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</si>
  <si>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</si>
  <si>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</si>
  <si>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</si>
  <si>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</si>
  <si>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</si>
  <si>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</si>
  <si>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* intermittent generation per bus</t>
  </si>
  <si>
    <t>[0 - 1]</t>
  </si>
  <si>
    <t>To bus j</t>
  </si>
  <si>
    <t>Pctmax</t>
  </si>
  <si>
    <t>InService</t>
  </si>
  <si>
    <t>EnableCont</t>
  </si>
  <si>
    <t>pNetworkConst</t>
  </si>
  <si>
    <t>* Network Constraints: 1 considered, 0 otherwise</t>
  </si>
  <si>
    <t>pSBase</t>
  </si>
  <si>
    <t>[MVA]</t>
  </si>
  <si>
    <t>* S Base</t>
  </si>
  <si>
    <t>pEnableIterAlg</t>
  </si>
  <si>
    <t>Diego Alejandro Tejada, Pedro Sánchez y Andrés Ramos</t>
  </si>
  <si>
    <r>
      <t>StarGen Lite</t>
    </r>
    <r>
      <rPr>
        <i/>
        <sz val="18"/>
        <rFont val="Palatino Linotype"/>
        <family val="1"/>
      </rPr>
      <t xml:space="preserve"> Stochastic Daily Security Constrained Unit Commitment</t>
    </r>
  </si>
  <si>
    <t>* Enable iterative algorithm for N-1 Constraints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</si>
  <si>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</si>
  <si>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</si>
  <si>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</si>
  <si>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</si>
  <si>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</si>
  <si>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</si>
  <si>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</si>
  <si>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</si>
  <si>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</si>
  <si>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</si>
  <si>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</si>
  <si>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</si>
  <si>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</si>
  <si>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</si>
  <si>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</si>
  <si>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</si>
  <si>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</si>
  <si>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</si>
  <si>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</si>
  <si>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</si>
  <si>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</si>
  <si>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</si>
  <si>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</si>
  <si>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</si>
  <si>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</si>
  <si>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</si>
  <si>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</si>
  <si>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</si>
  <si>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</si>
  <si>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</si>
  <si>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</si>
  <si>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</si>
  <si>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</si>
  <si>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</si>
  <si>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</si>
  <si>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</si>
  <si>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</si>
  <si>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</si>
  <si>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</si>
  <si>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</si>
  <si>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</si>
  <si>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</si>
  <si>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</si>
  <si>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</si>
  <si>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</si>
  <si>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</si>
  <si>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</si>
  <si>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</si>
  <si>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</si>
  <si>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</si>
  <si>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</si>
  <si>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</si>
  <si>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</si>
  <si>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</si>
  <si>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</si>
  <si>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</si>
  <si>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</si>
  <si>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</si>
  <si>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</si>
  <si>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</si>
  <si>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</si>
  <si>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</si>
  <si>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</si>
  <si>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</si>
  <si>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</si>
  <si>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</si>
  <si>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</si>
  <si>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</si>
  <si>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</si>
  <si>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</si>
  <si>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</si>
  <si>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</si>
  <si>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</si>
  <si>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</si>
  <si>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</si>
  <si>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</si>
  <si>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</si>
  <si>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</si>
  <si>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</si>
  <si>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</si>
  <si>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</si>
  <si>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</si>
  <si>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</si>
  <si>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</si>
  <si>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</si>
  <si>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gen131</t>
  </si>
  <si>
    <t>gen132</t>
  </si>
  <si>
    <t>gen133</t>
  </si>
  <si>
    <t>gen134</t>
  </si>
  <si>
    <t>gen135</t>
  </si>
  <si>
    <t>gen136</t>
  </si>
  <si>
    <t>gen137</t>
  </si>
  <si>
    <t>gen138</t>
  </si>
  <si>
    <t>gen139</t>
  </si>
  <si>
    <t>gen140</t>
  </si>
  <si>
    <t>gen141</t>
  </si>
  <si>
    <t>gen142</t>
  </si>
  <si>
    <t>gen143</t>
  </si>
  <si>
    <t>gen144</t>
  </si>
  <si>
    <t>gen145</t>
  </si>
  <si>
    <t>gen146</t>
  </si>
  <si>
    <t>gen147</t>
  </si>
  <si>
    <t>gen148</t>
  </si>
  <si>
    <t>gen149</t>
  </si>
  <si>
    <t>gen150</t>
  </si>
  <si>
    <t>gen151</t>
  </si>
  <si>
    <t>gen152</t>
  </si>
  <si>
    <t>gen153</t>
  </si>
  <si>
    <t>gen154</t>
  </si>
  <si>
    <t>gen155</t>
  </si>
  <si>
    <t>gen156</t>
  </si>
  <si>
    <t>gen157</t>
  </si>
  <si>
    <t>gen158</t>
  </si>
  <si>
    <t>gen159</t>
  </si>
  <si>
    <t>gen160</t>
  </si>
  <si>
    <t>gen161</t>
  </si>
  <si>
    <t>gen162</t>
  </si>
  <si>
    <t>gen163</t>
  </si>
  <si>
    <t>gen164</t>
  </si>
  <si>
    <t>gen165</t>
  </si>
  <si>
    <t>gen166</t>
  </si>
  <si>
    <t>gen167</t>
  </si>
  <si>
    <t>gen168</t>
  </si>
  <si>
    <t>gen169</t>
  </si>
  <si>
    <t>gen170</t>
  </si>
  <si>
    <t>gen171</t>
  </si>
  <si>
    <t>gen172</t>
  </si>
  <si>
    <t>gen173</t>
  </si>
  <si>
    <t>gen174</t>
  </si>
  <si>
    <t>gen175</t>
  </si>
  <si>
    <t>gen176</t>
  </si>
  <si>
    <t>gen177</t>
  </si>
  <si>
    <t>gen178</t>
  </si>
  <si>
    <t>gen179</t>
  </si>
  <si>
    <t>gen180</t>
  </si>
  <si>
    <t>gen181</t>
  </si>
  <si>
    <t>gen182</t>
  </si>
  <si>
    <t>gen183</t>
  </si>
  <si>
    <t>gen184</t>
  </si>
  <si>
    <t>gen185</t>
  </si>
  <si>
    <t>gen186</t>
  </si>
  <si>
    <t>gen187</t>
  </si>
  <si>
    <t>gen188</t>
  </si>
  <si>
    <t>gen189</t>
  </si>
  <si>
    <t>gen190</t>
  </si>
  <si>
    <t>gen191</t>
  </si>
  <si>
    <t>gen192</t>
  </si>
  <si>
    <t>gen193</t>
  </si>
  <si>
    <t>gen194</t>
  </si>
  <si>
    <t>gen195</t>
  </si>
  <si>
    <t>gen196</t>
  </si>
  <si>
    <t>gen197</t>
  </si>
  <si>
    <t>gen198</t>
  </si>
  <si>
    <t>gen199</t>
  </si>
  <si>
    <t>gen200</t>
  </si>
  <si>
    <t>gen201</t>
  </si>
  <si>
    <t>gen202</t>
  </si>
  <si>
    <t>gen203</t>
  </si>
  <si>
    <t>gen204</t>
  </si>
  <si>
    <t>gen205</t>
  </si>
  <si>
    <t>gen206</t>
  </si>
  <si>
    <t>gen207</t>
  </si>
  <si>
    <t>gen208</t>
  </si>
  <si>
    <t>gen209</t>
  </si>
  <si>
    <t>gen210</t>
  </si>
  <si>
    <t>gen211</t>
  </si>
  <si>
    <t>gen212</t>
  </si>
  <si>
    <t>gen213</t>
  </si>
  <si>
    <t>gen214</t>
  </si>
  <si>
    <t>gen215</t>
  </si>
  <si>
    <t>gen216</t>
  </si>
  <si>
    <t>gen217</t>
  </si>
  <si>
    <t>gen218</t>
  </si>
  <si>
    <t>gen219</t>
  </si>
  <si>
    <t>gen220</t>
  </si>
  <si>
    <t>gen221</t>
  </si>
  <si>
    <t>gen222</t>
  </si>
  <si>
    <t>gen223</t>
  </si>
  <si>
    <t>gen224</t>
  </si>
  <si>
    <t>gen225</t>
  </si>
  <si>
    <t>gen226</t>
  </si>
  <si>
    <t>gen227</t>
  </si>
  <si>
    <t>gen228</t>
  </si>
  <si>
    <t>gen229</t>
  </si>
  <si>
    <t>gen230</t>
  </si>
  <si>
    <t>gen231</t>
  </si>
  <si>
    <t>gen232</t>
  </si>
  <si>
    <t>gen233</t>
  </si>
  <si>
    <t>gen234</t>
  </si>
  <si>
    <t>gen235</t>
  </si>
  <si>
    <t>gen236</t>
  </si>
  <si>
    <t>gen237</t>
  </si>
  <si>
    <t>gen238</t>
  </si>
  <si>
    <t>gen239</t>
  </si>
  <si>
    <t>gen240</t>
  </si>
  <si>
    <t>gen241</t>
  </si>
  <si>
    <t>gen242</t>
  </si>
  <si>
    <t>gen243</t>
  </si>
  <si>
    <t>gen244</t>
  </si>
  <si>
    <t>gen245</t>
  </si>
  <si>
    <t>gen246</t>
  </si>
  <si>
    <t>gen247</t>
  </si>
  <si>
    <t>gen248</t>
  </si>
  <si>
    <t>gen249</t>
  </si>
  <si>
    <t>gen250</t>
  </si>
  <si>
    <t>gen251</t>
  </si>
  <si>
    <t>gen252</t>
  </si>
  <si>
    <t>gen253</t>
  </si>
  <si>
    <t>gen254</t>
  </si>
  <si>
    <t>gen255</t>
  </si>
  <si>
    <t>gen256</t>
  </si>
  <si>
    <t>gen257</t>
  </si>
  <si>
    <t>gen258</t>
  </si>
  <si>
    <t>gen259</t>
  </si>
  <si>
    <t>gen260</t>
  </si>
  <si>
    <t>gen261</t>
  </si>
  <si>
    <t>gen262</t>
  </si>
  <si>
    <t>gen263</t>
  </si>
  <si>
    <t>gen264</t>
  </si>
  <si>
    <t>gen265</t>
  </si>
  <si>
    <t>gen266</t>
  </si>
  <si>
    <t>gen267</t>
  </si>
  <si>
    <t>gen268</t>
  </si>
  <si>
    <t>gen269</t>
  </si>
  <si>
    <t>gen270</t>
  </si>
  <si>
    <t>gen271</t>
  </si>
  <si>
    <t>gen272</t>
  </si>
  <si>
    <t>gen273</t>
  </si>
  <si>
    <t>gen274</t>
  </si>
  <si>
    <t>gen275</t>
  </si>
  <si>
    <t>gen276</t>
  </si>
  <si>
    <t>gen277</t>
  </si>
  <si>
    <t>gen278</t>
  </si>
  <si>
    <t>gen279</t>
  </si>
  <si>
    <t>gen280</t>
  </si>
  <si>
    <t>gen281</t>
  </si>
  <si>
    <t>gen282</t>
  </si>
  <si>
    <t>gen283</t>
  </si>
  <si>
    <t>gen284</t>
  </si>
  <si>
    <t>gen285</t>
  </si>
  <si>
    <t>gen286</t>
  </si>
  <si>
    <t>gen287</t>
  </si>
  <si>
    <t>gen288</t>
  </si>
  <si>
    <t>gen289</t>
  </si>
  <si>
    <t>gen290</t>
  </si>
  <si>
    <t>gen291</t>
  </si>
  <si>
    <t>gen292</t>
  </si>
  <si>
    <t>gen293</t>
  </si>
  <si>
    <t>gen294</t>
  </si>
  <si>
    <t>gen295</t>
  </si>
  <si>
    <t>gen296</t>
  </si>
  <si>
    <t>gen297</t>
  </si>
  <si>
    <t>gen298</t>
  </si>
  <si>
    <t>gen299</t>
  </si>
  <si>
    <t>gen300</t>
  </si>
  <si>
    <t>gen301</t>
  </si>
  <si>
    <t>gen302</t>
  </si>
  <si>
    <t>gen303</t>
  </si>
  <si>
    <t>gen304</t>
  </si>
  <si>
    <t>gen305</t>
  </si>
  <si>
    <t>gen306</t>
  </si>
  <si>
    <t>gen307</t>
  </si>
  <si>
    <t>gen308</t>
  </si>
  <si>
    <t>gen309</t>
  </si>
  <si>
    <t>gen310</t>
  </si>
  <si>
    <t>gen311</t>
  </si>
  <si>
    <t>gen312</t>
  </si>
  <si>
    <t>gen313</t>
  </si>
  <si>
    <t>gen314</t>
  </si>
  <si>
    <t>gen315</t>
  </si>
  <si>
    <t>gen316</t>
  </si>
  <si>
    <t>gen317</t>
  </si>
  <si>
    <t>gen318</t>
  </si>
  <si>
    <t>gen319</t>
  </si>
  <si>
    <t>gen320</t>
  </si>
  <si>
    <t>gen321</t>
  </si>
  <si>
    <t>gen322</t>
  </si>
  <si>
    <t>gen323</t>
  </si>
  <si>
    <t>gen324</t>
  </si>
  <si>
    <t>gen325</t>
  </si>
  <si>
    <t>gen326</t>
  </si>
  <si>
    <t>gen327</t>
  </si>
  <si>
    <t>gen328</t>
  </si>
  <si>
    <t>gen329</t>
  </si>
  <si>
    <t>gen330</t>
  </si>
  <si>
    <t>gen331</t>
  </si>
  <si>
    <t>gen332</t>
  </si>
  <si>
    <t>gen333</t>
  </si>
  <si>
    <t>gen334</t>
  </si>
  <si>
    <t>gen335</t>
  </si>
  <si>
    <t>gen336</t>
  </si>
  <si>
    <t>gen337</t>
  </si>
  <si>
    <t>gen338</t>
  </si>
  <si>
    <t>gen339</t>
  </si>
  <si>
    <t>gen340</t>
  </si>
  <si>
    <t>gen341</t>
  </si>
  <si>
    <t>gen342</t>
  </si>
  <si>
    <t>gen343</t>
  </si>
  <si>
    <t>gen344</t>
  </si>
  <si>
    <t>gen345</t>
  </si>
  <si>
    <t>gen346</t>
  </si>
  <si>
    <t>gen347</t>
  </si>
  <si>
    <t>gen348</t>
  </si>
  <si>
    <t>gen349</t>
  </si>
  <si>
    <t>gen350</t>
  </si>
  <si>
    <t>gen351</t>
  </si>
  <si>
    <t>gen352</t>
  </si>
  <si>
    <t>gen353</t>
  </si>
  <si>
    <t>gen354</t>
  </si>
  <si>
    <t>gen355</t>
  </si>
  <si>
    <t>gen356</t>
  </si>
  <si>
    <t>gen357</t>
  </si>
  <si>
    <t>gen358</t>
  </si>
  <si>
    <t>gen359</t>
  </si>
  <si>
    <t>gen360</t>
  </si>
  <si>
    <t>gen361</t>
  </si>
  <si>
    <t>gen362</t>
  </si>
  <si>
    <t>gen363</t>
  </si>
  <si>
    <t>gen364</t>
  </si>
  <si>
    <t>gen365</t>
  </si>
  <si>
    <t>gen366</t>
  </si>
  <si>
    <t>gen367</t>
  </si>
  <si>
    <t>gen368</t>
  </si>
  <si>
    <t>gen369</t>
  </si>
  <si>
    <t>gen370</t>
  </si>
  <si>
    <t>gen371</t>
  </si>
  <si>
    <t>gen372</t>
  </si>
  <si>
    <t>gen373</t>
  </si>
  <si>
    <t>gen374</t>
  </si>
  <si>
    <t>gen375</t>
  </si>
  <si>
    <t>gen376</t>
  </si>
  <si>
    <t>gen377</t>
  </si>
  <si>
    <t>gen378</t>
  </si>
  <si>
    <t>gen379</t>
  </si>
  <si>
    <t>gen380</t>
  </si>
  <si>
    <t>gen381</t>
  </si>
  <si>
    <t>gen382</t>
  </si>
  <si>
    <t>gen383</t>
  </si>
  <si>
    <t>gen384</t>
  </si>
  <si>
    <t>gen385</t>
  </si>
  <si>
    <t>gen386</t>
  </si>
  <si>
    <t>gen387</t>
  </si>
  <si>
    <t>gen388</t>
  </si>
  <si>
    <t>gen389</t>
  </si>
  <si>
    <t>gen390</t>
  </si>
  <si>
    <t>gen391</t>
  </si>
  <si>
    <t>gen392</t>
  </si>
  <si>
    <t>gen393</t>
  </si>
  <si>
    <t>gen394</t>
  </si>
  <si>
    <t>gen395</t>
  </si>
  <si>
    <t>gen396</t>
  </si>
  <si>
    <t>gen397</t>
  </si>
  <si>
    <t>gen398</t>
  </si>
  <si>
    <t>gen399</t>
  </si>
  <si>
    <t>gen400</t>
  </si>
  <si>
    <t>gen401</t>
  </si>
  <si>
    <t>gen402</t>
  </si>
  <si>
    <t>gen403</t>
  </si>
  <si>
    <t>gen404</t>
  </si>
  <si>
    <t>gen405</t>
  </si>
  <si>
    <t>gen406</t>
  </si>
  <si>
    <t>gen407</t>
  </si>
  <si>
    <t>gen408</t>
  </si>
  <si>
    <t>gen409</t>
  </si>
  <si>
    <t>gen410</t>
  </si>
  <si>
    <t>gen411</t>
  </si>
  <si>
    <t>gen412</t>
  </si>
  <si>
    <t>gen413</t>
  </si>
  <si>
    <t>gen414</t>
  </si>
  <si>
    <t>gen415</t>
  </si>
  <si>
    <t>gen416</t>
  </si>
  <si>
    <t>gen417</t>
  </si>
  <si>
    <t>gen418</t>
  </si>
  <si>
    <t>gen419</t>
  </si>
  <si>
    <t>gen420</t>
  </si>
  <si>
    <t>gen421</t>
  </si>
  <si>
    <t>gen422</t>
  </si>
  <si>
    <t>gen423</t>
  </si>
  <si>
    <t>gen424</t>
  </si>
  <si>
    <t>gen425</t>
  </si>
  <si>
    <t>gen426</t>
  </si>
  <si>
    <t>gen427</t>
  </si>
  <si>
    <t>gen428</t>
  </si>
  <si>
    <t>gen429</t>
  </si>
  <si>
    <t>gen430</t>
  </si>
  <si>
    <t>gen431</t>
  </si>
  <si>
    <t>gen432</t>
  </si>
  <si>
    <t>gen433</t>
  </si>
  <si>
    <t>gen434</t>
  </si>
  <si>
    <t>gen435</t>
  </si>
  <si>
    <t>gen436</t>
  </si>
  <si>
    <t>gen437</t>
  </si>
  <si>
    <t>gen438</t>
  </si>
  <si>
    <t>gen439</t>
  </si>
  <si>
    <t>gen440</t>
  </si>
  <si>
    <t>gen441</t>
  </si>
  <si>
    <t>gen442</t>
  </si>
  <si>
    <t>gen443</t>
  </si>
  <si>
    <t>gen444</t>
  </si>
  <si>
    <t>gen445</t>
  </si>
  <si>
    <t>gen446</t>
  </si>
  <si>
    <t>gen447</t>
  </si>
  <si>
    <t>gen448</t>
  </si>
  <si>
    <t>gen449</t>
  </si>
  <si>
    <t>gen450</t>
  </si>
  <si>
    <t>gen451</t>
  </si>
  <si>
    <t>gen452</t>
  </si>
  <si>
    <t>gen453</t>
  </si>
  <si>
    <t>gen454</t>
  </si>
  <si>
    <t>gen455</t>
  </si>
  <si>
    <t>gen456</t>
  </si>
  <si>
    <t>gen457</t>
  </si>
  <si>
    <t>gen458</t>
  </si>
  <si>
    <t>gen459</t>
  </si>
  <si>
    <t>gen460</t>
  </si>
  <si>
    <t>gen461</t>
  </si>
  <si>
    <t>gen462</t>
  </si>
  <si>
    <t>gen463</t>
  </si>
  <si>
    <t>gen464</t>
  </si>
  <si>
    <t>gen465</t>
  </si>
  <si>
    <t>gen466</t>
  </si>
  <si>
    <t>gen467</t>
  </si>
  <si>
    <t>gen468</t>
  </si>
  <si>
    <t>gen469</t>
  </si>
  <si>
    <t>gen470</t>
  </si>
  <si>
    <t>gen471</t>
  </si>
  <si>
    <t>gen472</t>
  </si>
  <si>
    <t>gen473</t>
  </si>
  <si>
    <t>gen474</t>
  </si>
  <si>
    <t>gen475</t>
  </si>
  <si>
    <t>gen476</t>
  </si>
  <si>
    <t>gen477</t>
  </si>
  <si>
    <t>gen478</t>
  </si>
  <si>
    <t>gen479</t>
  </si>
  <si>
    <t>gen480</t>
  </si>
  <si>
    <t>gen481</t>
  </si>
  <si>
    <t>gen482</t>
  </si>
  <si>
    <t>gen483</t>
  </si>
  <si>
    <t>gen484</t>
  </si>
  <si>
    <t>gen485</t>
  </si>
  <si>
    <t>gen486</t>
  </si>
  <si>
    <t>gen487</t>
  </si>
  <si>
    <t>gen488</t>
  </si>
  <si>
    <t>gen489</t>
  </si>
  <si>
    <t>gen490</t>
  </si>
  <si>
    <t>gen491</t>
  </si>
  <si>
    <t>gen492</t>
  </si>
  <si>
    <t>gen493</t>
  </si>
  <si>
    <t>gen494</t>
  </si>
  <si>
    <t>gen495</t>
  </si>
  <si>
    <t>gen496</t>
  </si>
  <si>
    <t>gen497</t>
  </si>
  <si>
    <t>gen498</t>
  </si>
  <si>
    <t>gen499</t>
  </si>
  <si>
    <t>gen500</t>
  </si>
  <si>
    <t>gen501</t>
  </si>
  <si>
    <t>gen502</t>
  </si>
  <si>
    <t>gen503</t>
  </si>
  <si>
    <t>gen504</t>
  </si>
  <si>
    <t>gen505</t>
  </si>
  <si>
    <t>gen506</t>
  </si>
  <si>
    <t>gen507</t>
  </si>
  <si>
    <t>gen508</t>
  </si>
  <si>
    <t>gen509</t>
  </si>
  <si>
    <t>gen510</t>
  </si>
  <si>
    <t>gen511</t>
  </si>
  <si>
    <t>gen512</t>
  </si>
  <si>
    <t>gen513</t>
  </si>
  <si>
    <t>gen514</t>
  </si>
  <si>
    <t>gen515</t>
  </si>
  <si>
    <t>gen516</t>
  </si>
  <si>
    <t>gen517</t>
  </si>
  <si>
    <t>gen518</t>
  </si>
  <si>
    <t>gen519</t>
  </si>
  <si>
    <t>gen520</t>
  </si>
  <si>
    <t>gen521</t>
  </si>
  <si>
    <t>gen522</t>
  </si>
  <si>
    <t>gen523</t>
  </si>
  <si>
    <t>gen524</t>
  </si>
  <si>
    <t>gen525</t>
  </si>
  <si>
    <t>gen526</t>
  </si>
  <si>
    <t>gen527</t>
  </si>
  <si>
    <t>gen528</t>
  </si>
  <si>
    <t>gen529</t>
  </si>
  <si>
    <t>gen530</t>
  </si>
  <si>
    <t>gen531</t>
  </si>
  <si>
    <t>gen532</t>
  </si>
  <si>
    <t>gen533</t>
  </si>
  <si>
    <t>gen534</t>
  </si>
  <si>
    <t>gen535</t>
  </si>
  <si>
    <t>gen536</t>
  </si>
  <si>
    <t>gen537</t>
  </si>
  <si>
    <t>gen538</t>
  </si>
  <si>
    <t>gen539</t>
  </si>
  <si>
    <t>gen540</t>
  </si>
  <si>
    <t>gen541</t>
  </si>
  <si>
    <t>gen542</t>
  </si>
  <si>
    <t>gen543</t>
  </si>
  <si>
    <t>gen544</t>
  </si>
  <si>
    <t>gen545</t>
  </si>
  <si>
    <t>gen546</t>
  </si>
  <si>
    <t>gen547</t>
  </si>
  <si>
    <t>gen548</t>
  </si>
  <si>
    <t>gen549</t>
  </si>
  <si>
    <t>gen550</t>
  </si>
  <si>
    <t>gen551</t>
  </si>
  <si>
    <t>gen552</t>
  </si>
  <si>
    <t>gen553</t>
  </si>
  <si>
    <t>gen554</t>
  </si>
  <si>
    <t>gen555</t>
  </si>
  <si>
    <t>gen556</t>
  </si>
  <si>
    <t>gen557</t>
  </si>
  <si>
    <t>gen558</t>
  </si>
  <si>
    <t>gen559</t>
  </si>
  <si>
    <t>gen560</t>
  </si>
  <si>
    <t>gen561</t>
  </si>
  <si>
    <t>gen562</t>
  </si>
  <si>
    <t>gen563</t>
  </si>
  <si>
    <t>gen564</t>
  </si>
  <si>
    <t>gen565</t>
  </si>
  <si>
    <t>gen566</t>
  </si>
  <si>
    <t>gen567</t>
  </si>
  <si>
    <t>gen568</t>
  </si>
  <si>
    <t>gen569</t>
  </si>
  <si>
    <t>gen570</t>
  </si>
  <si>
    <t>gen571</t>
  </si>
  <si>
    <t>gen572</t>
  </si>
  <si>
    <t>gen573</t>
  </si>
  <si>
    <t>gen574</t>
  </si>
  <si>
    <t>gen575</t>
  </si>
  <si>
    <t>gen576</t>
  </si>
  <si>
    <t>gen577</t>
  </si>
  <si>
    <t>gen578</t>
  </si>
  <si>
    <t>gen579</t>
  </si>
  <si>
    <t>gen580</t>
  </si>
  <si>
    <t>gen581</t>
  </si>
  <si>
    <t>gen582</t>
  </si>
  <si>
    <t>gen583</t>
  </si>
  <si>
    <t>gen584</t>
  </si>
  <si>
    <t>gen585</t>
  </si>
  <si>
    <t>gen586</t>
  </si>
  <si>
    <t>gen587</t>
  </si>
  <si>
    <t>gen588</t>
  </si>
  <si>
    <t>gen589</t>
  </si>
  <si>
    <t>gen590</t>
  </si>
  <si>
    <t>gen591</t>
  </si>
  <si>
    <t>gen592</t>
  </si>
  <si>
    <t>gen593</t>
  </si>
  <si>
    <t>gen594</t>
  </si>
  <si>
    <t>gen595</t>
  </si>
  <si>
    <t>gen596</t>
  </si>
  <si>
    <t>gen597</t>
  </si>
  <si>
    <t>gen598</t>
  </si>
  <si>
    <t>gen599</t>
  </si>
  <si>
    <t>gen600</t>
  </si>
  <si>
    <t>gen601</t>
  </si>
  <si>
    <t>gen602</t>
  </si>
  <si>
    <t>gen603</t>
  </si>
  <si>
    <t>gen604</t>
  </si>
  <si>
    <t>gen605</t>
  </si>
  <si>
    <t>gen606</t>
  </si>
  <si>
    <t>gen607</t>
  </si>
  <si>
    <t>gen608</t>
  </si>
  <si>
    <t>gen609</t>
  </si>
  <si>
    <t>gen610</t>
  </si>
  <si>
    <t>gen611</t>
  </si>
  <si>
    <t>gen612</t>
  </si>
  <si>
    <t>gen613</t>
  </si>
  <si>
    <t>gen614</t>
  </si>
  <si>
    <t>gen615</t>
  </si>
  <si>
    <t>gen616</t>
  </si>
  <si>
    <t>gen617</t>
  </si>
  <si>
    <t>gen618</t>
  </si>
  <si>
    <t>gen619</t>
  </si>
  <si>
    <t>gen620</t>
  </si>
  <si>
    <t>gen621</t>
  </si>
  <si>
    <t>gen622</t>
  </si>
  <si>
    <t>gen623</t>
  </si>
  <si>
    <t>gen624</t>
  </si>
  <si>
    <t>gen625</t>
  </si>
  <si>
    <t>gen626</t>
  </si>
  <si>
    <t>gen627</t>
  </si>
  <si>
    <t>gen628</t>
  </si>
  <si>
    <t>gen629</t>
  </si>
  <si>
    <t>gen630</t>
  </si>
  <si>
    <t>gen631</t>
  </si>
  <si>
    <t>gen632</t>
  </si>
  <si>
    <t>gen633</t>
  </si>
  <si>
    <t>gen634</t>
  </si>
  <si>
    <t>gen635</t>
  </si>
  <si>
    <t>gen636</t>
  </si>
  <si>
    <t>gen637</t>
  </si>
  <si>
    <t>gen638</t>
  </si>
  <si>
    <t>gen639</t>
  </si>
  <si>
    <t>gen640</t>
  </si>
  <si>
    <t>gen641</t>
  </si>
  <si>
    <t>gen642</t>
  </si>
  <si>
    <t>gen643</t>
  </si>
  <si>
    <t>gen644</t>
  </si>
  <si>
    <t>gen645</t>
  </si>
  <si>
    <t>gen646</t>
  </si>
  <si>
    <t>gen647</t>
  </si>
  <si>
    <t>gen648</t>
  </si>
  <si>
    <t>gen649</t>
  </si>
  <si>
    <t>gen650</t>
  </si>
  <si>
    <t>gen651</t>
  </si>
  <si>
    <t>gen652</t>
  </si>
  <si>
    <t>gen653</t>
  </si>
  <si>
    <t>gen654</t>
  </si>
  <si>
    <t>gen655</t>
  </si>
  <si>
    <t>gen656</t>
  </si>
  <si>
    <t>gen657</t>
  </si>
  <si>
    <t>gen658</t>
  </si>
  <si>
    <t>gen659</t>
  </si>
  <si>
    <t>gen660</t>
  </si>
  <si>
    <t>gen661</t>
  </si>
  <si>
    <t>gen662</t>
  </si>
  <si>
    <t>gen663</t>
  </si>
  <si>
    <t>gen664</t>
  </si>
  <si>
    <t>gen665</t>
  </si>
  <si>
    <t>gen666</t>
  </si>
  <si>
    <t>gen667</t>
  </si>
  <si>
    <t>gen668</t>
  </si>
  <si>
    <t>gen669</t>
  </si>
  <si>
    <t>gen670</t>
  </si>
  <si>
    <t>gen671</t>
  </si>
  <si>
    <t>gen672</t>
  </si>
  <si>
    <t>gen673</t>
  </si>
  <si>
    <t>gen674</t>
  </si>
  <si>
    <t>gen675</t>
  </si>
  <si>
    <t>gen676</t>
  </si>
  <si>
    <t>gen677</t>
  </si>
  <si>
    <t>gen678</t>
  </si>
  <si>
    <t>gen679</t>
  </si>
  <si>
    <t>gen680</t>
  </si>
  <si>
    <t>gen681</t>
  </si>
  <si>
    <t>gen682</t>
  </si>
  <si>
    <t>gen683</t>
  </si>
  <si>
    <t>gen684</t>
  </si>
  <si>
    <t>gen685</t>
  </si>
  <si>
    <t>gen686</t>
  </si>
  <si>
    <t>gen687</t>
  </si>
  <si>
    <t>gen688</t>
  </si>
  <si>
    <t>gen689</t>
  </si>
  <si>
    <t>gen690</t>
  </si>
  <si>
    <t>gen691</t>
  </si>
  <si>
    <t>gen692</t>
  </si>
  <si>
    <t>gen693</t>
  </si>
  <si>
    <t>gen694</t>
  </si>
  <si>
    <t>gen695</t>
  </si>
  <si>
    <t>gen696</t>
  </si>
  <si>
    <t>gen697</t>
  </si>
  <si>
    <t>gen698</t>
  </si>
  <si>
    <t>gen699</t>
  </si>
  <si>
    <t>gen700</t>
  </si>
  <si>
    <t>gen701</t>
  </si>
  <si>
    <t>gen702</t>
  </si>
  <si>
    <t>gen703</t>
  </si>
  <si>
    <t>gen704</t>
  </si>
  <si>
    <t>gen705</t>
  </si>
  <si>
    <t>gen706</t>
  </si>
  <si>
    <t>gen707</t>
  </si>
  <si>
    <t>gen708</t>
  </si>
  <si>
    <t>gen709</t>
  </si>
  <si>
    <t>gen710</t>
  </si>
  <si>
    <t>gen711</t>
  </si>
  <si>
    <t>gen712</t>
  </si>
  <si>
    <t>gen713</t>
  </si>
  <si>
    <t>gen714</t>
  </si>
  <si>
    <t>gen715</t>
  </si>
  <si>
    <t>gen716</t>
  </si>
  <si>
    <t>gen717</t>
  </si>
  <si>
    <t>gen718</t>
  </si>
  <si>
    <t>gen719</t>
  </si>
  <si>
    <t>gen720</t>
  </si>
  <si>
    <t>gen721</t>
  </si>
  <si>
    <t>gen722</t>
  </si>
  <si>
    <t>gen723</t>
  </si>
  <si>
    <t>gen724</t>
  </si>
  <si>
    <t>gen725</t>
  </si>
  <si>
    <t>gen726</t>
  </si>
  <si>
    <t>gen727</t>
  </si>
  <si>
    <t>gen728</t>
  </si>
  <si>
    <t>gen729</t>
  </si>
  <si>
    <t>gen730</t>
  </si>
  <si>
    <t>gen731</t>
  </si>
  <si>
    <t>gen732</t>
  </si>
  <si>
    <t>gen733</t>
  </si>
  <si>
    <t>gen734</t>
  </si>
  <si>
    <t>gen735</t>
  </si>
  <si>
    <t>gen736</t>
  </si>
  <si>
    <t>gen737</t>
  </si>
  <si>
    <t>gen738</t>
  </si>
  <si>
    <t>gen739</t>
  </si>
  <si>
    <t>gen740</t>
  </si>
  <si>
    <t>gen741</t>
  </si>
  <si>
    <t>gen742</t>
  </si>
  <si>
    <t>gen743</t>
  </si>
  <si>
    <t>gen744</t>
  </si>
  <si>
    <t>gen745</t>
  </si>
  <si>
    <t>gen746</t>
  </si>
  <si>
    <t>gen747</t>
  </si>
  <si>
    <t>gen748</t>
  </si>
  <si>
    <t>gen749</t>
  </si>
  <si>
    <t>gen750</t>
  </si>
  <si>
    <t>gen751</t>
  </si>
  <si>
    <t>gen752</t>
  </si>
  <si>
    <t>gen753</t>
  </si>
  <si>
    <t>gen754</t>
  </si>
  <si>
    <t>gen755</t>
  </si>
  <si>
    <t>gen756</t>
  </si>
  <si>
    <t>gen757</t>
  </si>
  <si>
    <t>gen758</t>
  </si>
  <si>
    <t>gen759</t>
  </si>
  <si>
    <t>gen760</t>
  </si>
  <si>
    <t>gen761</t>
  </si>
  <si>
    <t>gen762</t>
  </si>
  <si>
    <t>gen763</t>
  </si>
  <si>
    <t>gen764</t>
  </si>
  <si>
    <t>gen765</t>
  </si>
  <si>
    <t>gen766</t>
  </si>
  <si>
    <t>gen767</t>
  </si>
  <si>
    <t>gen768</t>
  </si>
  <si>
    <t>gen769</t>
  </si>
  <si>
    <t>gen770</t>
  </si>
  <si>
    <t>gen771</t>
  </si>
  <si>
    <t>gen772</t>
  </si>
  <si>
    <t>gen773</t>
  </si>
  <si>
    <t>gen774</t>
  </si>
  <si>
    <t>gen775</t>
  </si>
  <si>
    <t>gen776</t>
  </si>
  <si>
    <t>gen777</t>
  </si>
  <si>
    <t>gen778</t>
  </si>
  <si>
    <t>gen779</t>
  </si>
  <si>
    <t>gen780</t>
  </si>
  <si>
    <t>gen781</t>
  </si>
  <si>
    <t>gen782</t>
  </si>
  <si>
    <t>gen783</t>
  </si>
  <si>
    <t>gen784</t>
  </si>
  <si>
    <t>gen785</t>
  </si>
  <si>
    <t>gen786</t>
  </si>
  <si>
    <t>gen787</t>
  </si>
  <si>
    <t>gen788</t>
  </si>
  <si>
    <t>gen789</t>
  </si>
  <si>
    <t>gen790</t>
  </si>
  <si>
    <t>gen791</t>
  </si>
  <si>
    <t>gen792</t>
  </si>
  <si>
    <t>gen793</t>
  </si>
  <si>
    <t>gen794</t>
  </si>
  <si>
    <t>gen795</t>
  </si>
  <si>
    <t>gen796</t>
  </si>
  <si>
    <t>gen797</t>
  </si>
  <si>
    <t>gen798</t>
  </si>
  <si>
    <t>gen799</t>
  </si>
  <si>
    <t>gen800</t>
  </si>
  <si>
    <t>* Formulation: 0-TC, 1-ST, 2-2bin</t>
  </si>
  <si>
    <t>pModelForm</t>
  </si>
  <si>
    <t>SUCap</t>
  </si>
  <si>
    <t>SDCap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</si>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</sst>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24" x14ac:knownFonts="1">
    <font>
      <sz val="10"/>
      <name val="Arial"/>
    </font>
    <font>
      <sz val="8"/>
      <name val="Arial"/>
      <family val="2"/>
    </font>
    <font>
      <i/>
      <sz val="18"/>
      <name val="Palatino Linotype"/>
      <family val="1"/>
    </font>
    <font>
      <u/>
      <sz val="10"/>
      <color indexed="12"/>
      <name val="Arial"/>
      <family val="2"/>
    </font>
    <font>
      <u/>
      <sz val="14"/>
      <color indexed="12"/>
      <name val="Courier New"/>
      <family val="3"/>
    </font>
    <font>
      <b/>
      <i/>
      <sz val="18"/>
      <name val="Palatino Linotype"/>
      <family val="1"/>
    </font>
    <font>
      <b/>
      <i/>
      <sz val="20"/>
      <name val="Palatino Linotype"/>
      <family val="1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8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6" fillId="2" borderId="0" xfId="0" applyFont="1" applyFill="1" applyAlignment="1">
      <alignment horizontal="center"/>
    </xf>
    <xf numFmtId="0" fontId="0" fillId="2" borderId="0" xfId="0" applyFill="1"/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Fill="1" applyBorder="1"/>
    <xf numFmtId="0" fontId="11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1" fillId="0" borderId="3" xfId="0" applyFont="1" applyFill="1" applyBorder="1"/>
    <xf numFmtId="0" fontId="13" fillId="0" borderId="4" xfId="0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1" fillId="0" borderId="5" xfId="0" applyFont="1" applyFill="1" applyBorder="1"/>
    <xf numFmtId="0" fontId="11" fillId="0" borderId="4" xfId="0" applyFont="1" applyFill="1" applyBorder="1"/>
    <xf numFmtId="0" fontId="14" fillId="0" borderId="0" xfId="0" applyFont="1" applyFill="1" applyBorder="1"/>
    <xf numFmtId="0" fontId="11" fillId="0" borderId="0" xfId="0" quotePrefix="1" applyFont="1" applyFill="1" applyBorder="1"/>
    <xf numFmtId="0" fontId="11" fillId="3" borderId="0" xfId="0" applyFont="1" applyFill="1" applyBorder="1" applyAlignment="1">
      <alignment horizontal="center"/>
    </xf>
    <xf numFmtId="0" fontId="12" fillId="0" borderId="0" xfId="0" quotePrefix="1" applyFont="1" applyFill="1" applyBorder="1" applyAlignment="1">
      <alignment horizontal="center"/>
    </xf>
    <xf numFmtId="0" fontId="11" fillId="0" borderId="6" xfId="0" applyFont="1" applyFill="1" applyBorder="1"/>
    <xf numFmtId="0" fontId="11" fillId="0" borderId="7" xfId="0" applyFont="1" applyFill="1" applyBorder="1"/>
    <xf numFmtId="0" fontId="12" fillId="0" borderId="7" xfId="0" applyFont="1" applyFill="1" applyBorder="1" applyAlignment="1">
      <alignment horizontal="center"/>
    </xf>
    <xf numFmtId="0" fontId="11" fillId="0" borderId="8" xfId="0" applyFont="1" applyFill="1" applyBorder="1"/>
    <xf numFmtId="0" fontId="11" fillId="0" borderId="0" xfId="0" applyFont="1" applyFill="1"/>
    <xf numFmtId="0" fontId="15" fillId="0" borderId="4" xfId="0" applyFont="1" applyFill="1" applyBorder="1"/>
    <xf numFmtId="0" fontId="15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1" fillId="3" borderId="0" xfId="0" applyNumberFormat="1" applyFont="1" applyFill="1" applyBorder="1"/>
    <xf numFmtId="0" fontId="11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7" fillId="3" borderId="0" xfId="0" quotePrefix="1" applyFont="1" applyFill="1" applyBorder="1"/>
    <xf numFmtId="0" fontId="14" fillId="0" borderId="4" xfId="0" applyFont="1" applyFill="1" applyBorder="1"/>
    <xf numFmtId="0" fontId="17" fillId="3" borderId="0" xfId="0" applyFont="1" applyFill="1" applyBorder="1"/>
    <xf numFmtId="0" fontId="17" fillId="3" borderId="0" xfId="0" applyFont="1" applyFill="1" applyBorder="1" applyAlignment="1">
      <alignment horizontal="right"/>
    </xf>
    <xf numFmtId="0" fontId="15" fillId="0" borderId="0" xfId="2" applyFont="1" applyFill="1" applyBorder="1"/>
    <xf numFmtId="0" fontId="11" fillId="0" borderId="0" xfId="2" applyFont="1" applyFill="1" applyBorder="1"/>
    <xf numFmtId="0" fontId="11" fillId="0" borderId="0" xfId="2" applyFont="1" applyFill="1" applyBorder="1" applyAlignment="1">
      <alignment horizontal="center"/>
    </xf>
    <xf numFmtId="1" fontId="11" fillId="3" borderId="0" xfId="2" applyNumberFormat="1" applyFont="1" applyFill="1" applyBorder="1" applyAlignment="1">
      <alignment horizontal="center"/>
    </xf>
    <xf numFmtId="1" fontId="11" fillId="3" borderId="0" xfId="0" applyNumberFormat="1" applyFont="1" applyFill="1" applyBorder="1" applyAlignment="1">
      <alignment horizontal="center"/>
    </xf>
    <xf numFmtId="164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0" fontId="18" fillId="0" borderId="4" xfId="0" applyFont="1" applyFill="1" applyBorder="1"/>
    <xf numFmtId="0" fontId="11" fillId="0" borderId="9" xfId="0" applyFont="1" applyFill="1" applyBorder="1"/>
    <xf numFmtId="0" fontId="11" fillId="0" borderId="10" xfId="0" applyFont="1" applyFill="1" applyBorder="1"/>
    <xf numFmtId="0" fontId="15" fillId="0" borderId="11" xfId="0" applyFont="1" applyFill="1" applyBorder="1"/>
    <xf numFmtId="0" fontId="11" fillId="0" borderId="12" xfId="0" applyFont="1" applyFill="1" applyBorder="1" applyAlignment="1">
      <alignment horizontal="center"/>
    </xf>
    <xf numFmtId="0" fontId="11" fillId="0" borderId="11" xfId="0" applyFont="1" applyFill="1" applyBorder="1"/>
    <xf numFmtId="0" fontId="11" fillId="0" borderId="11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left"/>
    </xf>
    <xf numFmtId="0" fontId="11" fillId="0" borderId="13" xfId="0" applyFont="1" applyFill="1" applyBorder="1"/>
    <xf numFmtId="0" fontId="11" fillId="0" borderId="14" xfId="0" applyFont="1" applyFill="1" applyBorder="1"/>
    <xf numFmtId="0" fontId="11" fillId="0" borderId="10" xfId="0" applyFont="1" applyFill="1" applyBorder="1" applyAlignment="1">
      <alignment horizontal="center"/>
    </xf>
    <xf numFmtId="0" fontId="11" fillId="0" borderId="15" xfId="0" applyFont="1" applyFill="1" applyBorder="1"/>
    <xf numFmtId="0" fontId="11" fillId="0" borderId="12" xfId="0" applyFont="1" applyFill="1" applyBorder="1"/>
    <xf numFmtId="0" fontId="11" fillId="0" borderId="16" xfId="0" applyFont="1" applyFill="1" applyBorder="1"/>
    <xf numFmtId="0" fontId="11" fillId="0" borderId="14" xfId="0" applyFont="1" applyFill="1" applyBorder="1" applyAlignment="1">
      <alignment horizontal="center"/>
    </xf>
    <xf numFmtId="0" fontId="15" fillId="0" borderId="12" xfId="2" applyFont="1" applyFill="1" applyBorder="1"/>
    <xf numFmtId="0" fontId="11" fillId="0" borderId="12" xfId="2" applyFont="1" applyFill="1" applyBorder="1"/>
    <xf numFmtId="0" fontId="11" fillId="0" borderId="14" xfId="2" applyFont="1" applyFill="1" applyBorder="1"/>
    <xf numFmtId="165" fontId="11" fillId="3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9" fillId="0" borderId="9" xfId="0" applyFont="1" applyFill="1" applyBorder="1"/>
    <xf numFmtId="0" fontId="19" fillId="0" borderId="10" xfId="0" applyFont="1" applyFill="1" applyBorder="1"/>
    <xf numFmtId="0" fontId="19" fillId="0" borderId="10" xfId="2" applyFont="1" applyFill="1" applyBorder="1"/>
    <xf numFmtId="0" fontId="19" fillId="0" borderId="15" xfId="2" applyFont="1" applyFill="1" applyBorder="1"/>
    <xf numFmtId="0" fontId="19" fillId="0" borderId="0" xfId="0" applyFont="1" applyFill="1"/>
    <xf numFmtId="167" fontId="11" fillId="0" borderId="0" xfId="3" applyNumberFormat="1" applyFont="1" applyFill="1"/>
    <xf numFmtId="10" fontId="11" fillId="0" borderId="0" xfId="3" applyNumberFormat="1" applyFont="1" applyFill="1"/>
    <xf numFmtId="0" fontId="14" fillId="0" borderId="0" xfId="0" applyFont="1" applyFill="1" applyBorder="1" applyAlignment="1">
      <alignment horizontal="left"/>
    </xf>
    <xf numFmtId="0" fontId="11" fillId="3" borderId="0" xfId="0" applyNumberFormat="1" applyFont="1" applyFill="1" applyBorder="1" applyAlignment="1">
      <alignment horizontal="center"/>
    </xf>
    <xf numFmtId="0" fontId="7" fillId="0" borderId="0" xfId="2"/>
    <xf numFmtId="0" fontId="7" fillId="0" borderId="0" xfId="2" applyAlignment="1">
      <alignment horizontal="center"/>
    </xf>
    <xf numFmtId="0" fontId="15" fillId="0" borderId="1" xfId="0" applyFont="1" applyFill="1" applyBorder="1"/>
    <xf numFmtId="0" fontId="11" fillId="0" borderId="0" xfId="2" applyFont="1"/>
    <xf numFmtId="0" fontId="11" fillId="0" borderId="0" xfId="2" applyFont="1" applyAlignment="1">
      <alignment horizontal="center"/>
    </xf>
    <xf numFmtId="0" fontId="11" fillId="0" borderId="2" xfId="2" applyFont="1" applyBorder="1"/>
    <xf numFmtId="0" fontId="11" fillId="0" borderId="2" xfId="2" applyFont="1" applyBorder="1" applyAlignment="1">
      <alignment horizontal="center"/>
    </xf>
    <xf numFmtId="0" fontId="11" fillId="0" borderId="3" xfId="2" applyFont="1" applyBorder="1"/>
    <xf numFmtId="0" fontId="20" fillId="0" borderId="4" xfId="2" applyFont="1" applyBorder="1"/>
    <xf numFmtId="0" fontId="11" fillId="0" borderId="0" xfId="2" applyFont="1" applyBorder="1"/>
    <xf numFmtId="0" fontId="11" fillId="0" borderId="5" xfId="2" applyFont="1" applyBorder="1"/>
    <xf numFmtId="0" fontId="11" fillId="0" borderId="4" xfId="2" applyFont="1" applyBorder="1"/>
    <xf numFmtId="0" fontId="12" fillId="0" borderId="0" xfId="2" applyFont="1" applyBorder="1" applyAlignment="1">
      <alignment horizontal="center"/>
    </xf>
    <xf numFmtId="0" fontId="21" fillId="0" borderId="4" xfId="2" applyFont="1" applyBorder="1"/>
    <xf numFmtId="0" fontId="21" fillId="0" borderId="0" xfId="2" applyFont="1" applyBorder="1"/>
    <xf numFmtId="0" fontId="21" fillId="0" borderId="0" xfId="2" applyFont="1" applyBorder="1" applyAlignment="1">
      <alignment horizontal="center"/>
    </xf>
    <xf numFmtId="0" fontId="11" fillId="0" borderId="6" xfId="2" applyFont="1" applyBorder="1"/>
    <xf numFmtId="0" fontId="11" fillId="0" borderId="7" xfId="2" applyFont="1" applyBorder="1"/>
    <xf numFmtId="0" fontId="11" fillId="0" borderId="7" xfId="2" applyFont="1" applyBorder="1" applyAlignment="1">
      <alignment horizontal="center"/>
    </xf>
    <xf numFmtId="0" fontId="11" fillId="0" borderId="8" xfId="2" applyFont="1" applyBorder="1"/>
    <xf numFmtId="166" fontId="11" fillId="3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10" fontId="11" fillId="3" borderId="0" xfId="3" applyNumberFormat="1" applyFont="1" applyFill="1" applyBorder="1" applyAlignment="1"/>
    <xf numFmtId="0" fontId="11" fillId="0" borderId="0" xfId="2" applyFont="1" applyBorder="1" applyAlignment="1">
      <alignment horizontal="center"/>
    </xf>
    <xf numFmtId="0" fontId="17" fillId="3" borderId="0" xfId="0" quotePrefix="1" applyFont="1" applyFill="1" applyBorder="1" applyAlignment="1">
      <alignment horizontal="right"/>
    </xf>
    <xf numFmtId="0" fontId="22" fillId="0" borderId="0" xfId="0" applyFont="1" applyFill="1" applyBorder="1"/>
    <xf numFmtId="1" fontId="11" fillId="0" borderId="0" xfId="0" applyNumberFormat="1" applyFont="1" applyFill="1"/>
    <xf numFmtId="0" fontId="14" fillId="0" borderId="0" xfId="0" applyNumberFormat="1" applyFont="1" applyFill="1" applyBorder="1" applyAlignment="1">
      <alignment horizontal="center"/>
    </xf>
  </cellXfs>
  <cellStyles count="4">
    <cellStyle name="Hipervínculo" xfId="1" builtinId="8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</xdr:row>
      <xdr:rowOff>47625</xdr:rowOff>
    </xdr:from>
    <xdr:to>
      <xdr:col>5</xdr:col>
      <xdr:colOff>3943350</xdr:colOff>
      <xdr:row>18</xdr:row>
      <xdr:rowOff>0</xdr:rowOff>
    </xdr:to>
    <xdr:pic>
      <xdr:nvPicPr>
        <xdr:cNvPr id="1029" name="Picture 1" descr="IIT_Comillas_color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85825"/>
          <a:ext cx="3800475" cy="22193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1123950</xdr:colOff>
          <xdr:row>24</xdr:row>
          <xdr:rowOff>47625</xdr:rowOff>
        </xdr:from>
        <xdr:to>
          <xdr:col>5</xdr:col>
          <xdr:colOff>3009900</xdr:colOff>
          <xdr:row>25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1123950</xdr:colOff>
          <xdr:row>26</xdr:row>
          <xdr:rowOff>19050</xdr:rowOff>
        </xdr:from>
        <xdr:to>
          <xdr:col>5</xdr:col>
          <xdr:colOff>3000375</xdr:colOff>
          <xdr:row>27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Load results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http://www.iit.upcomillas.es/aramos/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andres.ramos@upcomillas.es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tabColor indexed="51"/>
  </sheetPr>
  <dimension ref="C4:I26"/>
  <sheetViews>
    <sheetView showGridLines="0" showRowColHeaders="0" tabSelected="1" workbookViewId="0">
      <selection activeCell="F33" sqref="F33"/>
    </sheetView>
  </sheetViews>
  <sheetFormatPr baseColWidth="10" defaultColWidth="10.5703125" defaultRowHeight="12.75" x14ac:dyDescent="0.2"/>
  <cols>
    <col min="1" max="5" width="10.5703125" customWidth="1"/>
    <col min="6" max="6" width="60.5703125" style="1" bestFit="1" customWidth="1"/>
  </cols>
  <sheetData>
    <row r="4" spans="3:9" ht="27.75" x14ac:dyDescent="0.45">
      <c r="C4" s="5"/>
      <c r="D4" s="6"/>
      <c r="E4" s="6"/>
      <c r="F4" s="5" t="s">
        <v>190</v>
      </c>
      <c r="G4" s="6"/>
      <c r="H4" s="6"/>
      <c r="I4" s="5"/>
    </row>
    <row r="20" spans="6:8" ht="25.5" x14ac:dyDescent="0.45">
      <c r="F20" s="3" t="s">
        <v>189</v>
      </c>
    </row>
    <row r="21" spans="6:8" ht="18.75" x14ac:dyDescent="0.3">
      <c r="F21" s="2" t="s">
        <v>36</v>
      </c>
    </row>
    <row r="22" spans="6:8" ht="18.75" x14ac:dyDescent="0.3">
      <c r="F22" s="2" t="s">
        <v>14</v>
      </c>
    </row>
    <row r="26" spans="6:8" x14ac:dyDescent="0.2">
      <c r="H26" s="4"/>
    </row>
  </sheetData>
  <customSheetViews>
    <customSheetView guid="{162D0EED-4A71-4EB6-8FDF-A42498BFDBC9}" showGridLines="0" showRuler="0">
      <selection activeCell="B4" sqref="B4"/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hyperlinks>
    <hyperlink ref="F22" r:id="rId2" xr:uid="{00000000-0004-0000-0000-000000000000}"/>
    <hyperlink ref="F21" r:id="rId3" xr:uid="{00000000-0004-0000-0000-000001000000}"/>
  </hyperlinks>
  <pageMargins left="0.75" right="0.75" top="1" bottom="1" header="0" footer="0"/>
  <pageSetup paperSize="9" orientation="portrait" r:id="rId4"/>
  <headerFooter alignWithMargins="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0]!ModelExecution">
                <anchor moveWithCells="1">
                  <from>
                    <xdr:col>5</xdr:col>
                    <xdr:colOff>1123950</xdr:colOff>
                    <xdr:row>24</xdr:row>
                    <xdr:rowOff>47625</xdr:rowOff>
                  </from>
                  <to>
                    <xdr:col>5</xdr:col>
                    <xdr:colOff>3009900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CollectResults">
                <anchor moveWithCells="1" sizeWithCells="1">
                  <from>
                    <xdr:col>5</xdr:col>
                    <xdr:colOff>1123950</xdr:colOff>
                    <xdr:row>26</xdr:row>
                    <xdr:rowOff>19050</xdr:rowOff>
                  </from>
                  <to>
                    <xdr:col>5</xdr:col>
                    <xdr:colOff>3000375</xdr:colOff>
                    <xdr:row>27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165"/>
  <sheetViews>
    <sheetView showGridLines="0" workbookViewId="0">
      <selection activeCell="H15" sqref="H15"/>
    </sheetView>
  </sheetViews>
  <sheetFormatPr baseColWidth="10" defaultColWidth="11.42578125" defaultRowHeight="12.75" x14ac:dyDescent="0.2"/>
  <cols>
    <col min="1" max="1" width="4.5703125" style="7" customWidth="1"/>
    <col min="2" max="2" width="1.85546875" style="7" customWidth="1"/>
    <col min="3" max="3" width="6.42578125" style="7" bestFit="1" customWidth="1"/>
    <col min="4" max="4" width="13.85546875" style="7" bestFit="1" customWidth="1"/>
    <col min="5" max="5" width="1.5703125" style="7" bestFit="1" customWidth="1"/>
    <col min="6" max="6" width="25.5703125" style="7" bestFit="1" customWidth="1"/>
    <col min="7" max="7" width="1.5703125" style="8" bestFit="1" customWidth="1"/>
    <col min="8" max="8" width="12.42578125" style="7" customWidth="1"/>
    <col min="9" max="9" width="1.5703125" style="7" bestFit="1" customWidth="1"/>
    <col min="10" max="10" width="2.5703125" style="7" customWidth="1"/>
    <col min="11" max="16384" width="11.42578125" style="7"/>
  </cols>
  <sheetData>
    <row r="1" spans="2:10" ht="13.5" thickBot="1" x14ac:dyDescent="0.25"/>
    <row r="2" spans="2:10" x14ac:dyDescent="0.2">
      <c r="B2" s="9"/>
      <c r="C2" s="10"/>
      <c r="D2" s="10"/>
      <c r="E2" s="10"/>
      <c r="F2" s="10"/>
      <c r="G2" s="11"/>
      <c r="H2" s="10"/>
      <c r="I2" s="10"/>
      <c r="J2" s="12"/>
    </row>
    <row r="3" spans="2:10" x14ac:dyDescent="0.2">
      <c r="B3" s="13" t="s">
        <v>15</v>
      </c>
      <c r="C3" s="14"/>
      <c r="D3" s="14"/>
      <c r="E3" s="14"/>
      <c r="F3" s="14"/>
      <c r="G3" s="15"/>
      <c r="H3" s="14"/>
      <c r="I3" s="14"/>
      <c r="J3" s="16"/>
    </row>
    <row r="4" spans="2:10" x14ac:dyDescent="0.2">
      <c r="B4" s="13"/>
      <c r="C4" s="14"/>
      <c r="D4" s="14"/>
      <c r="E4" s="14"/>
      <c r="F4" s="14"/>
      <c r="G4" s="15"/>
      <c r="H4" s="14"/>
      <c r="I4" s="14"/>
      <c r="J4" s="16"/>
    </row>
    <row r="5" spans="2:10" x14ac:dyDescent="0.2">
      <c r="B5" s="13"/>
      <c r="C5" s="14"/>
      <c r="D5" s="14"/>
      <c r="E5" s="14"/>
      <c r="F5" s="14"/>
      <c r="G5" s="15"/>
      <c r="H5" s="14"/>
      <c r="I5" s="14"/>
      <c r="J5" s="16"/>
    </row>
    <row r="6" spans="2:10" x14ac:dyDescent="0.2">
      <c r="B6" s="17"/>
      <c r="C6" s="14" t="s">
        <v>39</v>
      </c>
      <c r="D6" s="18" t="s">
        <v>0</v>
      </c>
      <c r="E6" s="19" t="s">
        <v>2</v>
      </c>
      <c r="F6" s="20" t="s">
        <v>81</v>
      </c>
      <c r="G6" s="15" t="s">
        <v>16</v>
      </c>
      <c r="H6" s="20" t="s">
        <v>82</v>
      </c>
      <c r="I6" s="19" t="s">
        <v>2</v>
      </c>
      <c r="J6" s="16"/>
    </row>
    <row r="7" spans="2:10" x14ac:dyDescent="0.2">
      <c r="B7" s="17"/>
      <c r="C7" s="14" t="s">
        <v>50</v>
      </c>
      <c r="D7" s="18" t="s">
        <v>51</v>
      </c>
      <c r="E7" s="19" t="s">
        <v>2</v>
      </c>
      <c r="F7" s="20" t="s">
        <v>77</v>
      </c>
      <c r="G7" s="15" t="s">
        <v>16</v>
      </c>
      <c r="H7" s="20" t="s">
        <v>161</v>
      </c>
      <c r="I7" s="19" t="s">
        <v>2</v>
      </c>
      <c r="J7" s="16"/>
    </row>
    <row r="8" spans="2:10" x14ac:dyDescent="0.2">
      <c r="B8" s="17"/>
      <c r="C8" s="14" t="s">
        <v>30</v>
      </c>
      <c r="D8" s="18" t="s">
        <v>1</v>
      </c>
      <c r="E8" s="19" t="s">
        <v>2</v>
      </c>
      <c r="F8" s="20" t="s">
        <v>8</v>
      </c>
      <c r="G8" s="15" t="s">
        <v>16</v>
      </c>
      <c r="H8" s="20" t="s">
        <v>10</v>
      </c>
      <c r="I8" s="19" t="s">
        <v>2</v>
      </c>
      <c r="J8" s="16"/>
    </row>
    <row r="9" spans="2:10" x14ac:dyDescent="0.2">
      <c r="B9" s="17"/>
      <c r="C9" s="14" t="s">
        <v>173</v>
      </c>
      <c r="D9" s="18" t="s">
        <v>174</v>
      </c>
      <c r="E9" s="19" t="s">
        <v>2</v>
      </c>
      <c r="F9" s="20">
        <v>1</v>
      </c>
      <c r="G9" s="15" t="s">
        <v>16</v>
      </c>
      <c r="H9" s="20">
        <v>2</v>
      </c>
      <c r="I9" s="19" t="s">
        <v>2</v>
      </c>
      <c r="J9" s="16"/>
    </row>
    <row r="10" spans="2:10" x14ac:dyDescent="0.2">
      <c r="B10" s="17"/>
      <c r="C10" s="14" t="s">
        <v>175</v>
      </c>
      <c r="D10" s="18" t="s">
        <v>176</v>
      </c>
      <c r="E10" s="19" t="s">
        <v>2</v>
      </c>
      <c r="F10" s="20">
        <v>1</v>
      </c>
      <c r="G10" s="15" t="s">
        <v>16</v>
      </c>
      <c r="H10" s="20">
        <v>2</v>
      </c>
      <c r="I10" s="19" t="s">
        <v>2</v>
      </c>
      <c r="J10" s="16"/>
    </row>
    <row r="11" spans="2:10" x14ac:dyDescent="0.2">
      <c r="B11" s="17"/>
      <c r="C11" s="14"/>
      <c r="D11" s="18"/>
      <c r="E11" s="14"/>
      <c r="F11" s="14"/>
      <c r="G11" s="15"/>
      <c r="H11" s="14"/>
      <c r="I11" s="14"/>
      <c r="J11" s="16"/>
    </row>
    <row r="12" spans="2:10" x14ac:dyDescent="0.2">
      <c r="B12" s="17"/>
      <c r="C12" s="14" t="s">
        <v>31</v>
      </c>
      <c r="D12" s="18" t="s">
        <v>32</v>
      </c>
      <c r="E12" s="19" t="s">
        <v>2</v>
      </c>
      <c r="F12" s="19"/>
      <c r="G12" s="21"/>
      <c r="H12" s="19"/>
      <c r="I12" s="19"/>
      <c r="J12" s="16"/>
    </row>
    <row r="13" spans="2:10" x14ac:dyDescent="0.2">
      <c r="B13" s="49" t="s">
        <v>16</v>
      </c>
      <c r="C13" s="14"/>
      <c r="D13" s="18"/>
      <c r="E13" s="19"/>
      <c r="F13" s="32" t="s">
        <v>105</v>
      </c>
      <c r="G13" s="21"/>
      <c r="H13" s="19"/>
      <c r="I13" s="19"/>
      <c r="J13" s="16"/>
    </row>
    <row r="14" spans="2:10" x14ac:dyDescent="0.2">
      <c r="B14" s="17"/>
      <c r="C14" s="14"/>
      <c r="D14" s="18"/>
      <c r="E14" s="19"/>
      <c r="F14" s="47" t="s">
        <v>192</v>
      </c>
      <c r="G14" s="15" t="s">
        <v>16</v>
      </c>
      <c r="H14" s="20" t="s">
        <v>946</v>
      </c>
      <c r="I14" s="19"/>
      <c r="J14" s="16"/>
    </row>
    <row r="15" spans="2:10" x14ac:dyDescent="0.2">
      <c r="B15" s="17"/>
      <c r="C15" s="14"/>
      <c r="D15" s="18"/>
      <c r="E15" s="19"/>
      <c r="F15" s="47"/>
      <c r="G15" s="21"/>
      <c r="H15" s="19"/>
      <c r="I15" s="19"/>
      <c r="J15" s="16"/>
    </row>
    <row r="16" spans="2:10" x14ac:dyDescent="0.2">
      <c r="B16" s="17"/>
      <c r="C16" s="14"/>
      <c r="D16" s="18"/>
      <c r="E16" s="19"/>
      <c r="F16" s="47"/>
      <c r="G16" s="21"/>
      <c r="H16" s="19"/>
      <c r="I16" s="19"/>
      <c r="J16" s="16"/>
    </row>
    <row r="17" spans="2:10" x14ac:dyDescent="0.2">
      <c r="B17" s="17"/>
      <c r="C17" s="14"/>
      <c r="D17" s="18"/>
      <c r="E17" s="19"/>
      <c r="F17" s="47"/>
      <c r="G17" s="21"/>
      <c r="H17" s="19"/>
      <c r="I17" s="19"/>
      <c r="J17" s="16"/>
    </row>
    <row r="18" spans="2:10" x14ac:dyDescent="0.2">
      <c r="B18" s="17"/>
      <c r="C18" s="14"/>
      <c r="D18" s="18"/>
      <c r="E18" s="19"/>
      <c r="F18" s="47"/>
      <c r="G18" s="21"/>
      <c r="H18" s="19"/>
      <c r="I18" s="19"/>
      <c r="J18" s="16"/>
    </row>
    <row r="19" spans="2:10" x14ac:dyDescent="0.2">
      <c r="B19" s="17"/>
      <c r="C19" s="14"/>
      <c r="D19" s="18"/>
      <c r="E19" s="19"/>
      <c r="F19" s="47"/>
      <c r="G19" s="21"/>
      <c r="H19" s="19"/>
      <c r="I19" s="19"/>
      <c r="J19" s="16"/>
    </row>
    <row r="20" spans="2:10" x14ac:dyDescent="0.2">
      <c r="B20" s="17"/>
      <c r="C20" s="14"/>
      <c r="D20" s="18"/>
      <c r="E20" s="19"/>
      <c r="F20" s="47"/>
      <c r="G20" s="21"/>
      <c r="H20" s="19"/>
      <c r="I20" s="19"/>
      <c r="J20" s="16"/>
    </row>
    <row r="21" spans="2:10" x14ac:dyDescent="0.2">
      <c r="B21" s="49"/>
      <c r="C21" s="14"/>
      <c r="D21" s="18"/>
      <c r="E21" s="19"/>
      <c r="F21" s="47"/>
      <c r="G21" s="21"/>
      <c r="H21" s="19"/>
      <c r="I21" s="19"/>
      <c r="J21" s="16"/>
    </row>
    <row r="22" spans="2:10" x14ac:dyDescent="0.2">
      <c r="B22" s="49"/>
      <c r="C22" s="14"/>
      <c r="D22" s="18"/>
      <c r="E22" s="19"/>
      <c r="F22" s="47"/>
      <c r="G22" s="21"/>
      <c r="H22" s="19"/>
      <c r="I22" s="19"/>
      <c r="J22" s="16"/>
    </row>
    <row r="23" spans="2:10" x14ac:dyDescent="0.2">
      <c r="B23" s="49"/>
      <c r="C23" s="14"/>
      <c r="D23" s="18"/>
      <c r="E23" s="19"/>
      <c r="F23" s="47"/>
      <c r="G23" s="21"/>
      <c r="H23" s="19"/>
      <c r="I23" s="19"/>
      <c r="J23" s="16"/>
    </row>
    <row r="24" spans="2:10" x14ac:dyDescent="0.2">
      <c r="B24" s="49"/>
      <c r="C24" s="14"/>
      <c r="D24" s="18"/>
      <c r="E24" s="19"/>
      <c r="F24" s="47"/>
      <c r="G24" s="21"/>
      <c r="H24" s="19"/>
      <c r="I24" s="19"/>
      <c r="J24" s="16"/>
    </row>
    <row r="25" spans="2:10" x14ac:dyDescent="0.2">
      <c r="B25" s="49"/>
      <c r="C25" s="14"/>
      <c r="D25" s="18"/>
      <c r="E25" s="19"/>
      <c r="F25" s="47"/>
      <c r="G25" s="21"/>
      <c r="H25" s="19"/>
      <c r="I25" s="19"/>
      <c r="J25" s="16"/>
    </row>
    <row r="26" spans="2:10" x14ac:dyDescent="0.2">
      <c r="B26" s="49"/>
      <c r="C26" s="14"/>
      <c r="D26" s="18"/>
      <c r="E26" s="19"/>
      <c r="F26" s="47"/>
      <c r="G26" s="21"/>
      <c r="H26" s="19"/>
      <c r="I26" s="19"/>
      <c r="J26" s="16"/>
    </row>
    <row r="27" spans="2:10" x14ac:dyDescent="0.2">
      <c r="B27" s="49"/>
      <c r="C27" s="14"/>
      <c r="D27" s="18"/>
      <c r="E27" s="19"/>
      <c r="F27" s="47"/>
      <c r="G27" s="21"/>
      <c r="H27" s="19"/>
      <c r="I27" s="19"/>
      <c r="J27" s="16"/>
    </row>
    <row r="28" spans="2:10" x14ac:dyDescent="0.2">
      <c r="B28" s="49"/>
      <c r="C28" s="14"/>
      <c r="D28" s="18"/>
      <c r="E28" s="19"/>
      <c r="F28" s="47"/>
      <c r="G28" s="21"/>
      <c r="H28" s="19"/>
      <c r="I28" s="19"/>
      <c r="J28" s="16"/>
    </row>
    <row r="29" spans="2:10" x14ac:dyDescent="0.2">
      <c r="B29" s="49"/>
      <c r="C29" s="14"/>
      <c r="D29" s="18"/>
      <c r="E29" s="19"/>
      <c r="F29" s="47"/>
      <c r="G29" s="21"/>
      <c r="H29" s="19"/>
      <c r="I29" s="19"/>
      <c r="J29" s="16"/>
    </row>
    <row r="30" spans="2:10" x14ac:dyDescent="0.2">
      <c r="B30" s="49"/>
      <c r="C30" s="14"/>
      <c r="D30" s="18"/>
      <c r="E30" s="19"/>
      <c r="F30" s="47"/>
      <c r="G30" s="21"/>
      <c r="H30" s="19"/>
      <c r="I30" s="19"/>
      <c r="J30" s="16"/>
    </row>
    <row r="31" spans="2:10" x14ac:dyDescent="0.2">
      <c r="B31" s="49"/>
      <c r="C31" s="14"/>
      <c r="D31" s="18"/>
      <c r="E31" s="19"/>
      <c r="F31" s="47"/>
      <c r="G31" s="21"/>
      <c r="H31" s="19"/>
      <c r="I31" s="19"/>
      <c r="J31" s="16"/>
    </row>
    <row r="32" spans="2:10" x14ac:dyDescent="0.2">
      <c r="B32" s="49"/>
      <c r="C32" s="14"/>
      <c r="D32" s="18"/>
      <c r="E32" s="19"/>
      <c r="F32" s="47"/>
      <c r="G32" s="21"/>
      <c r="H32" s="19"/>
      <c r="I32" s="19"/>
      <c r="J32" s="16"/>
    </row>
    <row r="33" spans="2:10" x14ac:dyDescent="0.2">
      <c r="B33" s="49"/>
      <c r="C33" s="14"/>
      <c r="D33" s="18"/>
      <c r="E33" s="19"/>
      <c r="F33" s="47"/>
      <c r="G33" s="21"/>
      <c r="H33" s="19"/>
      <c r="I33" s="19"/>
      <c r="J33" s="16"/>
    </row>
    <row r="34" spans="2:10" x14ac:dyDescent="0.2">
      <c r="B34" s="49"/>
      <c r="C34" s="14"/>
      <c r="D34" s="18"/>
      <c r="E34" s="19"/>
      <c r="F34" s="47"/>
      <c r="G34" s="21"/>
      <c r="H34" s="19"/>
      <c r="I34" s="19"/>
      <c r="J34" s="16"/>
    </row>
    <row r="35" spans="2:10" x14ac:dyDescent="0.2">
      <c r="B35" s="49"/>
      <c r="C35" s="14"/>
      <c r="D35" s="18"/>
      <c r="E35" s="19"/>
      <c r="F35" s="47"/>
      <c r="G35" s="21"/>
      <c r="H35" s="19"/>
      <c r="I35" s="19"/>
      <c r="J35" s="16"/>
    </row>
    <row r="36" spans="2:10" x14ac:dyDescent="0.2">
      <c r="B36" s="49"/>
      <c r="C36" s="14"/>
      <c r="D36" s="18"/>
      <c r="E36" s="19"/>
      <c r="F36" s="47"/>
      <c r="G36" s="21"/>
      <c r="H36" s="19"/>
      <c r="I36" s="19"/>
      <c r="J36" s="16"/>
    </row>
    <row r="37" spans="2:10" x14ac:dyDescent="0.2">
      <c r="B37" s="49"/>
      <c r="C37" s="14"/>
      <c r="D37" s="18"/>
      <c r="E37" s="19"/>
      <c r="F37" s="47"/>
      <c r="G37" s="21"/>
      <c r="H37" s="19"/>
      <c r="I37" s="19"/>
      <c r="J37" s="16"/>
    </row>
    <row r="38" spans="2:10" x14ac:dyDescent="0.2">
      <c r="B38" s="49"/>
      <c r="C38" s="14"/>
      <c r="D38" s="18"/>
      <c r="E38" s="19"/>
      <c r="F38" s="47"/>
      <c r="G38" s="21"/>
      <c r="H38" s="19"/>
      <c r="I38" s="19"/>
      <c r="J38" s="16"/>
    </row>
    <row r="39" spans="2:10" x14ac:dyDescent="0.2">
      <c r="B39" s="49"/>
      <c r="C39" s="14"/>
      <c r="D39" s="18"/>
      <c r="E39" s="19"/>
      <c r="F39" s="47"/>
      <c r="G39" s="21"/>
      <c r="H39" s="19"/>
      <c r="I39" s="19"/>
      <c r="J39" s="16"/>
    </row>
    <row r="40" spans="2:10" x14ac:dyDescent="0.2">
      <c r="B40" s="49"/>
      <c r="C40" s="14"/>
      <c r="D40" s="18"/>
      <c r="E40" s="19"/>
      <c r="F40" s="47"/>
      <c r="G40" s="21"/>
      <c r="H40" s="19"/>
      <c r="I40" s="19"/>
      <c r="J40" s="16"/>
    </row>
    <row r="41" spans="2:10" x14ac:dyDescent="0.2">
      <c r="B41" s="49"/>
      <c r="C41" s="14"/>
      <c r="D41" s="18"/>
      <c r="E41" s="19"/>
      <c r="F41" s="47"/>
      <c r="G41" s="21"/>
      <c r="H41" s="19"/>
      <c r="I41" s="19"/>
      <c r="J41" s="16"/>
    </row>
    <row r="42" spans="2:10" x14ac:dyDescent="0.2">
      <c r="B42" s="49"/>
      <c r="C42" s="14"/>
      <c r="D42" s="18"/>
      <c r="E42" s="19"/>
      <c r="F42" s="47"/>
      <c r="G42" s="21"/>
      <c r="H42" s="19"/>
      <c r="I42" s="19"/>
      <c r="J42" s="16"/>
    </row>
    <row r="43" spans="2:10" x14ac:dyDescent="0.2">
      <c r="B43" s="49"/>
      <c r="C43" s="14"/>
      <c r="D43" s="18"/>
      <c r="E43" s="19"/>
      <c r="F43" s="47"/>
      <c r="G43" s="21"/>
      <c r="H43" s="19"/>
      <c r="I43" s="19"/>
      <c r="J43" s="16"/>
    </row>
    <row r="44" spans="2:10" x14ac:dyDescent="0.2">
      <c r="B44" s="49"/>
      <c r="C44" s="14"/>
      <c r="D44" s="18"/>
      <c r="E44" s="19"/>
      <c r="F44" s="47"/>
      <c r="G44" s="21"/>
      <c r="H44" s="19"/>
      <c r="I44" s="19"/>
      <c r="J44" s="16"/>
    </row>
    <row r="45" spans="2:10" x14ac:dyDescent="0.2">
      <c r="B45" s="49"/>
      <c r="C45" s="14"/>
      <c r="D45" s="18"/>
      <c r="E45" s="19"/>
      <c r="F45" s="47"/>
      <c r="G45" s="21"/>
      <c r="H45" s="19"/>
      <c r="I45" s="19"/>
      <c r="J45" s="16"/>
    </row>
    <row r="46" spans="2:10" x14ac:dyDescent="0.2">
      <c r="B46" s="49"/>
      <c r="C46" s="14"/>
      <c r="D46" s="18"/>
      <c r="E46" s="19"/>
      <c r="F46" s="47"/>
      <c r="G46" s="21"/>
      <c r="H46" s="19"/>
      <c r="I46" s="19"/>
      <c r="J46" s="16"/>
    </row>
    <row r="47" spans="2:10" x14ac:dyDescent="0.2">
      <c r="B47" s="49"/>
      <c r="C47" s="14"/>
      <c r="D47" s="18"/>
      <c r="E47" s="19"/>
      <c r="F47" s="47"/>
      <c r="G47" s="21"/>
      <c r="H47" s="19"/>
      <c r="I47" s="19"/>
      <c r="J47" s="16"/>
    </row>
    <row r="48" spans="2:10" x14ac:dyDescent="0.2">
      <c r="B48" s="49"/>
      <c r="C48" s="14"/>
      <c r="D48" s="18"/>
      <c r="E48" s="19"/>
      <c r="F48" s="47"/>
      <c r="G48" s="21"/>
      <c r="H48" s="19"/>
      <c r="I48" s="19"/>
      <c r="J48" s="16"/>
    </row>
    <row r="49" spans="2:10" x14ac:dyDescent="0.2">
      <c r="B49" s="49"/>
      <c r="C49" s="14"/>
      <c r="D49" s="18"/>
      <c r="E49" s="19"/>
      <c r="F49" s="47"/>
      <c r="G49" s="21"/>
      <c r="H49" s="19"/>
      <c r="I49" s="19"/>
      <c r="J49" s="16"/>
    </row>
    <row r="50" spans="2:10" x14ac:dyDescent="0.2">
      <c r="B50" s="49"/>
      <c r="C50" s="14"/>
      <c r="D50" s="18"/>
      <c r="E50" s="19"/>
      <c r="F50" s="47"/>
      <c r="G50" s="21"/>
      <c r="H50" s="19"/>
      <c r="I50" s="19"/>
      <c r="J50" s="16"/>
    </row>
    <row r="51" spans="2:10" x14ac:dyDescent="0.2">
      <c r="B51" s="49"/>
      <c r="C51" s="14"/>
      <c r="D51" s="18"/>
      <c r="E51" s="19"/>
      <c r="F51" s="47"/>
      <c r="G51" s="21"/>
      <c r="H51" s="19"/>
      <c r="I51" s="19"/>
      <c r="J51" s="16"/>
    </row>
    <row r="52" spans="2:10" x14ac:dyDescent="0.2">
      <c r="B52" s="49"/>
      <c r="C52" s="14"/>
      <c r="D52" s="18"/>
      <c r="E52" s="19"/>
      <c r="F52" s="47"/>
      <c r="G52" s="21"/>
      <c r="H52" s="19"/>
      <c r="I52" s="19"/>
      <c r="J52" s="16"/>
    </row>
    <row r="53" spans="2:10" x14ac:dyDescent="0.2">
      <c r="B53" s="49"/>
      <c r="C53" s="14"/>
      <c r="D53" s="18"/>
      <c r="E53" s="19"/>
      <c r="F53" s="47"/>
      <c r="G53" s="21"/>
      <c r="H53" s="19"/>
      <c r="I53" s="19"/>
      <c r="J53" s="16"/>
    </row>
    <row r="54" spans="2:10" x14ac:dyDescent="0.2">
      <c r="B54" s="49"/>
      <c r="C54" s="14"/>
      <c r="D54" s="18"/>
      <c r="E54" s="19"/>
      <c r="F54" s="47"/>
      <c r="G54" s="21"/>
      <c r="H54" s="19"/>
      <c r="I54" s="19"/>
      <c r="J54" s="16"/>
    </row>
    <row r="55" spans="2:10" x14ac:dyDescent="0.2">
      <c r="B55" s="49"/>
      <c r="C55" s="14"/>
      <c r="D55" s="18"/>
      <c r="E55" s="19"/>
      <c r="F55" s="47"/>
      <c r="G55" s="21"/>
      <c r="H55" s="19"/>
      <c r="I55" s="19"/>
      <c r="J55" s="16"/>
    </row>
    <row r="56" spans="2:10" x14ac:dyDescent="0.2">
      <c r="B56" s="49"/>
      <c r="C56" s="14"/>
      <c r="D56" s="18"/>
      <c r="E56" s="19"/>
      <c r="F56" s="47"/>
      <c r="G56" s="21"/>
      <c r="H56" s="19"/>
      <c r="I56" s="19"/>
      <c r="J56" s="16"/>
    </row>
    <row r="57" spans="2:10" x14ac:dyDescent="0.2">
      <c r="B57" s="49"/>
      <c r="C57" s="14"/>
      <c r="D57" s="18"/>
      <c r="E57" s="19"/>
      <c r="F57" s="47"/>
      <c r="G57" s="21"/>
      <c r="H57" s="19"/>
      <c r="I57" s="19"/>
      <c r="J57" s="16"/>
    </row>
    <row r="58" spans="2:10" x14ac:dyDescent="0.2">
      <c r="B58" s="49"/>
      <c r="C58" s="14"/>
      <c r="D58" s="18"/>
      <c r="E58" s="19"/>
      <c r="F58" s="47"/>
      <c r="G58" s="21"/>
      <c r="H58" s="19"/>
      <c r="I58" s="19"/>
      <c r="J58" s="16"/>
    </row>
    <row r="59" spans="2:10" x14ac:dyDescent="0.2">
      <c r="B59" s="49"/>
      <c r="C59" s="14"/>
      <c r="D59" s="18"/>
      <c r="E59" s="19"/>
      <c r="F59" s="47"/>
      <c r="G59" s="21"/>
      <c r="H59" s="19"/>
      <c r="I59" s="19"/>
      <c r="J59" s="16"/>
    </row>
    <row r="60" spans="2:10" x14ac:dyDescent="0.2">
      <c r="B60" s="49"/>
      <c r="C60" s="14"/>
      <c r="D60" s="18"/>
      <c r="E60" s="19"/>
      <c r="F60" s="47"/>
      <c r="G60" s="21"/>
      <c r="H60" s="19"/>
      <c r="I60" s="19"/>
      <c r="J60" s="16"/>
    </row>
    <row r="61" spans="2:10" x14ac:dyDescent="0.2">
      <c r="B61" s="49"/>
      <c r="C61" s="14"/>
      <c r="D61" s="18"/>
      <c r="E61" s="19"/>
      <c r="F61" s="47"/>
      <c r="G61" s="21"/>
      <c r="H61" s="19"/>
      <c r="I61" s="19"/>
      <c r="J61" s="16"/>
    </row>
    <row r="62" spans="2:10" x14ac:dyDescent="0.2">
      <c r="B62" s="49"/>
      <c r="C62" s="14"/>
      <c r="D62" s="18"/>
      <c r="E62" s="19"/>
      <c r="F62" s="47"/>
      <c r="G62" s="21"/>
      <c r="H62" s="19"/>
      <c r="I62" s="19"/>
      <c r="J62" s="16"/>
    </row>
    <row r="63" spans="2:10" x14ac:dyDescent="0.2">
      <c r="B63" s="49"/>
      <c r="C63" s="14"/>
      <c r="D63" s="18"/>
      <c r="E63" s="19"/>
      <c r="F63" s="47"/>
      <c r="G63" s="21"/>
      <c r="H63" s="19"/>
      <c r="I63" s="19"/>
      <c r="J63" s="16"/>
    </row>
    <row r="64" spans="2:10" x14ac:dyDescent="0.2">
      <c r="B64" s="49"/>
      <c r="C64" s="14"/>
      <c r="D64" s="18"/>
      <c r="E64" s="19"/>
      <c r="F64" s="47"/>
      <c r="G64" s="21"/>
      <c r="H64" s="19"/>
      <c r="I64" s="19"/>
      <c r="J64" s="16"/>
    </row>
    <row r="65" spans="2:10" x14ac:dyDescent="0.2">
      <c r="B65" s="49"/>
      <c r="C65" s="14"/>
      <c r="D65" s="18"/>
      <c r="E65" s="19"/>
      <c r="F65" s="47"/>
      <c r="G65" s="21"/>
      <c r="H65" s="19"/>
      <c r="I65" s="19"/>
      <c r="J65" s="16"/>
    </row>
    <row r="66" spans="2:10" x14ac:dyDescent="0.2">
      <c r="B66" s="49"/>
      <c r="C66" s="14"/>
      <c r="D66" s="18"/>
      <c r="E66" s="19"/>
      <c r="F66" s="47"/>
      <c r="G66" s="21"/>
      <c r="H66" s="19"/>
      <c r="I66" s="19"/>
      <c r="J66" s="16"/>
    </row>
    <row r="67" spans="2:10" x14ac:dyDescent="0.2">
      <c r="B67" s="49"/>
      <c r="C67" s="14"/>
      <c r="D67" s="18"/>
      <c r="E67" s="19"/>
      <c r="F67" s="47"/>
      <c r="G67" s="21"/>
      <c r="H67" s="19"/>
      <c r="I67" s="19"/>
      <c r="J67" s="16"/>
    </row>
    <row r="68" spans="2:10" x14ac:dyDescent="0.2">
      <c r="B68" s="49"/>
      <c r="C68" s="14"/>
      <c r="D68" s="18"/>
      <c r="E68" s="19"/>
      <c r="F68" s="47"/>
      <c r="G68" s="21"/>
      <c r="H68" s="19"/>
      <c r="I68" s="19"/>
      <c r="J68" s="16"/>
    </row>
    <row r="69" spans="2:10" x14ac:dyDescent="0.2">
      <c r="B69" s="49"/>
      <c r="C69" s="14"/>
      <c r="D69" s="18"/>
      <c r="E69" s="19"/>
      <c r="F69" s="47"/>
      <c r="G69" s="21"/>
      <c r="H69" s="19"/>
      <c r="I69" s="19"/>
      <c r="J69" s="16"/>
    </row>
    <row r="70" spans="2:10" x14ac:dyDescent="0.2">
      <c r="B70" s="49"/>
      <c r="C70" s="14"/>
      <c r="D70" s="18"/>
      <c r="E70" s="19"/>
      <c r="F70" s="47"/>
      <c r="G70" s="21"/>
      <c r="H70" s="19"/>
      <c r="I70" s="19"/>
      <c r="J70" s="16"/>
    </row>
    <row r="71" spans="2:10" x14ac:dyDescent="0.2">
      <c r="B71" s="49"/>
      <c r="C71" s="14"/>
      <c r="D71" s="18"/>
      <c r="E71" s="19"/>
      <c r="F71" s="47"/>
      <c r="G71" s="21"/>
      <c r="H71" s="19"/>
      <c r="I71" s="19"/>
      <c r="J71" s="16"/>
    </row>
    <row r="72" spans="2:10" x14ac:dyDescent="0.2">
      <c r="B72" s="49"/>
      <c r="C72" s="14"/>
      <c r="D72" s="18"/>
      <c r="E72" s="19"/>
      <c r="F72" s="47"/>
      <c r="G72" s="21"/>
      <c r="H72" s="19"/>
      <c r="I72" s="19"/>
      <c r="J72" s="16"/>
    </row>
    <row r="73" spans="2:10" x14ac:dyDescent="0.2">
      <c r="B73" s="49"/>
      <c r="C73" s="14"/>
      <c r="D73" s="18"/>
      <c r="E73" s="19"/>
      <c r="F73" s="32"/>
      <c r="G73" s="21"/>
      <c r="H73" s="19"/>
      <c r="I73" s="19"/>
      <c r="J73" s="16"/>
    </row>
    <row r="74" spans="2:10" x14ac:dyDescent="0.2">
      <c r="B74" s="49"/>
      <c r="C74" s="14"/>
      <c r="D74" s="18"/>
      <c r="E74" s="19"/>
      <c r="F74" s="47"/>
      <c r="G74" s="21"/>
      <c r="H74" s="19"/>
      <c r="I74" s="19"/>
      <c r="J74" s="16"/>
    </row>
    <row r="75" spans="2:10" x14ac:dyDescent="0.2">
      <c r="B75" s="49"/>
      <c r="C75" s="14"/>
      <c r="D75" s="18"/>
      <c r="E75" s="19"/>
      <c r="F75" s="47"/>
      <c r="G75" s="21"/>
      <c r="H75" s="19"/>
      <c r="I75" s="19"/>
      <c r="J75" s="16"/>
    </row>
    <row r="76" spans="2:10" x14ac:dyDescent="0.2">
      <c r="B76" s="49"/>
      <c r="C76" s="14"/>
      <c r="D76" s="18"/>
      <c r="E76" s="19"/>
      <c r="F76" s="47"/>
      <c r="G76" s="21"/>
      <c r="H76" s="19"/>
      <c r="I76" s="19"/>
      <c r="J76" s="16"/>
    </row>
    <row r="77" spans="2:10" x14ac:dyDescent="0.2">
      <c r="B77" s="49"/>
      <c r="C77" s="14"/>
      <c r="D77" s="18"/>
      <c r="E77" s="19"/>
      <c r="F77" s="47"/>
      <c r="G77" s="21"/>
      <c r="H77" s="19"/>
      <c r="I77" s="19"/>
      <c r="J77" s="16"/>
    </row>
    <row r="78" spans="2:10" x14ac:dyDescent="0.2">
      <c r="B78" s="49"/>
      <c r="C78" s="14"/>
      <c r="D78" s="18"/>
      <c r="E78" s="19"/>
      <c r="F78" s="47"/>
      <c r="G78" s="21"/>
      <c r="H78" s="19"/>
      <c r="I78" s="19"/>
      <c r="J78" s="16"/>
    </row>
    <row r="79" spans="2:10" x14ac:dyDescent="0.2">
      <c r="B79" s="49"/>
      <c r="C79" s="14"/>
      <c r="D79" s="18"/>
      <c r="E79" s="19"/>
      <c r="F79" s="47"/>
      <c r="G79" s="21"/>
      <c r="H79" s="19"/>
      <c r="I79" s="19"/>
      <c r="J79" s="16"/>
    </row>
    <row r="80" spans="2:10" x14ac:dyDescent="0.2">
      <c r="B80" s="49"/>
      <c r="C80" s="14"/>
      <c r="D80" s="18"/>
      <c r="E80" s="19"/>
      <c r="F80" s="47"/>
      <c r="G80" s="21"/>
      <c r="H80" s="19"/>
      <c r="I80" s="19"/>
      <c r="J80" s="16"/>
    </row>
    <row r="81" spans="2:10" x14ac:dyDescent="0.2">
      <c r="B81" s="49"/>
      <c r="C81" s="14"/>
      <c r="D81" s="18"/>
      <c r="E81" s="19"/>
      <c r="F81" s="47"/>
      <c r="G81" s="21"/>
      <c r="H81" s="19"/>
      <c r="I81" s="19"/>
      <c r="J81" s="16"/>
    </row>
    <row r="82" spans="2:10" x14ac:dyDescent="0.2">
      <c r="B82" s="49"/>
      <c r="C82" s="14"/>
      <c r="D82" s="18"/>
      <c r="E82" s="19"/>
      <c r="F82" s="47"/>
      <c r="G82" s="21"/>
      <c r="H82" s="19"/>
      <c r="I82" s="19"/>
      <c r="J82" s="16"/>
    </row>
    <row r="83" spans="2:10" x14ac:dyDescent="0.2">
      <c r="B83" s="49"/>
      <c r="C83" s="14"/>
      <c r="D83" s="18"/>
      <c r="E83" s="19"/>
      <c r="F83" s="47"/>
      <c r="G83" s="21"/>
      <c r="H83" s="19"/>
      <c r="I83" s="19"/>
      <c r="J83" s="16"/>
    </row>
    <row r="84" spans="2:10" x14ac:dyDescent="0.2">
      <c r="B84" s="49"/>
      <c r="C84" s="14"/>
      <c r="D84" s="18"/>
      <c r="E84" s="19"/>
      <c r="F84" s="47"/>
      <c r="G84" s="21"/>
      <c r="H84" s="19"/>
      <c r="I84" s="19"/>
      <c r="J84" s="16"/>
    </row>
    <row r="85" spans="2:10" x14ac:dyDescent="0.2">
      <c r="B85" s="49"/>
      <c r="C85" s="14"/>
      <c r="D85" s="18"/>
      <c r="E85" s="19"/>
      <c r="F85" s="47"/>
      <c r="G85" s="21"/>
      <c r="H85" s="19"/>
      <c r="I85" s="19"/>
      <c r="J85" s="16"/>
    </row>
    <row r="86" spans="2:10" x14ac:dyDescent="0.2">
      <c r="B86" s="49"/>
      <c r="C86" s="14"/>
      <c r="D86" s="18"/>
      <c r="E86" s="19"/>
      <c r="F86" s="47"/>
      <c r="G86" s="21"/>
      <c r="H86" s="19"/>
      <c r="I86" s="19"/>
      <c r="J86" s="16"/>
    </row>
    <row r="87" spans="2:10" x14ac:dyDescent="0.2">
      <c r="B87" s="49"/>
      <c r="C87" s="14"/>
      <c r="D87" s="18"/>
      <c r="E87" s="19"/>
      <c r="F87" s="47"/>
      <c r="G87" s="21"/>
      <c r="H87" s="19"/>
      <c r="I87" s="19"/>
      <c r="J87" s="16"/>
    </row>
    <row r="88" spans="2:10" x14ac:dyDescent="0.2">
      <c r="B88" s="49"/>
      <c r="C88" s="14"/>
      <c r="D88" s="18"/>
      <c r="E88" s="19"/>
      <c r="F88" s="47"/>
      <c r="G88" s="21"/>
      <c r="H88" s="19"/>
      <c r="I88" s="19"/>
      <c r="J88" s="16"/>
    </row>
    <row r="89" spans="2:10" x14ac:dyDescent="0.2">
      <c r="B89" s="49"/>
      <c r="C89" s="14"/>
      <c r="D89" s="18"/>
      <c r="E89" s="19"/>
      <c r="F89" s="47"/>
      <c r="G89" s="21"/>
      <c r="H89" s="19"/>
      <c r="I89" s="19"/>
      <c r="J89" s="16"/>
    </row>
    <row r="90" spans="2:10" x14ac:dyDescent="0.2">
      <c r="B90" s="49"/>
      <c r="C90" s="14"/>
      <c r="D90" s="18"/>
      <c r="E90" s="19"/>
      <c r="F90" s="47"/>
      <c r="G90" s="21"/>
      <c r="H90" s="19"/>
      <c r="I90" s="19"/>
      <c r="J90" s="16"/>
    </row>
    <row r="91" spans="2:10" x14ac:dyDescent="0.2">
      <c r="B91" s="49"/>
      <c r="C91" s="14"/>
      <c r="D91" s="18"/>
      <c r="E91" s="19"/>
      <c r="F91" s="47"/>
      <c r="G91" s="21"/>
      <c r="H91" s="19"/>
      <c r="I91" s="19"/>
      <c r="J91" s="16"/>
    </row>
    <row r="92" spans="2:10" x14ac:dyDescent="0.2">
      <c r="B92" s="49"/>
      <c r="C92" s="14"/>
      <c r="D92" s="18"/>
      <c r="E92" s="19"/>
      <c r="F92" s="47"/>
      <c r="G92" s="21"/>
      <c r="H92" s="19"/>
      <c r="I92" s="19"/>
      <c r="J92" s="16"/>
    </row>
    <row r="93" spans="2:10" x14ac:dyDescent="0.2">
      <c r="B93" s="49"/>
      <c r="C93" s="14"/>
      <c r="D93" s="18"/>
      <c r="E93" s="19"/>
      <c r="F93" s="47"/>
      <c r="G93" s="21"/>
      <c r="H93" s="19"/>
      <c r="I93" s="19"/>
      <c r="J93" s="16"/>
    </row>
    <row r="94" spans="2:10" x14ac:dyDescent="0.2">
      <c r="B94" s="49"/>
      <c r="C94" s="14"/>
      <c r="D94" s="18"/>
      <c r="E94" s="19"/>
      <c r="F94" s="47"/>
      <c r="G94" s="21"/>
      <c r="H94" s="19"/>
      <c r="I94" s="19"/>
      <c r="J94" s="16"/>
    </row>
    <row r="95" spans="2:10" x14ac:dyDescent="0.2">
      <c r="B95" s="49"/>
      <c r="C95" s="14"/>
      <c r="D95" s="18"/>
      <c r="E95" s="19"/>
      <c r="F95" s="47"/>
      <c r="G95" s="21"/>
      <c r="H95" s="19"/>
      <c r="I95" s="19"/>
      <c r="J95" s="16"/>
    </row>
    <row r="96" spans="2:10" x14ac:dyDescent="0.2">
      <c r="B96" s="49"/>
      <c r="C96" s="14"/>
      <c r="D96" s="18"/>
      <c r="E96" s="19"/>
      <c r="F96" s="47"/>
      <c r="G96" s="21"/>
      <c r="H96" s="19"/>
      <c r="I96" s="19"/>
      <c r="J96" s="16"/>
    </row>
    <row r="97" spans="2:10" x14ac:dyDescent="0.2">
      <c r="B97" s="49"/>
      <c r="C97" s="14"/>
      <c r="D97" s="18"/>
      <c r="E97" s="19"/>
      <c r="F97" s="47"/>
      <c r="G97" s="21"/>
      <c r="H97" s="19"/>
      <c r="I97" s="19"/>
      <c r="J97" s="16"/>
    </row>
    <row r="98" spans="2:10" x14ac:dyDescent="0.2">
      <c r="B98" s="49"/>
      <c r="C98" s="14"/>
      <c r="D98" s="18"/>
      <c r="E98" s="19"/>
      <c r="F98" s="47"/>
      <c r="G98" s="21"/>
      <c r="H98" s="19"/>
      <c r="I98" s="19"/>
      <c r="J98" s="16"/>
    </row>
    <row r="99" spans="2:10" x14ac:dyDescent="0.2">
      <c r="B99" s="49"/>
      <c r="C99" s="14"/>
      <c r="D99" s="18"/>
      <c r="E99" s="19"/>
      <c r="F99" s="47"/>
      <c r="G99" s="21"/>
      <c r="H99" s="19"/>
      <c r="I99" s="19"/>
      <c r="J99" s="16"/>
    </row>
    <row r="100" spans="2:10" x14ac:dyDescent="0.2">
      <c r="B100" s="49"/>
      <c r="C100" s="14"/>
      <c r="D100" s="18"/>
      <c r="E100" s="19"/>
      <c r="F100" s="47"/>
      <c r="G100" s="21"/>
      <c r="H100" s="19"/>
      <c r="I100" s="19"/>
      <c r="J100" s="16"/>
    </row>
    <row r="101" spans="2:10" x14ac:dyDescent="0.2">
      <c r="B101" s="49"/>
      <c r="C101" s="14"/>
      <c r="D101" s="18"/>
      <c r="E101" s="19"/>
      <c r="F101" s="47"/>
      <c r="G101" s="21"/>
      <c r="H101" s="19"/>
      <c r="I101" s="19"/>
      <c r="J101" s="16"/>
    </row>
    <row r="102" spans="2:10" x14ac:dyDescent="0.2">
      <c r="B102" s="49"/>
      <c r="C102" s="14"/>
      <c r="D102" s="18"/>
      <c r="E102" s="19"/>
      <c r="F102" s="47"/>
      <c r="G102" s="21"/>
      <c r="H102" s="19"/>
      <c r="I102" s="19"/>
      <c r="J102" s="16"/>
    </row>
    <row r="103" spans="2:10" x14ac:dyDescent="0.2">
      <c r="B103" s="49"/>
      <c r="C103" s="14"/>
      <c r="D103" s="18"/>
      <c r="E103" s="19"/>
      <c r="F103" s="32"/>
      <c r="G103" s="21"/>
      <c r="H103" s="19"/>
      <c r="I103" s="19"/>
      <c r="J103" s="16"/>
    </row>
    <row r="104" spans="2:10" x14ac:dyDescent="0.2">
      <c r="B104" s="49"/>
      <c r="C104" s="14"/>
      <c r="D104" s="18"/>
      <c r="E104" s="19"/>
      <c r="F104" s="47"/>
      <c r="G104" s="21"/>
      <c r="H104" s="19"/>
      <c r="I104" s="19"/>
      <c r="J104" s="16"/>
    </row>
    <row r="105" spans="2:10" x14ac:dyDescent="0.2">
      <c r="B105" s="49"/>
      <c r="C105" s="14"/>
      <c r="D105" s="18"/>
      <c r="E105" s="19"/>
      <c r="F105" s="47"/>
      <c r="G105" s="21"/>
      <c r="H105" s="19"/>
      <c r="I105" s="19"/>
      <c r="J105" s="16"/>
    </row>
    <row r="106" spans="2:10" x14ac:dyDescent="0.2">
      <c r="B106" s="49"/>
      <c r="C106" s="14"/>
      <c r="D106" s="18"/>
      <c r="E106" s="19"/>
      <c r="F106" s="47"/>
      <c r="G106" s="21"/>
      <c r="H106" s="19"/>
      <c r="I106" s="19"/>
      <c r="J106" s="16"/>
    </row>
    <row r="107" spans="2:10" x14ac:dyDescent="0.2">
      <c r="B107" s="49"/>
      <c r="C107" s="14"/>
      <c r="D107" s="18"/>
      <c r="E107" s="19"/>
      <c r="F107" s="47"/>
      <c r="G107" s="21"/>
      <c r="H107" s="19"/>
      <c r="I107" s="19"/>
      <c r="J107" s="16"/>
    </row>
    <row r="108" spans="2:10" x14ac:dyDescent="0.2">
      <c r="B108" s="49"/>
      <c r="C108" s="14"/>
      <c r="D108" s="18"/>
      <c r="E108" s="19"/>
      <c r="F108" s="47"/>
      <c r="G108" s="21"/>
      <c r="H108" s="19"/>
      <c r="I108" s="19"/>
      <c r="J108" s="16"/>
    </row>
    <row r="109" spans="2:10" x14ac:dyDescent="0.2">
      <c r="B109" s="49"/>
      <c r="C109" s="14"/>
      <c r="D109" s="18"/>
      <c r="E109" s="19"/>
      <c r="F109" s="47"/>
      <c r="G109" s="21"/>
      <c r="H109" s="19"/>
      <c r="I109" s="19"/>
      <c r="J109" s="16"/>
    </row>
    <row r="110" spans="2:10" x14ac:dyDescent="0.2">
      <c r="B110" s="49"/>
      <c r="C110" s="14"/>
      <c r="D110" s="18"/>
      <c r="E110" s="19"/>
      <c r="F110" s="47"/>
      <c r="G110" s="21"/>
      <c r="H110" s="19"/>
      <c r="I110" s="19"/>
      <c r="J110" s="16"/>
    </row>
    <row r="111" spans="2:10" x14ac:dyDescent="0.2">
      <c r="B111" s="49"/>
      <c r="C111" s="14"/>
      <c r="D111" s="18"/>
      <c r="E111" s="19"/>
      <c r="F111" s="47"/>
      <c r="G111" s="21"/>
      <c r="H111" s="19"/>
      <c r="I111" s="19"/>
      <c r="J111" s="16"/>
    </row>
    <row r="112" spans="2:10" x14ac:dyDescent="0.2">
      <c r="B112" s="49"/>
      <c r="C112" s="14"/>
      <c r="D112" s="18"/>
      <c r="E112" s="19"/>
      <c r="F112" s="47"/>
      <c r="G112" s="21"/>
      <c r="H112" s="19"/>
      <c r="I112" s="19"/>
      <c r="J112" s="16"/>
    </row>
    <row r="113" spans="2:10" x14ac:dyDescent="0.2">
      <c r="B113" s="49"/>
      <c r="C113" s="14"/>
      <c r="D113" s="18"/>
      <c r="E113" s="19"/>
      <c r="F113" s="32"/>
      <c r="G113" s="21"/>
      <c r="H113" s="19"/>
      <c r="I113" s="19"/>
      <c r="J113" s="16"/>
    </row>
    <row r="114" spans="2:10" x14ac:dyDescent="0.2">
      <c r="B114" s="49"/>
      <c r="C114" s="14"/>
      <c r="D114" s="18"/>
      <c r="E114" s="19"/>
      <c r="F114" s="47"/>
      <c r="G114" s="21"/>
      <c r="H114" s="19"/>
      <c r="I114" s="19"/>
      <c r="J114" s="16"/>
    </row>
    <row r="115" spans="2:10" x14ac:dyDescent="0.2">
      <c r="B115" s="39"/>
      <c r="C115" s="14"/>
      <c r="D115" s="18"/>
      <c r="E115" s="19"/>
      <c r="F115" s="32"/>
      <c r="G115" s="21"/>
      <c r="H115" s="19"/>
      <c r="I115" s="19"/>
      <c r="J115" s="16"/>
    </row>
    <row r="116" spans="2:10" x14ac:dyDescent="0.2">
      <c r="B116" s="39"/>
      <c r="C116" s="14"/>
      <c r="D116" s="18"/>
      <c r="E116" s="19"/>
      <c r="F116" s="47"/>
      <c r="G116" s="21"/>
      <c r="H116" s="19"/>
      <c r="I116" s="19"/>
      <c r="J116" s="16"/>
    </row>
    <row r="117" spans="2:10" x14ac:dyDescent="0.2">
      <c r="B117" s="39"/>
      <c r="C117" s="14"/>
      <c r="D117" s="18"/>
      <c r="E117" s="19"/>
      <c r="F117" s="47"/>
      <c r="G117" s="21"/>
      <c r="H117" s="19"/>
      <c r="I117" s="19"/>
      <c r="J117" s="16"/>
    </row>
    <row r="118" spans="2:10" x14ac:dyDescent="0.2">
      <c r="B118" s="39"/>
      <c r="C118" s="14"/>
      <c r="D118" s="18"/>
      <c r="E118" s="19"/>
      <c r="F118" s="47"/>
      <c r="G118" s="21"/>
      <c r="H118" s="19"/>
      <c r="I118" s="19"/>
      <c r="J118" s="16"/>
    </row>
    <row r="119" spans="2:10" x14ac:dyDescent="0.2">
      <c r="B119" s="39"/>
      <c r="C119" s="14"/>
      <c r="D119" s="18"/>
      <c r="E119" s="19"/>
      <c r="F119" s="47"/>
      <c r="G119" s="21"/>
      <c r="H119" s="19"/>
      <c r="I119" s="19"/>
      <c r="J119" s="16"/>
    </row>
    <row r="120" spans="2:10" x14ac:dyDescent="0.2">
      <c r="B120" s="39"/>
      <c r="C120" s="14"/>
      <c r="D120" s="18"/>
      <c r="E120" s="19"/>
      <c r="F120" s="47"/>
      <c r="G120" s="21"/>
      <c r="H120" s="19"/>
      <c r="I120" s="19"/>
      <c r="J120" s="16"/>
    </row>
    <row r="121" spans="2:10" x14ac:dyDescent="0.2">
      <c r="B121" s="39"/>
      <c r="C121" s="14"/>
      <c r="D121" s="18"/>
      <c r="E121" s="19"/>
      <c r="F121" s="47"/>
      <c r="G121" s="21"/>
      <c r="H121" s="19"/>
      <c r="I121" s="19"/>
      <c r="J121" s="16"/>
    </row>
    <row r="122" spans="2:10" x14ac:dyDescent="0.2">
      <c r="B122" s="39"/>
      <c r="C122" s="14"/>
      <c r="D122" s="18"/>
      <c r="E122" s="19"/>
      <c r="F122" s="47"/>
      <c r="G122" s="21"/>
      <c r="H122" s="19"/>
      <c r="I122" s="19"/>
      <c r="J122" s="16"/>
    </row>
    <row r="123" spans="2:10" x14ac:dyDescent="0.2">
      <c r="B123" s="39"/>
      <c r="C123" s="14"/>
      <c r="D123" s="18"/>
      <c r="E123" s="19"/>
      <c r="F123" s="47"/>
      <c r="G123" s="21"/>
      <c r="H123" s="19"/>
      <c r="I123" s="19"/>
      <c r="J123" s="16"/>
    </row>
    <row r="124" spans="2:10" x14ac:dyDescent="0.2">
      <c r="B124" s="39"/>
      <c r="C124" s="14"/>
      <c r="D124" s="18"/>
      <c r="E124" s="19"/>
      <c r="F124" s="32"/>
      <c r="G124" s="21"/>
      <c r="H124" s="19"/>
      <c r="I124" s="19"/>
      <c r="J124" s="16"/>
    </row>
    <row r="125" spans="2:10" x14ac:dyDescent="0.2">
      <c r="B125" s="39"/>
      <c r="C125" s="14"/>
      <c r="D125" s="18"/>
      <c r="E125" s="19"/>
      <c r="F125" s="47"/>
      <c r="G125" s="21"/>
      <c r="H125" s="19"/>
      <c r="I125" s="19"/>
      <c r="J125" s="16"/>
    </row>
    <row r="126" spans="2:10" x14ac:dyDescent="0.2">
      <c r="B126" s="39"/>
      <c r="C126" s="14"/>
      <c r="D126" s="18"/>
      <c r="E126" s="19"/>
      <c r="F126" s="47"/>
      <c r="G126" s="21"/>
      <c r="H126" s="19"/>
      <c r="I126" s="19"/>
      <c r="J126" s="16"/>
    </row>
    <row r="127" spans="2:10" x14ac:dyDescent="0.2">
      <c r="B127" s="39"/>
      <c r="C127" s="14"/>
      <c r="D127" s="18"/>
      <c r="E127" s="19"/>
      <c r="F127" s="47"/>
      <c r="G127" s="21"/>
      <c r="H127" s="19"/>
      <c r="I127" s="19"/>
      <c r="J127" s="16"/>
    </row>
    <row r="128" spans="2:10" x14ac:dyDescent="0.2">
      <c r="B128" s="39"/>
      <c r="C128" s="14"/>
      <c r="D128" s="18"/>
      <c r="E128" s="19"/>
      <c r="F128" s="47"/>
      <c r="G128" s="21"/>
      <c r="H128" s="19"/>
      <c r="I128" s="19"/>
      <c r="J128" s="16"/>
    </row>
    <row r="129" spans="2:10" x14ac:dyDescent="0.2">
      <c r="B129" s="39"/>
      <c r="C129" s="14"/>
      <c r="D129" s="18"/>
      <c r="E129" s="19"/>
      <c r="F129" s="47"/>
      <c r="G129" s="21"/>
      <c r="H129" s="19"/>
      <c r="I129" s="19"/>
      <c r="J129" s="16"/>
    </row>
    <row r="130" spans="2:10" x14ac:dyDescent="0.2">
      <c r="B130" s="39"/>
      <c r="C130" s="14"/>
      <c r="D130" s="18"/>
      <c r="E130" s="19"/>
      <c r="F130" s="47"/>
      <c r="G130" s="21"/>
      <c r="H130" s="19"/>
      <c r="I130" s="19"/>
      <c r="J130" s="16"/>
    </row>
    <row r="131" spans="2:10" x14ac:dyDescent="0.2">
      <c r="B131" s="39"/>
      <c r="C131" s="14"/>
      <c r="D131" s="18"/>
      <c r="E131" s="19"/>
      <c r="F131" s="32"/>
      <c r="G131" s="21"/>
      <c r="H131" s="19"/>
      <c r="I131" s="19"/>
      <c r="J131" s="16"/>
    </row>
    <row r="132" spans="2:10" x14ac:dyDescent="0.2">
      <c r="B132" s="39"/>
      <c r="C132" s="14"/>
      <c r="D132" s="18"/>
      <c r="E132" s="19"/>
      <c r="F132" s="47"/>
      <c r="G132" s="21"/>
      <c r="H132" s="19"/>
      <c r="I132" s="19"/>
      <c r="J132" s="16"/>
    </row>
    <row r="133" spans="2:10" x14ac:dyDescent="0.2">
      <c r="B133" s="39"/>
      <c r="C133" s="14"/>
      <c r="D133" s="18"/>
      <c r="E133" s="19"/>
      <c r="F133" s="47"/>
      <c r="G133" s="21"/>
      <c r="H133" s="19"/>
      <c r="I133" s="19"/>
      <c r="J133" s="16"/>
    </row>
    <row r="134" spans="2:10" x14ac:dyDescent="0.2">
      <c r="B134" s="39"/>
      <c r="C134" s="14"/>
      <c r="D134" s="18"/>
      <c r="E134" s="19"/>
      <c r="F134" s="47"/>
      <c r="G134" s="21"/>
      <c r="H134" s="19"/>
      <c r="I134" s="19"/>
      <c r="J134" s="16"/>
    </row>
    <row r="135" spans="2:10" x14ac:dyDescent="0.2">
      <c r="B135" s="39"/>
      <c r="C135" s="14"/>
      <c r="D135" s="18"/>
      <c r="E135" s="19"/>
      <c r="F135" s="47"/>
      <c r="G135" s="21"/>
      <c r="H135" s="19"/>
      <c r="I135" s="19"/>
      <c r="J135" s="16"/>
    </row>
    <row r="136" spans="2:10" x14ac:dyDescent="0.2">
      <c r="B136" s="39"/>
      <c r="C136" s="14"/>
      <c r="D136" s="18"/>
      <c r="E136" s="19"/>
      <c r="F136" s="47"/>
      <c r="G136" s="21"/>
      <c r="H136" s="19"/>
      <c r="I136" s="19"/>
      <c r="J136" s="16"/>
    </row>
    <row r="137" spans="2:10" x14ac:dyDescent="0.2">
      <c r="B137" s="39"/>
      <c r="C137" s="14"/>
      <c r="D137" s="18"/>
      <c r="E137" s="19"/>
      <c r="F137" s="47"/>
      <c r="G137" s="21"/>
      <c r="H137" s="19"/>
      <c r="I137" s="19"/>
      <c r="J137" s="16"/>
    </row>
    <row r="138" spans="2:10" x14ac:dyDescent="0.2">
      <c r="B138" s="39"/>
      <c r="C138" s="14"/>
      <c r="D138" s="18"/>
      <c r="E138" s="19"/>
      <c r="F138" s="47"/>
      <c r="G138" s="21"/>
      <c r="H138" s="19"/>
      <c r="I138" s="19"/>
      <c r="J138" s="16"/>
    </row>
    <row r="139" spans="2:10" x14ac:dyDescent="0.2">
      <c r="B139" s="39"/>
      <c r="C139" s="14"/>
      <c r="D139" s="18"/>
      <c r="E139" s="19"/>
      <c r="F139" s="47"/>
      <c r="G139" s="21"/>
      <c r="H139" s="19"/>
      <c r="I139" s="19"/>
      <c r="J139" s="16"/>
    </row>
    <row r="140" spans="2:10" x14ac:dyDescent="0.2">
      <c r="B140" s="39"/>
      <c r="C140" s="14"/>
      <c r="D140" s="18"/>
      <c r="E140" s="19"/>
      <c r="F140" s="47"/>
      <c r="G140" s="21"/>
      <c r="H140" s="19"/>
      <c r="I140" s="19"/>
      <c r="J140" s="16"/>
    </row>
    <row r="141" spans="2:10" x14ac:dyDescent="0.2">
      <c r="B141" s="39"/>
      <c r="C141" s="14"/>
      <c r="D141" s="18"/>
      <c r="E141" s="19"/>
      <c r="F141" s="47"/>
      <c r="G141" s="21"/>
      <c r="H141" s="19"/>
      <c r="I141" s="19"/>
      <c r="J141" s="16"/>
    </row>
    <row r="142" spans="2:10" x14ac:dyDescent="0.2">
      <c r="B142" s="39"/>
      <c r="C142" s="14"/>
      <c r="D142" s="18"/>
      <c r="E142" s="19"/>
      <c r="F142" s="47"/>
      <c r="G142" s="21"/>
      <c r="H142" s="19"/>
      <c r="I142" s="19"/>
      <c r="J142" s="16"/>
    </row>
    <row r="143" spans="2:10" x14ac:dyDescent="0.2">
      <c r="B143" s="39"/>
      <c r="C143" s="14"/>
      <c r="D143" s="18"/>
      <c r="E143" s="19"/>
      <c r="F143" s="47"/>
      <c r="G143" s="21"/>
      <c r="H143" s="19"/>
      <c r="I143" s="19"/>
      <c r="J143" s="16"/>
    </row>
    <row r="144" spans="2:10" x14ac:dyDescent="0.2">
      <c r="B144" s="39"/>
      <c r="C144" s="14"/>
      <c r="D144" s="18"/>
      <c r="E144" s="19"/>
      <c r="F144" s="47"/>
      <c r="G144" s="21"/>
      <c r="H144" s="19"/>
      <c r="I144" s="19"/>
      <c r="J144" s="16"/>
    </row>
    <row r="145" spans="2:10" x14ac:dyDescent="0.2">
      <c r="B145" s="39"/>
      <c r="C145" s="14"/>
      <c r="D145" s="18"/>
      <c r="E145" s="19"/>
      <c r="F145" s="47"/>
      <c r="G145" s="21"/>
      <c r="H145" s="19"/>
      <c r="I145" s="19"/>
      <c r="J145" s="16"/>
    </row>
    <row r="146" spans="2:10" x14ac:dyDescent="0.2">
      <c r="B146" s="39"/>
      <c r="C146" s="14"/>
      <c r="D146" s="18"/>
      <c r="E146" s="19"/>
      <c r="F146" s="47"/>
      <c r="G146" s="21"/>
      <c r="H146" s="19"/>
      <c r="I146" s="19"/>
      <c r="J146" s="16"/>
    </row>
    <row r="147" spans="2:10" x14ac:dyDescent="0.2">
      <c r="B147" s="39"/>
      <c r="C147" s="14"/>
      <c r="D147" s="18"/>
      <c r="E147" s="19"/>
      <c r="F147" s="47"/>
      <c r="G147" s="21"/>
      <c r="H147" s="19"/>
      <c r="I147" s="19"/>
      <c r="J147" s="16"/>
    </row>
    <row r="148" spans="2:10" x14ac:dyDescent="0.2">
      <c r="B148" s="39"/>
      <c r="C148" s="14"/>
      <c r="D148" s="18"/>
      <c r="E148" s="19"/>
      <c r="F148" s="47"/>
      <c r="G148" s="21"/>
      <c r="H148" s="19"/>
      <c r="I148" s="19"/>
      <c r="J148" s="16"/>
    </row>
    <row r="149" spans="2:10" x14ac:dyDescent="0.2">
      <c r="B149" s="39"/>
      <c r="C149" s="14"/>
      <c r="D149" s="18"/>
      <c r="E149" s="19"/>
      <c r="F149" s="47"/>
      <c r="G149" s="21"/>
      <c r="H149" s="19"/>
      <c r="I149" s="19"/>
      <c r="J149" s="16"/>
    </row>
    <row r="150" spans="2:10" x14ac:dyDescent="0.2">
      <c r="B150" s="39"/>
      <c r="C150" s="14"/>
      <c r="D150" s="18"/>
      <c r="E150" s="19"/>
      <c r="F150" s="47"/>
      <c r="G150" s="21"/>
      <c r="H150" s="19"/>
      <c r="I150" s="19"/>
      <c r="J150" s="16"/>
    </row>
    <row r="151" spans="2:10" x14ac:dyDescent="0.2">
      <c r="B151" s="39"/>
      <c r="C151" s="14"/>
      <c r="D151" s="18"/>
      <c r="E151" s="19"/>
      <c r="F151" s="47"/>
      <c r="G151" s="21"/>
      <c r="H151" s="19"/>
      <c r="I151" s="19"/>
      <c r="J151" s="16"/>
    </row>
    <row r="152" spans="2:10" x14ac:dyDescent="0.2">
      <c r="B152" s="39"/>
      <c r="C152" s="14"/>
      <c r="D152" s="18"/>
      <c r="E152" s="19"/>
      <c r="F152" s="47"/>
      <c r="G152" s="21"/>
      <c r="H152" s="19"/>
      <c r="I152" s="19"/>
      <c r="J152" s="16"/>
    </row>
    <row r="153" spans="2:10" x14ac:dyDescent="0.2">
      <c r="B153" s="39"/>
      <c r="C153" s="14"/>
      <c r="D153" s="18"/>
      <c r="E153" s="19"/>
      <c r="F153" s="47"/>
      <c r="G153" s="21"/>
      <c r="H153" s="19"/>
      <c r="I153" s="19"/>
      <c r="J153" s="16"/>
    </row>
    <row r="154" spans="2:10" x14ac:dyDescent="0.2">
      <c r="B154" s="39"/>
      <c r="C154" s="14"/>
      <c r="D154" s="18"/>
      <c r="E154" s="19"/>
      <c r="F154" s="47"/>
      <c r="G154" s="21"/>
      <c r="H154" s="19"/>
      <c r="I154" s="19"/>
      <c r="J154" s="16"/>
    </row>
    <row r="155" spans="2:10" ht="16.5" customHeight="1" x14ac:dyDescent="0.2">
      <c r="B155" s="17"/>
      <c r="C155" s="14"/>
      <c r="D155" s="18"/>
      <c r="E155" s="19"/>
      <c r="F155" s="19"/>
      <c r="G155" s="21"/>
      <c r="H155" s="19"/>
      <c r="I155" s="19" t="s">
        <v>2</v>
      </c>
      <c r="J155" s="16"/>
    </row>
    <row r="156" spans="2:10" x14ac:dyDescent="0.2">
      <c r="B156" s="17"/>
      <c r="C156" s="14"/>
      <c r="D156" s="18"/>
      <c r="E156" s="19"/>
      <c r="F156" s="19"/>
      <c r="G156" s="21"/>
      <c r="H156" s="19"/>
      <c r="I156" s="19"/>
      <c r="J156" s="16"/>
    </row>
    <row r="157" spans="2:10" x14ac:dyDescent="0.2">
      <c r="B157" s="17"/>
      <c r="C157" s="14"/>
      <c r="D157" s="18"/>
      <c r="E157" s="19"/>
      <c r="F157" s="19"/>
      <c r="G157" s="21"/>
      <c r="H157" s="19"/>
      <c r="I157" s="19"/>
      <c r="J157" s="16"/>
    </row>
    <row r="158" spans="2:10" ht="13.5" thickBot="1" x14ac:dyDescent="0.25">
      <c r="B158" s="22"/>
      <c r="C158" s="23"/>
      <c r="D158" s="23"/>
      <c r="E158" s="23"/>
      <c r="F158" s="23"/>
      <c r="G158" s="24"/>
      <c r="H158" s="23"/>
      <c r="I158" s="23"/>
      <c r="J158" s="25"/>
    </row>
    <row r="165" spans="8:8" x14ac:dyDescent="0.2">
      <c r="H165" s="2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indexed="57"/>
  </sheetPr>
  <dimension ref="B1:H24"/>
  <sheetViews>
    <sheetView showGridLines="0" zoomScale="140" zoomScaleNormal="140" workbookViewId="0">
      <selection activeCell="I17" sqref="I17"/>
    </sheetView>
  </sheetViews>
  <sheetFormatPr baseColWidth="10" defaultColWidth="11.42578125" defaultRowHeight="12.75" x14ac:dyDescent="0.2"/>
  <cols>
    <col min="1" max="1" width="4.5703125" style="26" customWidth="1"/>
    <col min="2" max="2" width="2.42578125" style="26" customWidth="1"/>
    <col min="3" max="3" width="15.42578125" style="26" customWidth="1"/>
    <col min="4" max="4" width="6.5703125" style="26" bestFit="1" customWidth="1"/>
    <col min="5" max="5" width="2.140625" style="26" bestFit="1" customWidth="1"/>
    <col min="6" max="6" width="8.140625" style="26" bestFit="1" customWidth="1"/>
    <col min="7" max="7" width="1.5703125" style="26" bestFit="1" customWidth="1"/>
    <col min="8" max="8" width="3.5703125" style="26" customWidth="1"/>
    <col min="9" max="16384" width="11.42578125" style="26"/>
  </cols>
  <sheetData>
    <row r="1" spans="2:8" ht="13.5" thickBot="1" x14ac:dyDescent="0.25"/>
    <row r="2" spans="2:8" x14ac:dyDescent="0.2">
      <c r="B2" s="9"/>
      <c r="C2" s="10"/>
      <c r="D2" s="10"/>
      <c r="E2" s="10"/>
      <c r="F2" s="10"/>
      <c r="G2" s="10"/>
      <c r="H2" s="12"/>
    </row>
    <row r="3" spans="2:8" x14ac:dyDescent="0.2">
      <c r="B3" s="27" t="s">
        <v>5</v>
      </c>
      <c r="C3" s="28"/>
      <c r="D3" s="28"/>
      <c r="E3" s="14"/>
      <c r="F3" s="14"/>
      <c r="G3" s="14"/>
      <c r="H3" s="16"/>
    </row>
    <row r="4" spans="2:8" x14ac:dyDescent="0.2">
      <c r="B4" s="17"/>
      <c r="C4" s="14"/>
      <c r="D4" s="14"/>
      <c r="E4" s="14"/>
      <c r="F4" s="14"/>
      <c r="G4" s="14"/>
      <c r="H4" s="16"/>
    </row>
    <row r="5" spans="2:8" x14ac:dyDescent="0.2">
      <c r="B5" s="35" t="s">
        <v>37</v>
      </c>
      <c r="C5" s="36"/>
      <c r="D5" s="36"/>
      <c r="E5" s="36"/>
      <c r="F5" s="37" t="s">
        <v>23</v>
      </c>
      <c r="G5" s="37"/>
      <c r="H5" s="16"/>
    </row>
    <row r="6" spans="2:8" x14ac:dyDescent="0.2">
      <c r="B6" s="17"/>
      <c r="C6" s="14" t="s">
        <v>38</v>
      </c>
      <c r="D6" s="14"/>
      <c r="E6" s="14" t="s">
        <v>3</v>
      </c>
      <c r="F6" s="38">
        <v>10000</v>
      </c>
      <c r="G6" s="14" t="s">
        <v>4</v>
      </c>
      <c r="H6" s="16"/>
    </row>
    <row r="7" spans="2:8" x14ac:dyDescent="0.2">
      <c r="B7" s="17"/>
      <c r="C7" s="14"/>
      <c r="D7" s="14"/>
      <c r="E7" s="14"/>
      <c r="F7" s="14"/>
      <c r="G7" s="14"/>
      <c r="H7" s="16"/>
    </row>
    <row r="8" spans="2:8" x14ac:dyDescent="0.2">
      <c r="B8" s="35" t="s">
        <v>184</v>
      </c>
      <c r="C8" s="36"/>
      <c r="D8" s="36"/>
      <c r="E8" s="36"/>
      <c r="F8" s="37"/>
      <c r="G8" s="14"/>
      <c r="H8" s="16"/>
    </row>
    <row r="9" spans="2:8" x14ac:dyDescent="0.2">
      <c r="B9" s="17"/>
      <c r="C9" s="14" t="s">
        <v>183</v>
      </c>
      <c r="D9" s="14"/>
      <c r="E9" s="14" t="s">
        <v>3</v>
      </c>
      <c r="F9" s="104">
        <v>0</v>
      </c>
      <c r="G9" s="14" t="s">
        <v>4</v>
      </c>
      <c r="H9" s="16"/>
    </row>
    <row r="10" spans="2:8" x14ac:dyDescent="0.2">
      <c r="B10" s="17"/>
      <c r="C10" s="14"/>
      <c r="D10" s="14"/>
      <c r="E10" s="14"/>
      <c r="F10" s="105"/>
      <c r="G10" s="14"/>
      <c r="H10" s="16"/>
    </row>
    <row r="11" spans="2:8" x14ac:dyDescent="0.2">
      <c r="B11" s="35" t="s">
        <v>191</v>
      </c>
      <c r="C11" s="36"/>
      <c r="D11" s="36"/>
      <c r="E11" s="36"/>
      <c r="F11" s="37"/>
      <c r="G11" s="14"/>
      <c r="H11" s="16"/>
    </row>
    <row r="12" spans="2:8" x14ac:dyDescent="0.2">
      <c r="B12" s="17"/>
      <c r="C12" s="14" t="s">
        <v>188</v>
      </c>
      <c r="D12" s="14"/>
      <c r="E12" s="14" t="s">
        <v>3</v>
      </c>
      <c r="F12" s="104">
        <v>0</v>
      </c>
      <c r="G12" s="14" t="s">
        <v>4</v>
      </c>
      <c r="H12" s="16"/>
    </row>
    <row r="13" spans="2:8" x14ac:dyDescent="0.2">
      <c r="B13" s="17"/>
      <c r="C13" s="14"/>
      <c r="D13" s="14"/>
      <c r="E13" s="14"/>
      <c r="F13" s="14"/>
      <c r="G13" s="14"/>
      <c r="H13" s="16"/>
    </row>
    <row r="14" spans="2:8" x14ac:dyDescent="0.2">
      <c r="B14" s="35" t="s">
        <v>187</v>
      </c>
      <c r="C14" s="14"/>
      <c r="D14" s="14"/>
      <c r="E14" s="14"/>
      <c r="F14" s="37" t="s">
        <v>186</v>
      </c>
      <c r="G14" s="14"/>
      <c r="H14" s="16"/>
    </row>
    <row r="15" spans="2:8" x14ac:dyDescent="0.2">
      <c r="B15" s="17"/>
      <c r="C15" s="14" t="s">
        <v>185</v>
      </c>
      <c r="D15" s="14"/>
      <c r="E15" s="14" t="s">
        <v>3</v>
      </c>
      <c r="F15" s="38">
        <v>100</v>
      </c>
      <c r="G15" s="14" t="s">
        <v>4</v>
      </c>
      <c r="H15" s="16"/>
    </row>
    <row r="16" spans="2:8" x14ac:dyDescent="0.2">
      <c r="B16" s="17"/>
      <c r="C16" s="14"/>
      <c r="D16" s="14"/>
      <c r="E16" s="14"/>
      <c r="F16" s="14"/>
      <c r="G16" s="14"/>
      <c r="H16" s="16"/>
    </row>
    <row r="17" spans="2:8" x14ac:dyDescent="0.2">
      <c r="B17" s="35" t="s">
        <v>947</v>
      </c>
      <c r="C17" s="14"/>
      <c r="D17" s="14"/>
      <c r="E17" s="14"/>
      <c r="F17" s="37"/>
      <c r="G17" s="14"/>
      <c r="H17" s="16"/>
    </row>
    <row r="18" spans="2:8" x14ac:dyDescent="0.2">
      <c r="B18" s="17"/>
      <c r="C18" s="14" t="s">
        <v>948</v>
      </c>
      <c r="D18" s="14"/>
      <c r="E18" s="14" t="s">
        <v>3</v>
      </c>
      <c r="F18" s="104">
        <v>0</v>
      </c>
      <c r="G18" s="14" t="s">
        <v>4</v>
      </c>
      <c r="H18" s="16"/>
    </row>
    <row r="19" spans="2:8" x14ac:dyDescent="0.2">
      <c r="B19" s="17"/>
      <c r="C19" s="14"/>
      <c r="D19" s="14"/>
      <c r="E19" s="14"/>
      <c r="F19" s="14"/>
      <c r="G19" s="14"/>
      <c r="H19" s="16"/>
    </row>
    <row r="20" spans="2:8" x14ac:dyDescent="0.2">
      <c r="B20" s="39" t="s">
        <v>11</v>
      </c>
      <c r="C20" s="14"/>
      <c r="D20" s="14"/>
      <c r="E20" s="18"/>
      <c r="F20" s="32" t="s">
        <v>12</v>
      </c>
      <c r="G20" s="14"/>
      <c r="H20" s="16"/>
    </row>
    <row r="21" spans="2:8" x14ac:dyDescent="0.2">
      <c r="B21" s="17"/>
      <c r="C21" s="14" t="s">
        <v>40</v>
      </c>
      <c r="D21" s="40" t="s">
        <v>41</v>
      </c>
      <c r="E21" s="19" t="s">
        <v>3</v>
      </c>
      <c r="F21" s="41">
        <v>1</v>
      </c>
      <c r="G21" s="14" t="s">
        <v>4</v>
      </c>
      <c r="H21" s="16"/>
    </row>
    <row r="22" spans="2:8" x14ac:dyDescent="0.2">
      <c r="B22" s="17"/>
      <c r="C22" s="14" t="s">
        <v>40</v>
      </c>
      <c r="D22" s="40" t="s">
        <v>42</v>
      </c>
      <c r="E22" s="19" t="s">
        <v>3</v>
      </c>
      <c r="F22" s="41">
        <v>0</v>
      </c>
      <c r="G22" s="14" t="s">
        <v>4</v>
      </c>
      <c r="H22" s="16"/>
    </row>
    <row r="23" spans="2:8" x14ac:dyDescent="0.2">
      <c r="B23" s="17"/>
      <c r="C23" s="14" t="s">
        <v>40</v>
      </c>
      <c r="D23" s="40" t="s">
        <v>43</v>
      </c>
      <c r="E23" s="19" t="s">
        <v>3</v>
      </c>
      <c r="F23" s="41">
        <v>0</v>
      </c>
      <c r="G23" s="14" t="s">
        <v>4</v>
      </c>
      <c r="H23" s="16"/>
    </row>
    <row r="24" spans="2:8" ht="13.5" thickBot="1" x14ac:dyDescent="0.25">
      <c r="B24" s="22"/>
      <c r="C24" s="23"/>
      <c r="D24" s="23"/>
      <c r="E24" s="23"/>
      <c r="F24" s="23"/>
      <c r="G24" s="23"/>
      <c r="H24" s="25"/>
    </row>
  </sheetData>
  <customSheetViews>
    <customSheetView guid="{162D0EED-4A71-4EB6-8FDF-A42498BFDBC9}" showRuler="0">
      <pageMargins left="0.75" right="0.75" top="1" bottom="1" header="0" footer="0"/>
      <headerFooter alignWithMargins="0"/>
    </customSheetView>
  </customSheetViews>
  <phoneticPr fontId="1" type="noConversion"/>
  <dataValidations count="2">
    <dataValidation type="list" allowBlank="1" showInputMessage="1" showErrorMessage="1" sqref="F9 F12" xr:uid="{00000000-0002-0000-0200-000000000000}">
      <formula1>"0,1"</formula1>
    </dataValidation>
    <dataValidation type="list" allowBlank="1" showInputMessage="1" showErrorMessage="1" sqref="F18" xr:uid="{90AB1679-7ABC-4238-8FAA-1CB19418DE62}">
      <formula1>"0,1,2"</formula1>
    </dataValidation>
  </dataValidation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AH107"/>
  <sheetViews>
    <sheetView showGridLines="0" workbookViewId="0">
      <selection activeCell="Z19" sqref="Z19"/>
    </sheetView>
  </sheetViews>
  <sheetFormatPr baseColWidth="10" defaultColWidth="11.42578125" defaultRowHeight="12.75" x14ac:dyDescent="0.2"/>
  <cols>
    <col min="1" max="1" width="3.5703125" style="26" customWidth="1"/>
    <col min="2" max="2" width="2.5703125" style="26" customWidth="1"/>
    <col min="3" max="3" width="6.5703125" style="26" customWidth="1"/>
    <col min="4" max="4" width="7" style="26" bestFit="1" customWidth="1"/>
    <col min="5" max="5" width="1.5703125" style="26" bestFit="1" customWidth="1"/>
    <col min="6" max="6" width="3.5703125" style="26" customWidth="1"/>
    <col min="7" max="7" width="2.5703125" style="26" customWidth="1"/>
    <col min="8" max="8" width="14.42578125" style="26" customWidth="1"/>
    <col min="9" max="9" width="5.42578125" style="26" bestFit="1" customWidth="1"/>
    <col min="10" max="10" width="1.5703125" style="26" bestFit="1" customWidth="1"/>
    <col min="11" max="11" width="3.5703125" style="26" customWidth="1"/>
    <col min="12" max="12" width="2.5703125" style="26" customWidth="1"/>
    <col min="13" max="13" width="16.42578125" style="26" customWidth="1"/>
    <col min="14" max="14" width="5.42578125" style="26" bestFit="1" customWidth="1"/>
    <col min="15" max="15" width="1.5703125" style="26" bestFit="1" customWidth="1"/>
    <col min="16" max="16" width="3.5703125" style="26" customWidth="1"/>
    <col min="17" max="17" width="2.5703125" style="26" customWidth="1"/>
    <col min="18" max="18" width="19.5703125" style="26" customWidth="1"/>
    <col min="19" max="19" width="5.42578125" style="26" bestFit="1" customWidth="1"/>
    <col min="20" max="20" width="1.5703125" style="26" bestFit="1" customWidth="1"/>
    <col min="21" max="21" width="3.5703125" style="26" customWidth="1"/>
    <col min="22" max="22" width="3.42578125" style="26" customWidth="1"/>
    <col min="23" max="23" width="7.5703125" style="26" customWidth="1"/>
    <col min="24" max="24" width="1.28515625" style="26" bestFit="1" customWidth="1"/>
    <col min="25" max="25" width="7.5703125" style="26" customWidth="1"/>
    <col min="26" max="26" width="4.5703125" style="26" bestFit="1" customWidth="1"/>
    <col min="27" max="27" width="5.140625" style="26" customWidth="1"/>
    <col min="28" max="28" width="5.42578125" style="26" bestFit="1" customWidth="1"/>
    <col min="29" max="29" width="2.5703125" style="26" customWidth="1"/>
    <col min="30" max="30" width="3.5703125" style="26" customWidth="1"/>
    <col min="31" max="31" width="2.5703125" style="26" customWidth="1"/>
    <col min="32" max="32" width="14.7109375" style="26" customWidth="1"/>
    <col min="33" max="33" width="21.42578125" style="26" customWidth="1"/>
    <col min="34" max="34" width="1.5703125" style="26" bestFit="1" customWidth="1"/>
    <col min="35" max="35" width="3.5703125" style="26" customWidth="1"/>
    <col min="36" max="16384" width="11.42578125" style="26"/>
  </cols>
  <sheetData>
    <row r="1" spans="2:34" ht="13.5" thickBot="1" x14ac:dyDescent="0.25"/>
    <row r="2" spans="2:34" x14ac:dyDescent="0.2">
      <c r="B2" s="9"/>
      <c r="C2" s="10"/>
      <c r="D2" s="10"/>
      <c r="E2" s="12"/>
      <c r="G2" s="9"/>
      <c r="H2" s="10"/>
      <c r="I2" s="10"/>
      <c r="J2" s="12"/>
      <c r="L2" s="9"/>
      <c r="M2" s="10"/>
      <c r="N2" s="10"/>
      <c r="O2" s="12"/>
      <c r="Q2" s="9"/>
      <c r="R2" s="10"/>
      <c r="S2" s="10"/>
      <c r="T2" s="12"/>
      <c r="V2" s="9"/>
      <c r="W2" s="10"/>
      <c r="X2" s="10"/>
      <c r="Y2" s="10"/>
      <c r="Z2" s="10"/>
      <c r="AA2" s="10"/>
      <c r="AB2" s="10"/>
      <c r="AC2" s="12"/>
      <c r="AE2" s="9"/>
      <c r="AF2" s="10"/>
      <c r="AG2" s="10"/>
      <c r="AH2" s="12"/>
    </row>
    <row r="3" spans="2:34" x14ac:dyDescent="0.2">
      <c r="B3" s="27" t="s">
        <v>7</v>
      </c>
      <c r="C3" s="28"/>
      <c r="D3" s="32" t="s">
        <v>6</v>
      </c>
      <c r="E3" s="16"/>
      <c r="G3" s="27" t="s">
        <v>17</v>
      </c>
      <c r="H3" s="28"/>
      <c r="I3" s="32" t="s">
        <v>6</v>
      </c>
      <c r="J3" s="16"/>
      <c r="L3" s="27" t="s">
        <v>65</v>
      </c>
      <c r="M3" s="28"/>
      <c r="N3" s="32" t="s">
        <v>6</v>
      </c>
      <c r="O3" s="16"/>
      <c r="Q3" s="27" t="s">
        <v>66</v>
      </c>
      <c r="R3" s="28"/>
      <c r="S3" s="32" t="s">
        <v>6</v>
      </c>
      <c r="T3" s="16"/>
      <c r="V3" s="27" t="s">
        <v>177</v>
      </c>
      <c r="W3" s="14"/>
      <c r="X3" s="14"/>
      <c r="Y3" s="14"/>
      <c r="Z3" s="14"/>
      <c r="AA3" s="18"/>
      <c r="AB3" s="32" t="s">
        <v>6</v>
      </c>
      <c r="AC3" s="16"/>
      <c r="AE3" s="27" t="s">
        <v>16</v>
      </c>
      <c r="AF3" s="28" t="s">
        <v>172</v>
      </c>
      <c r="AG3" s="32"/>
      <c r="AH3" s="16"/>
    </row>
    <row r="4" spans="2:34" x14ac:dyDescent="0.2">
      <c r="B4" s="27"/>
      <c r="C4" s="28"/>
      <c r="D4" s="32"/>
      <c r="E4" s="16"/>
      <c r="G4" s="27"/>
      <c r="H4" s="28"/>
      <c r="I4" s="32"/>
      <c r="J4" s="16"/>
      <c r="L4" s="27"/>
      <c r="M4" s="28"/>
      <c r="N4" s="32"/>
      <c r="O4" s="16"/>
      <c r="Q4" s="27"/>
      <c r="R4" s="28"/>
      <c r="S4" s="32"/>
      <c r="T4" s="16"/>
      <c r="V4" s="17"/>
      <c r="W4" s="14"/>
      <c r="X4" s="14"/>
      <c r="Y4" s="14"/>
      <c r="Z4" s="14"/>
      <c r="AA4" s="14"/>
      <c r="AB4" s="14"/>
      <c r="AC4" s="16"/>
      <c r="AE4" s="27" t="s">
        <v>16</v>
      </c>
      <c r="AF4" s="28" t="s">
        <v>169</v>
      </c>
      <c r="AG4" s="101" t="s">
        <v>171</v>
      </c>
      <c r="AH4" s="16"/>
    </row>
    <row r="5" spans="2:34" x14ac:dyDescent="0.2">
      <c r="B5" s="17"/>
      <c r="C5" s="14"/>
      <c r="D5" s="14"/>
      <c r="E5" s="16"/>
      <c r="G5" s="17"/>
      <c r="H5" s="14"/>
      <c r="I5" s="14"/>
      <c r="J5" s="16"/>
      <c r="L5" s="17"/>
      <c r="M5" s="14"/>
      <c r="N5" s="14"/>
      <c r="O5" s="16"/>
      <c r="Q5" s="17"/>
      <c r="R5" s="14"/>
      <c r="S5" s="14"/>
      <c r="T5" s="16"/>
      <c r="V5" s="34"/>
      <c r="W5" s="29"/>
      <c r="X5" s="29"/>
      <c r="Y5" s="29"/>
      <c r="Z5" s="29" t="s">
        <v>8</v>
      </c>
      <c r="AA5" s="29" t="s">
        <v>9</v>
      </c>
      <c r="AB5" s="29" t="s">
        <v>10</v>
      </c>
      <c r="AC5" s="30"/>
      <c r="AE5" s="17"/>
      <c r="AF5" s="14"/>
      <c r="AG5" s="14"/>
      <c r="AH5" s="16"/>
    </row>
    <row r="6" spans="2:34" x14ac:dyDescent="0.2">
      <c r="B6" s="17"/>
      <c r="C6" s="14" t="s">
        <v>81</v>
      </c>
      <c r="D6" s="33">
        <v>110192</v>
      </c>
      <c r="E6" s="16"/>
      <c r="G6" s="17"/>
      <c r="H6" s="14" t="s">
        <v>81</v>
      </c>
      <c r="I6" s="33">
        <v>0</v>
      </c>
      <c r="J6" s="16"/>
      <c r="L6" s="17"/>
      <c r="M6" s="14" t="s">
        <v>81</v>
      </c>
      <c r="N6" s="33">
        <f>+D6*3%</f>
        <v>3305.7599999999998</v>
      </c>
      <c r="O6" s="16"/>
      <c r="P6" s="75"/>
      <c r="Q6" s="17"/>
      <c r="R6" s="14" t="s">
        <v>81</v>
      </c>
      <c r="S6" s="33">
        <f>+D6*2%</f>
        <v>2203.84</v>
      </c>
      <c r="T6" s="16"/>
      <c r="V6" s="17"/>
      <c r="W6" s="14" t="s">
        <v>81</v>
      </c>
      <c r="X6" s="14" t="s">
        <v>168</v>
      </c>
      <c r="Y6" s="14">
        <v>1</v>
      </c>
      <c r="Z6" s="33">
        <v>0</v>
      </c>
      <c r="AA6" s="33">
        <v>0</v>
      </c>
      <c r="AB6" s="33">
        <v>0</v>
      </c>
      <c r="AC6" s="16"/>
      <c r="AD6" s="75"/>
      <c r="AE6" s="17"/>
      <c r="AF6" s="100">
        <v>1</v>
      </c>
      <c r="AG6" s="102">
        <v>1</v>
      </c>
      <c r="AH6" s="16"/>
    </row>
    <row r="7" spans="2:34" x14ac:dyDescent="0.2">
      <c r="B7" s="17"/>
      <c r="C7" s="14" t="s">
        <v>83</v>
      </c>
      <c r="D7" s="33">
        <v>100880</v>
      </c>
      <c r="E7" s="16"/>
      <c r="G7" s="17"/>
      <c r="H7" s="14" t="s">
        <v>83</v>
      </c>
      <c r="I7" s="33">
        <v>0</v>
      </c>
      <c r="J7" s="16"/>
      <c r="L7" s="17"/>
      <c r="M7" s="14" t="s">
        <v>83</v>
      </c>
      <c r="N7" s="33">
        <f t="shared" ref="N7:N29" si="0">+D7*3%</f>
        <v>3026.4</v>
      </c>
      <c r="O7" s="16"/>
      <c r="Q7" s="17"/>
      <c r="R7" s="14" t="s">
        <v>83</v>
      </c>
      <c r="S7" s="33">
        <f t="shared" ref="S7:S29" si="1">+D7*2%</f>
        <v>2017.6000000000001</v>
      </c>
      <c r="T7" s="16"/>
      <c r="V7" s="17"/>
      <c r="W7" s="14" t="s">
        <v>83</v>
      </c>
      <c r="X7" s="14" t="s">
        <v>168</v>
      </c>
      <c r="Y7" s="14">
        <v>1</v>
      </c>
      <c r="Z7" s="33">
        <v>0</v>
      </c>
      <c r="AA7" s="33">
        <v>0</v>
      </c>
      <c r="AB7" s="33">
        <v>0</v>
      </c>
      <c r="AC7" s="16"/>
      <c r="AE7" s="17"/>
      <c r="AF7" s="100">
        <v>2</v>
      </c>
      <c r="AG7" s="102">
        <v>0</v>
      </c>
      <c r="AH7" s="16"/>
    </row>
    <row r="8" spans="2:34" x14ac:dyDescent="0.2">
      <c r="B8" s="17"/>
      <c r="C8" s="14" t="s">
        <v>84</v>
      </c>
      <c r="D8" s="33">
        <v>96224</v>
      </c>
      <c r="E8" s="16"/>
      <c r="G8" s="17"/>
      <c r="H8" s="14" t="s">
        <v>84</v>
      </c>
      <c r="I8" s="33">
        <v>0</v>
      </c>
      <c r="J8" s="16"/>
      <c r="L8" s="17"/>
      <c r="M8" s="14" t="s">
        <v>84</v>
      </c>
      <c r="N8" s="33">
        <f t="shared" si="0"/>
        <v>2886.72</v>
      </c>
      <c r="O8" s="16"/>
      <c r="Q8" s="17"/>
      <c r="R8" s="14" t="s">
        <v>84</v>
      </c>
      <c r="S8" s="33">
        <f t="shared" si="1"/>
        <v>1924.48</v>
      </c>
      <c r="T8" s="16"/>
      <c r="V8" s="17"/>
      <c r="W8" s="14" t="s">
        <v>84</v>
      </c>
      <c r="X8" s="14" t="s">
        <v>168</v>
      </c>
      <c r="Y8" s="14">
        <v>1</v>
      </c>
      <c r="Z8" s="33">
        <v>0</v>
      </c>
      <c r="AA8" s="33">
        <v>0</v>
      </c>
      <c r="AB8" s="33">
        <v>0</v>
      </c>
      <c r="AC8" s="16"/>
      <c r="AE8" s="17"/>
      <c r="AF8" s="100"/>
      <c r="AG8" s="102"/>
      <c r="AH8" s="16"/>
    </row>
    <row r="9" spans="2:34" x14ac:dyDescent="0.2">
      <c r="B9" s="17"/>
      <c r="C9" s="14" t="s">
        <v>85</v>
      </c>
      <c r="D9" s="33">
        <v>93120</v>
      </c>
      <c r="E9" s="16"/>
      <c r="G9" s="17"/>
      <c r="H9" s="14" t="s">
        <v>85</v>
      </c>
      <c r="I9" s="33">
        <v>0</v>
      </c>
      <c r="J9" s="16"/>
      <c r="L9" s="17"/>
      <c r="M9" s="14" t="s">
        <v>85</v>
      </c>
      <c r="N9" s="33">
        <f t="shared" si="0"/>
        <v>2793.6</v>
      </c>
      <c r="O9" s="16"/>
      <c r="Q9" s="17"/>
      <c r="R9" s="14" t="s">
        <v>85</v>
      </c>
      <c r="S9" s="33">
        <f t="shared" si="1"/>
        <v>1862.4</v>
      </c>
      <c r="T9" s="16"/>
      <c r="V9" s="17"/>
      <c r="W9" s="14" t="s">
        <v>85</v>
      </c>
      <c r="X9" s="14" t="s">
        <v>168</v>
      </c>
      <c r="Y9" s="14">
        <v>1</v>
      </c>
      <c r="Z9" s="33">
        <v>0</v>
      </c>
      <c r="AA9" s="33">
        <v>0</v>
      </c>
      <c r="AB9" s="33">
        <v>0</v>
      </c>
      <c r="AC9" s="16"/>
      <c r="AE9" s="17"/>
      <c r="AF9" s="100"/>
      <c r="AG9" s="102"/>
      <c r="AH9" s="16"/>
    </row>
    <row r="10" spans="2:34" x14ac:dyDescent="0.2">
      <c r="B10" s="17"/>
      <c r="C10" s="14" t="s">
        <v>86</v>
      </c>
      <c r="D10" s="33">
        <v>90016</v>
      </c>
      <c r="E10" s="16"/>
      <c r="G10" s="17"/>
      <c r="H10" s="14" t="s">
        <v>86</v>
      </c>
      <c r="I10" s="33">
        <v>0</v>
      </c>
      <c r="J10" s="16"/>
      <c r="L10" s="17"/>
      <c r="M10" s="14" t="s">
        <v>86</v>
      </c>
      <c r="N10" s="33">
        <f t="shared" si="0"/>
        <v>2700.48</v>
      </c>
      <c r="O10" s="16"/>
      <c r="Q10" s="17"/>
      <c r="R10" s="14" t="s">
        <v>86</v>
      </c>
      <c r="S10" s="33">
        <f t="shared" si="1"/>
        <v>1800.32</v>
      </c>
      <c r="T10" s="16"/>
      <c r="V10" s="17"/>
      <c r="W10" s="14" t="s">
        <v>86</v>
      </c>
      <c r="X10" s="14" t="s">
        <v>168</v>
      </c>
      <c r="Y10" s="14">
        <v>1</v>
      </c>
      <c r="Z10" s="33">
        <v>0</v>
      </c>
      <c r="AA10" s="33">
        <v>0</v>
      </c>
      <c r="AB10" s="33">
        <v>0</v>
      </c>
      <c r="AC10" s="16"/>
      <c r="AE10" s="17"/>
      <c r="AF10" s="100"/>
      <c r="AG10" s="102"/>
      <c r="AH10" s="16"/>
    </row>
    <row r="11" spans="2:34" x14ac:dyDescent="0.2">
      <c r="B11" s="17"/>
      <c r="C11" s="14" t="s">
        <v>87</v>
      </c>
      <c r="D11" s="33">
        <v>90016</v>
      </c>
      <c r="E11" s="16"/>
      <c r="G11" s="17"/>
      <c r="H11" s="14" t="s">
        <v>87</v>
      </c>
      <c r="I11" s="33">
        <v>0</v>
      </c>
      <c r="J11" s="16"/>
      <c r="L11" s="17"/>
      <c r="M11" s="14" t="s">
        <v>87</v>
      </c>
      <c r="N11" s="33">
        <f t="shared" si="0"/>
        <v>2700.48</v>
      </c>
      <c r="O11" s="16"/>
      <c r="Q11" s="17"/>
      <c r="R11" s="14" t="s">
        <v>87</v>
      </c>
      <c r="S11" s="33">
        <f t="shared" si="1"/>
        <v>1800.32</v>
      </c>
      <c r="T11" s="16"/>
      <c r="V11" s="17"/>
      <c r="W11" s="14" t="s">
        <v>87</v>
      </c>
      <c r="X11" s="14" t="s">
        <v>168</v>
      </c>
      <c r="Y11" s="14">
        <v>1</v>
      </c>
      <c r="Z11" s="33">
        <v>0</v>
      </c>
      <c r="AA11" s="33">
        <v>0</v>
      </c>
      <c r="AB11" s="33">
        <v>0</v>
      </c>
      <c r="AC11" s="16"/>
      <c r="AE11" s="17"/>
      <c r="AF11" s="100"/>
      <c r="AG11" s="102"/>
      <c r="AH11" s="16"/>
    </row>
    <row r="12" spans="2:34" x14ac:dyDescent="0.2">
      <c r="B12" s="17"/>
      <c r="C12" s="14" t="s">
        <v>88</v>
      </c>
      <c r="D12" s="33">
        <v>93120</v>
      </c>
      <c r="E12" s="16"/>
      <c r="G12" s="17"/>
      <c r="H12" s="14" t="s">
        <v>88</v>
      </c>
      <c r="I12" s="33">
        <v>0</v>
      </c>
      <c r="J12" s="16"/>
      <c r="L12" s="17"/>
      <c r="M12" s="14" t="s">
        <v>88</v>
      </c>
      <c r="N12" s="33">
        <f t="shared" si="0"/>
        <v>2793.6</v>
      </c>
      <c r="O12" s="16"/>
      <c r="Q12" s="17"/>
      <c r="R12" s="14" t="s">
        <v>88</v>
      </c>
      <c r="S12" s="33">
        <f t="shared" si="1"/>
        <v>1862.4</v>
      </c>
      <c r="T12" s="16"/>
      <c r="V12" s="17"/>
      <c r="W12" s="14" t="s">
        <v>88</v>
      </c>
      <c r="X12" s="14" t="s">
        <v>168</v>
      </c>
      <c r="Y12" s="14">
        <v>1</v>
      </c>
      <c r="Z12" s="33">
        <v>0</v>
      </c>
      <c r="AA12" s="33">
        <v>0</v>
      </c>
      <c r="AB12" s="33">
        <v>0</v>
      </c>
      <c r="AC12" s="16"/>
      <c r="AE12" s="17"/>
      <c r="AF12" s="100"/>
      <c r="AG12" s="102"/>
      <c r="AH12" s="16"/>
    </row>
    <row r="13" spans="2:34" x14ac:dyDescent="0.2">
      <c r="B13" s="17"/>
      <c r="C13" s="14" t="s">
        <v>89</v>
      </c>
      <c r="D13" s="33">
        <v>99328</v>
      </c>
      <c r="E13" s="16"/>
      <c r="G13" s="17"/>
      <c r="H13" s="14" t="s">
        <v>89</v>
      </c>
      <c r="I13" s="33">
        <v>0</v>
      </c>
      <c r="J13" s="16"/>
      <c r="L13" s="17"/>
      <c r="M13" s="14" t="s">
        <v>89</v>
      </c>
      <c r="N13" s="33">
        <f t="shared" si="0"/>
        <v>2979.8399999999997</v>
      </c>
      <c r="O13" s="16"/>
      <c r="Q13" s="17"/>
      <c r="R13" s="14" t="s">
        <v>89</v>
      </c>
      <c r="S13" s="33">
        <f t="shared" si="1"/>
        <v>1986.56</v>
      </c>
      <c r="T13" s="16"/>
      <c r="V13" s="17"/>
      <c r="W13" s="14" t="s">
        <v>89</v>
      </c>
      <c r="X13" s="14" t="s">
        <v>168</v>
      </c>
      <c r="Y13" s="14">
        <v>1</v>
      </c>
      <c r="Z13" s="33">
        <v>0</v>
      </c>
      <c r="AA13" s="33">
        <v>0</v>
      </c>
      <c r="AB13" s="33">
        <v>0</v>
      </c>
      <c r="AC13" s="16"/>
      <c r="AE13" s="17"/>
      <c r="AF13" s="100"/>
      <c r="AG13" s="102"/>
      <c r="AH13" s="16"/>
    </row>
    <row r="14" spans="2:34" x14ac:dyDescent="0.2">
      <c r="B14" s="17"/>
      <c r="C14" s="14" t="s">
        <v>90</v>
      </c>
      <c r="D14" s="33">
        <v>113296</v>
      </c>
      <c r="E14" s="16"/>
      <c r="G14" s="17"/>
      <c r="H14" s="14" t="s">
        <v>90</v>
      </c>
      <c r="I14" s="33">
        <v>0</v>
      </c>
      <c r="J14" s="16"/>
      <c r="L14" s="17"/>
      <c r="M14" s="14" t="s">
        <v>90</v>
      </c>
      <c r="N14" s="33">
        <f t="shared" si="0"/>
        <v>3398.8799999999997</v>
      </c>
      <c r="O14" s="16"/>
      <c r="Q14" s="17"/>
      <c r="R14" s="14" t="s">
        <v>90</v>
      </c>
      <c r="S14" s="33">
        <f t="shared" si="1"/>
        <v>2265.92</v>
      </c>
      <c r="T14" s="16"/>
      <c r="V14" s="17"/>
      <c r="W14" s="14" t="s">
        <v>90</v>
      </c>
      <c r="X14" s="14" t="s">
        <v>168</v>
      </c>
      <c r="Y14" s="14">
        <v>1</v>
      </c>
      <c r="Z14" s="33">
        <v>0</v>
      </c>
      <c r="AA14" s="33">
        <v>0</v>
      </c>
      <c r="AB14" s="33">
        <v>0</v>
      </c>
      <c r="AC14" s="16"/>
      <c r="AE14" s="17"/>
      <c r="AF14" s="100"/>
      <c r="AG14" s="102"/>
      <c r="AH14" s="16"/>
    </row>
    <row r="15" spans="2:34" x14ac:dyDescent="0.2">
      <c r="B15" s="17"/>
      <c r="C15" s="14" t="s">
        <v>91</v>
      </c>
      <c r="D15" s="33">
        <v>124160</v>
      </c>
      <c r="E15" s="16"/>
      <c r="G15" s="17"/>
      <c r="H15" s="14" t="s">
        <v>91</v>
      </c>
      <c r="I15" s="33">
        <v>0</v>
      </c>
      <c r="J15" s="16"/>
      <c r="L15" s="17"/>
      <c r="M15" s="14" t="s">
        <v>91</v>
      </c>
      <c r="N15" s="33">
        <f t="shared" si="0"/>
        <v>3724.7999999999997</v>
      </c>
      <c r="O15" s="16"/>
      <c r="Q15" s="17"/>
      <c r="R15" s="14" t="s">
        <v>91</v>
      </c>
      <c r="S15" s="33">
        <f t="shared" si="1"/>
        <v>2483.2000000000003</v>
      </c>
      <c r="T15" s="16"/>
      <c r="V15" s="17"/>
      <c r="W15" s="14" t="s">
        <v>91</v>
      </c>
      <c r="X15" s="14" t="s">
        <v>168</v>
      </c>
      <c r="Y15" s="14">
        <v>1</v>
      </c>
      <c r="Z15" s="33">
        <v>0</v>
      </c>
      <c r="AA15" s="33">
        <v>0</v>
      </c>
      <c r="AB15" s="33">
        <v>0</v>
      </c>
      <c r="AC15" s="16"/>
      <c r="AE15" s="17"/>
      <c r="AF15" s="100"/>
      <c r="AG15" s="102"/>
      <c r="AH15" s="16"/>
    </row>
    <row r="16" spans="2:34" x14ac:dyDescent="0.2">
      <c r="B16" s="17"/>
      <c r="C16" s="14" t="s">
        <v>92</v>
      </c>
      <c r="D16" s="33">
        <v>127263.99999999999</v>
      </c>
      <c r="E16" s="16"/>
      <c r="G16" s="17"/>
      <c r="H16" s="14" t="s">
        <v>92</v>
      </c>
      <c r="I16" s="33">
        <v>0</v>
      </c>
      <c r="J16" s="16"/>
      <c r="L16" s="17"/>
      <c r="M16" s="14" t="s">
        <v>92</v>
      </c>
      <c r="N16" s="33">
        <f t="shared" si="0"/>
        <v>3817.9199999999996</v>
      </c>
      <c r="O16" s="16"/>
      <c r="Q16" s="17"/>
      <c r="R16" s="14" t="s">
        <v>92</v>
      </c>
      <c r="S16" s="33">
        <f t="shared" si="1"/>
        <v>2545.2799999999997</v>
      </c>
      <c r="T16" s="16"/>
      <c r="V16" s="17"/>
      <c r="W16" s="14" t="s">
        <v>92</v>
      </c>
      <c r="X16" s="14" t="s">
        <v>168</v>
      </c>
      <c r="Y16" s="14">
        <v>1</v>
      </c>
      <c r="Z16" s="33">
        <v>0</v>
      </c>
      <c r="AA16" s="33">
        <v>0</v>
      </c>
      <c r="AB16" s="33">
        <v>0</v>
      </c>
      <c r="AC16" s="16"/>
      <c r="AE16" s="17"/>
      <c r="AF16" s="100"/>
      <c r="AG16" s="102"/>
      <c r="AH16" s="16"/>
    </row>
    <row r="17" spans="2:34" x14ac:dyDescent="0.2">
      <c r="B17" s="17"/>
      <c r="C17" s="14" t="s">
        <v>93</v>
      </c>
      <c r="D17" s="33">
        <v>128816</v>
      </c>
      <c r="E17" s="16"/>
      <c r="G17" s="17"/>
      <c r="H17" s="14" t="s">
        <v>93</v>
      </c>
      <c r="I17" s="33">
        <v>0</v>
      </c>
      <c r="J17" s="16"/>
      <c r="L17" s="17"/>
      <c r="M17" s="14" t="s">
        <v>93</v>
      </c>
      <c r="N17" s="33">
        <f t="shared" si="0"/>
        <v>3864.48</v>
      </c>
      <c r="O17" s="16"/>
      <c r="Q17" s="17"/>
      <c r="R17" s="14" t="s">
        <v>93</v>
      </c>
      <c r="S17" s="33">
        <f t="shared" si="1"/>
        <v>2576.3200000000002</v>
      </c>
      <c r="T17" s="16"/>
      <c r="V17" s="17"/>
      <c r="W17" s="14" t="s">
        <v>93</v>
      </c>
      <c r="X17" s="14" t="s">
        <v>168</v>
      </c>
      <c r="Y17" s="14">
        <v>1</v>
      </c>
      <c r="Z17" s="33">
        <v>0</v>
      </c>
      <c r="AA17" s="33">
        <v>0</v>
      </c>
      <c r="AB17" s="33">
        <v>0</v>
      </c>
      <c r="AC17" s="16"/>
      <c r="AE17" s="17"/>
      <c r="AF17" s="100"/>
      <c r="AG17" s="102"/>
      <c r="AH17" s="16"/>
    </row>
    <row r="18" spans="2:34" x14ac:dyDescent="0.2">
      <c r="B18" s="17"/>
      <c r="C18" s="14" t="s">
        <v>94</v>
      </c>
      <c r="D18" s="33">
        <v>127263.99999999999</v>
      </c>
      <c r="E18" s="16"/>
      <c r="G18" s="17"/>
      <c r="H18" s="14" t="s">
        <v>94</v>
      </c>
      <c r="I18" s="33">
        <v>0</v>
      </c>
      <c r="J18" s="16"/>
      <c r="L18" s="17"/>
      <c r="M18" s="14" t="s">
        <v>94</v>
      </c>
      <c r="N18" s="33">
        <f t="shared" si="0"/>
        <v>3817.9199999999996</v>
      </c>
      <c r="O18" s="16"/>
      <c r="Q18" s="17"/>
      <c r="R18" s="14" t="s">
        <v>94</v>
      </c>
      <c r="S18" s="33">
        <f t="shared" si="1"/>
        <v>2545.2799999999997</v>
      </c>
      <c r="T18" s="16"/>
      <c r="V18" s="17"/>
      <c r="W18" s="14" t="s">
        <v>94</v>
      </c>
      <c r="X18" s="14" t="s">
        <v>168</v>
      </c>
      <c r="Y18" s="14">
        <v>1</v>
      </c>
      <c r="Z18" s="33">
        <v>0</v>
      </c>
      <c r="AA18" s="33">
        <v>0</v>
      </c>
      <c r="AB18" s="33">
        <v>0</v>
      </c>
      <c r="AC18" s="16"/>
      <c r="AE18" s="17"/>
      <c r="AF18" s="100"/>
      <c r="AG18" s="102"/>
      <c r="AH18" s="16"/>
    </row>
    <row r="19" spans="2:34" x14ac:dyDescent="0.2">
      <c r="B19" s="17"/>
      <c r="C19" s="14" t="s">
        <v>95</v>
      </c>
      <c r="D19" s="33">
        <v>124160</v>
      </c>
      <c r="E19" s="16"/>
      <c r="G19" s="17"/>
      <c r="H19" s="14" t="s">
        <v>95</v>
      </c>
      <c r="I19" s="33">
        <v>0</v>
      </c>
      <c r="J19" s="16"/>
      <c r="L19" s="17"/>
      <c r="M19" s="14" t="s">
        <v>95</v>
      </c>
      <c r="N19" s="33">
        <f t="shared" si="0"/>
        <v>3724.7999999999997</v>
      </c>
      <c r="O19" s="16"/>
      <c r="Q19" s="17"/>
      <c r="R19" s="14" t="s">
        <v>95</v>
      </c>
      <c r="S19" s="33">
        <f t="shared" si="1"/>
        <v>2483.2000000000003</v>
      </c>
      <c r="T19" s="16"/>
      <c r="V19" s="17"/>
      <c r="W19" s="14" t="s">
        <v>95</v>
      </c>
      <c r="X19" s="14" t="s">
        <v>168</v>
      </c>
      <c r="Y19" s="14">
        <v>1</v>
      </c>
      <c r="Z19" s="33">
        <v>0</v>
      </c>
      <c r="AA19" s="33">
        <v>0</v>
      </c>
      <c r="AB19" s="33">
        <v>0</v>
      </c>
      <c r="AC19" s="16"/>
      <c r="AE19" s="17"/>
      <c r="AF19" s="100"/>
      <c r="AG19" s="102"/>
      <c r="AH19" s="16"/>
    </row>
    <row r="20" spans="2:34" x14ac:dyDescent="0.2">
      <c r="B20" s="17"/>
      <c r="C20" s="14" t="s">
        <v>96</v>
      </c>
      <c r="D20" s="33">
        <v>122608</v>
      </c>
      <c r="E20" s="16"/>
      <c r="G20" s="17"/>
      <c r="H20" s="14" t="s">
        <v>96</v>
      </c>
      <c r="I20" s="33">
        <v>0</v>
      </c>
      <c r="J20" s="16"/>
      <c r="L20" s="17"/>
      <c r="M20" s="14" t="s">
        <v>96</v>
      </c>
      <c r="N20" s="33">
        <f t="shared" si="0"/>
        <v>3678.24</v>
      </c>
      <c r="O20" s="16"/>
      <c r="Q20" s="17"/>
      <c r="R20" s="14" t="s">
        <v>96</v>
      </c>
      <c r="S20" s="33">
        <f t="shared" si="1"/>
        <v>2452.16</v>
      </c>
      <c r="T20" s="16"/>
      <c r="V20" s="17"/>
      <c r="W20" s="14" t="s">
        <v>96</v>
      </c>
      <c r="X20" s="14" t="s">
        <v>168</v>
      </c>
      <c r="Y20" s="14">
        <v>1</v>
      </c>
      <c r="Z20" s="33">
        <v>0</v>
      </c>
      <c r="AA20" s="33">
        <v>0</v>
      </c>
      <c r="AB20" s="33">
        <v>0</v>
      </c>
      <c r="AC20" s="16"/>
      <c r="AE20" s="17"/>
      <c r="AF20" s="100"/>
      <c r="AG20" s="102"/>
      <c r="AH20" s="16"/>
    </row>
    <row r="21" spans="2:34" x14ac:dyDescent="0.2">
      <c r="B21" s="17"/>
      <c r="C21" s="14" t="s">
        <v>97</v>
      </c>
      <c r="D21" s="33">
        <v>122608</v>
      </c>
      <c r="E21" s="16"/>
      <c r="G21" s="17"/>
      <c r="H21" s="14" t="s">
        <v>97</v>
      </c>
      <c r="I21" s="33">
        <v>0</v>
      </c>
      <c r="J21" s="16"/>
      <c r="L21" s="17"/>
      <c r="M21" s="14" t="s">
        <v>97</v>
      </c>
      <c r="N21" s="33">
        <f t="shared" si="0"/>
        <v>3678.24</v>
      </c>
      <c r="O21" s="16"/>
      <c r="Q21" s="17"/>
      <c r="R21" s="14" t="s">
        <v>97</v>
      </c>
      <c r="S21" s="33">
        <f t="shared" si="1"/>
        <v>2452.16</v>
      </c>
      <c r="T21" s="16"/>
      <c r="V21" s="17"/>
      <c r="W21" s="14" t="s">
        <v>97</v>
      </c>
      <c r="X21" s="14" t="s">
        <v>168</v>
      </c>
      <c r="Y21" s="14">
        <v>1</v>
      </c>
      <c r="Z21" s="33">
        <v>0</v>
      </c>
      <c r="AA21" s="33">
        <v>0</v>
      </c>
      <c r="AB21" s="33">
        <v>0</v>
      </c>
      <c r="AC21" s="16"/>
      <c r="AE21" s="17"/>
      <c r="AF21" s="100"/>
      <c r="AG21" s="102"/>
      <c r="AH21" s="16"/>
    </row>
    <row r="22" spans="2:34" x14ac:dyDescent="0.2">
      <c r="B22" s="17"/>
      <c r="C22" s="14" t="s">
        <v>98</v>
      </c>
      <c r="D22" s="33">
        <v>128816</v>
      </c>
      <c r="E22" s="16"/>
      <c r="G22" s="17"/>
      <c r="H22" s="14" t="s">
        <v>98</v>
      </c>
      <c r="I22" s="33">
        <v>0</v>
      </c>
      <c r="J22" s="16"/>
      <c r="L22" s="17"/>
      <c r="M22" s="14" t="s">
        <v>98</v>
      </c>
      <c r="N22" s="33">
        <f t="shared" si="0"/>
        <v>3864.48</v>
      </c>
      <c r="O22" s="16"/>
      <c r="Q22" s="17"/>
      <c r="R22" s="14" t="s">
        <v>98</v>
      </c>
      <c r="S22" s="33">
        <f t="shared" si="1"/>
        <v>2576.3200000000002</v>
      </c>
      <c r="T22" s="16"/>
      <c r="V22" s="17"/>
      <c r="W22" s="14" t="s">
        <v>98</v>
      </c>
      <c r="X22" s="14" t="s">
        <v>168</v>
      </c>
      <c r="Y22" s="14">
        <v>1</v>
      </c>
      <c r="Z22" s="33">
        <v>0</v>
      </c>
      <c r="AA22" s="33">
        <v>0</v>
      </c>
      <c r="AB22" s="33">
        <v>0</v>
      </c>
      <c r="AC22" s="16"/>
      <c r="AE22" s="17"/>
      <c r="AF22" s="100"/>
      <c r="AG22" s="102"/>
      <c r="AH22" s="16"/>
    </row>
    <row r="23" spans="2:34" x14ac:dyDescent="0.2">
      <c r="B23" s="17"/>
      <c r="C23" s="14" t="s">
        <v>99</v>
      </c>
      <c r="D23" s="33">
        <v>141232</v>
      </c>
      <c r="E23" s="16"/>
      <c r="G23" s="17"/>
      <c r="H23" s="14" t="s">
        <v>99</v>
      </c>
      <c r="I23" s="33">
        <v>0</v>
      </c>
      <c r="J23" s="16"/>
      <c r="L23" s="17"/>
      <c r="M23" s="14" t="s">
        <v>99</v>
      </c>
      <c r="N23" s="33">
        <f t="shared" si="0"/>
        <v>4236.96</v>
      </c>
      <c r="O23" s="16"/>
      <c r="Q23" s="17"/>
      <c r="R23" s="14" t="s">
        <v>99</v>
      </c>
      <c r="S23" s="33">
        <f t="shared" si="1"/>
        <v>2824.64</v>
      </c>
      <c r="T23" s="16"/>
      <c r="V23" s="17"/>
      <c r="W23" s="14" t="s">
        <v>99</v>
      </c>
      <c r="X23" s="14" t="s">
        <v>168</v>
      </c>
      <c r="Y23" s="14">
        <v>1</v>
      </c>
      <c r="Z23" s="33">
        <v>0</v>
      </c>
      <c r="AA23" s="33">
        <v>0</v>
      </c>
      <c r="AB23" s="33">
        <v>0</v>
      </c>
      <c r="AC23" s="16"/>
      <c r="AE23" s="17"/>
      <c r="AF23" s="100"/>
      <c r="AG23" s="102"/>
      <c r="AH23" s="16"/>
    </row>
    <row r="24" spans="2:34" x14ac:dyDescent="0.2">
      <c r="B24" s="17"/>
      <c r="C24" s="14" t="s">
        <v>100</v>
      </c>
      <c r="D24" s="33">
        <v>139680</v>
      </c>
      <c r="E24" s="16"/>
      <c r="G24" s="17"/>
      <c r="H24" s="14" t="s">
        <v>100</v>
      </c>
      <c r="I24" s="33">
        <v>0</v>
      </c>
      <c r="J24" s="16"/>
      <c r="L24" s="17"/>
      <c r="M24" s="14" t="s">
        <v>100</v>
      </c>
      <c r="N24" s="33">
        <f t="shared" si="0"/>
        <v>4190.3999999999996</v>
      </c>
      <c r="O24" s="16"/>
      <c r="Q24" s="17"/>
      <c r="R24" s="14" t="s">
        <v>100</v>
      </c>
      <c r="S24" s="33">
        <f t="shared" si="1"/>
        <v>2793.6</v>
      </c>
      <c r="T24" s="16"/>
      <c r="V24" s="17"/>
      <c r="W24" s="14" t="s">
        <v>100</v>
      </c>
      <c r="X24" s="14" t="s">
        <v>168</v>
      </c>
      <c r="Y24" s="14">
        <v>1</v>
      </c>
      <c r="Z24" s="33">
        <v>0</v>
      </c>
      <c r="AA24" s="33">
        <v>0</v>
      </c>
      <c r="AB24" s="33">
        <v>0</v>
      </c>
      <c r="AC24" s="16"/>
      <c r="AE24" s="17"/>
      <c r="AF24" s="100"/>
      <c r="AG24" s="102"/>
      <c r="AH24" s="16"/>
    </row>
    <row r="25" spans="2:34" x14ac:dyDescent="0.2">
      <c r="B25" s="17"/>
      <c r="C25" s="14" t="s">
        <v>101</v>
      </c>
      <c r="D25" s="33">
        <v>136576</v>
      </c>
      <c r="E25" s="16"/>
      <c r="G25" s="17"/>
      <c r="H25" s="14" t="s">
        <v>101</v>
      </c>
      <c r="I25" s="33">
        <v>0</v>
      </c>
      <c r="J25" s="16"/>
      <c r="L25" s="17"/>
      <c r="M25" s="14" t="s">
        <v>101</v>
      </c>
      <c r="N25" s="33">
        <f t="shared" si="0"/>
        <v>4097.28</v>
      </c>
      <c r="O25" s="16"/>
      <c r="Q25" s="17"/>
      <c r="R25" s="14" t="s">
        <v>101</v>
      </c>
      <c r="S25" s="33">
        <f t="shared" si="1"/>
        <v>2731.52</v>
      </c>
      <c r="T25" s="16"/>
      <c r="V25" s="17"/>
      <c r="W25" s="14" t="s">
        <v>101</v>
      </c>
      <c r="X25" s="14" t="s">
        <v>168</v>
      </c>
      <c r="Y25" s="14">
        <v>1</v>
      </c>
      <c r="Z25" s="33">
        <v>0</v>
      </c>
      <c r="AA25" s="33">
        <v>0</v>
      </c>
      <c r="AB25" s="33">
        <v>0</v>
      </c>
      <c r="AC25" s="16"/>
      <c r="AE25" s="17"/>
      <c r="AF25" s="100"/>
      <c r="AG25" s="102"/>
      <c r="AH25" s="16"/>
    </row>
    <row r="26" spans="2:34" x14ac:dyDescent="0.2">
      <c r="B26" s="17"/>
      <c r="C26" s="14" t="s">
        <v>102</v>
      </c>
      <c r="D26" s="33">
        <v>131920</v>
      </c>
      <c r="E26" s="16"/>
      <c r="G26" s="17"/>
      <c r="H26" s="14" t="s">
        <v>102</v>
      </c>
      <c r="I26" s="33">
        <v>0</v>
      </c>
      <c r="J26" s="16"/>
      <c r="L26" s="17"/>
      <c r="M26" s="14" t="s">
        <v>102</v>
      </c>
      <c r="N26" s="33">
        <f t="shared" si="0"/>
        <v>3957.6</v>
      </c>
      <c r="O26" s="16"/>
      <c r="Q26" s="17"/>
      <c r="R26" s="14" t="s">
        <v>102</v>
      </c>
      <c r="S26" s="33">
        <f t="shared" si="1"/>
        <v>2638.4</v>
      </c>
      <c r="T26" s="16"/>
      <c r="V26" s="17"/>
      <c r="W26" s="14" t="s">
        <v>102</v>
      </c>
      <c r="X26" s="14" t="s">
        <v>168</v>
      </c>
      <c r="Y26" s="14">
        <v>1</v>
      </c>
      <c r="Z26" s="33">
        <v>0</v>
      </c>
      <c r="AA26" s="33">
        <v>0</v>
      </c>
      <c r="AB26" s="33">
        <v>0</v>
      </c>
      <c r="AC26" s="16"/>
      <c r="AE26" s="17"/>
      <c r="AF26" s="100"/>
      <c r="AG26" s="102"/>
      <c r="AH26" s="16"/>
    </row>
    <row r="27" spans="2:34" x14ac:dyDescent="0.2">
      <c r="B27" s="17"/>
      <c r="C27" s="14" t="s">
        <v>103</v>
      </c>
      <c r="D27" s="33">
        <v>130368</v>
      </c>
      <c r="E27" s="16"/>
      <c r="G27" s="17"/>
      <c r="H27" s="14" t="s">
        <v>103</v>
      </c>
      <c r="I27" s="33">
        <v>0</v>
      </c>
      <c r="J27" s="16"/>
      <c r="L27" s="17"/>
      <c r="M27" s="14" t="s">
        <v>103</v>
      </c>
      <c r="N27" s="33">
        <f t="shared" si="0"/>
        <v>3911.04</v>
      </c>
      <c r="O27" s="16"/>
      <c r="Q27" s="17"/>
      <c r="R27" s="14" t="s">
        <v>103</v>
      </c>
      <c r="S27" s="33">
        <f t="shared" si="1"/>
        <v>2607.36</v>
      </c>
      <c r="T27" s="16"/>
      <c r="V27" s="17"/>
      <c r="W27" s="14" t="s">
        <v>103</v>
      </c>
      <c r="X27" s="14" t="s">
        <v>168</v>
      </c>
      <c r="Y27" s="14">
        <v>1</v>
      </c>
      <c r="Z27" s="33">
        <v>0</v>
      </c>
      <c r="AA27" s="33">
        <v>0</v>
      </c>
      <c r="AB27" s="33">
        <v>0</v>
      </c>
      <c r="AC27" s="16"/>
      <c r="AE27" s="17"/>
      <c r="AF27" s="100"/>
      <c r="AG27" s="102"/>
      <c r="AH27" s="16"/>
    </row>
    <row r="28" spans="2:34" x14ac:dyDescent="0.2">
      <c r="B28" s="17"/>
      <c r="C28" s="14" t="s">
        <v>104</v>
      </c>
      <c r="D28" s="33">
        <v>122608</v>
      </c>
      <c r="E28" s="16"/>
      <c r="G28" s="17"/>
      <c r="H28" s="14" t="s">
        <v>104</v>
      </c>
      <c r="I28" s="33">
        <v>0</v>
      </c>
      <c r="J28" s="16"/>
      <c r="L28" s="17"/>
      <c r="M28" s="14" t="s">
        <v>104</v>
      </c>
      <c r="N28" s="33">
        <f t="shared" si="0"/>
        <v>3678.24</v>
      </c>
      <c r="O28" s="16"/>
      <c r="Q28" s="17"/>
      <c r="R28" s="14" t="s">
        <v>104</v>
      </c>
      <c r="S28" s="33">
        <f t="shared" si="1"/>
        <v>2452.16</v>
      </c>
      <c r="T28" s="16"/>
      <c r="V28" s="17"/>
      <c r="W28" s="14" t="s">
        <v>104</v>
      </c>
      <c r="X28" s="14" t="s">
        <v>168</v>
      </c>
      <c r="Y28" s="14">
        <v>1</v>
      </c>
      <c r="Z28" s="33">
        <v>0</v>
      </c>
      <c r="AA28" s="33">
        <v>0</v>
      </c>
      <c r="AB28" s="33">
        <v>0</v>
      </c>
      <c r="AC28" s="16"/>
      <c r="AE28" s="17"/>
      <c r="AF28" s="100"/>
      <c r="AG28" s="102"/>
      <c r="AH28" s="16"/>
    </row>
    <row r="29" spans="2:34" x14ac:dyDescent="0.2">
      <c r="B29" s="17"/>
      <c r="C29" s="14" t="s">
        <v>82</v>
      </c>
      <c r="D29" s="33">
        <v>114848</v>
      </c>
      <c r="E29" s="16"/>
      <c r="G29" s="17"/>
      <c r="H29" s="14" t="s">
        <v>82</v>
      </c>
      <c r="I29" s="33">
        <v>0</v>
      </c>
      <c r="J29" s="16"/>
      <c r="L29" s="17"/>
      <c r="M29" s="14" t="s">
        <v>82</v>
      </c>
      <c r="N29" s="33">
        <f t="shared" si="0"/>
        <v>3445.44</v>
      </c>
      <c r="O29" s="16"/>
      <c r="Q29" s="17"/>
      <c r="R29" s="14" t="s">
        <v>82</v>
      </c>
      <c r="S29" s="33">
        <f t="shared" si="1"/>
        <v>2296.96</v>
      </c>
      <c r="T29" s="16"/>
      <c r="V29" s="17"/>
      <c r="W29" s="14" t="s">
        <v>82</v>
      </c>
      <c r="X29" s="14" t="s">
        <v>168</v>
      </c>
      <c r="Y29" s="14">
        <v>1</v>
      </c>
      <c r="Z29" s="33">
        <v>0</v>
      </c>
      <c r="AA29" s="33">
        <v>0</v>
      </c>
      <c r="AB29" s="33">
        <v>0</v>
      </c>
      <c r="AC29" s="16"/>
      <c r="AE29" s="17"/>
      <c r="AF29" s="100"/>
      <c r="AG29" s="102"/>
      <c r="AH29" s="16"/>
    </row>
    <row r="30" spans="2:34" ht="13.5" thickBot="1" x14ac:dyDescent="0.25">
      <c r="B30" s="22"/>
      <c r="C30" s="23"/>
      <c r="D30" s="23"/>
      <c r="E30" s="25"/>
      <c r="G30" s="22"/>
      <c r="H30" s="23"/>
      <c r="I30" s="23"/>
      <c r="J30" s="25"/>
      <c r="L30" s="22"/>
      <c r="M30" s="23"/>
      <c r="N30" s="23"/>
      <c r="O30" s="25"/>
      <c r="Q30" s="22"/>
      <c r="R30" s="23"/>
      <c r="S30" s="23"/>
      <c r="T30" s="25"/>
      <c r="V30" s="17"/>
      <c r="W30" s="14"/>
      <c r="X30" s="14"/>
      <c r="Y30" s="14"/>
      <c r="Z30" s="14"/>
      <c r="AA30" s="14"/>
      <c r="AB30" s="14"/>
      <c r="AC30" s="16"/>
      <c r="AE30" s="17"/>
      <c r="AF30" s="100"/>
      <c r="AG30" s="102"/>
      <c r="AH30" s="16"/>
    </row>
    <row r="31" spans="2:34" x14ac:dyDescent="0.2">
      <c r="V31" s="17"/>
      <c r="W31" s="14"/>
      <c r="X31" s="14"/>
      <c r="Y31" s="14"/>
      <c r="Z31" s="33"/>
      <c r="AA31" s="33"/>
      <c r="AB31" s="33"/>
      <c r="AC31" s="16"/>
      <c r="AE31" s="17"/>
      <c r="AF31" s="100"/>
      <c r="AG31" s="102"/>
      <c r="AH31" s="16"/>
    </row>
    <row r="32" spans="2:34" x14ac:dyDescent="0.2">
      <c r="V32" s="17"/>
      <c r="W32" s="14"/>
      <c r="X32" s="14"/>
      <c r="Y32" s="14"/>
      <c r="Z32" s="33"/>
      <c r="AA32" s="33"/>
      <c r="AB32" s="33"/>
      <c r="AC32" s="16"/>
      <c r="AE32" s="17"/>
      <c r="AF32" s="100"/>
      <c r="AG32" s="102"/>
      <c r="AH32" s="16"/>
    </row>
    <row r="33" spans="14:34" x14ac:dyDescent="0.2">
      <c r="V33" s="17"/>
      <c r="W33" s="14"/>
      <c r="X33" s="14"/>
      <c r="Y33" s="14"/>
      <c r="Z33" s="33"/>
      <c r="AA33" s="33"/>
      <c r="AB33" s="33"/>
      <c r="AC33" s="16"/>
      <c r="AE33" s="17"/>
      <c r="AF33" s="100"/>
      <c r="AG33" s="102"/>
      <c r="AH33" s="16"/>
    </row>
    <row r="34" spans="14:34" x14ac:dyDescent="0.2">
      <c r="N34" s="76"/>
      <c r="S34" s="76"/>
      <c r="V34" s="17"/>
      <c r="W34" s="14"/>
      <c r="X34" s="14"/>
      <c r="Y34" s="14"/>
      <c r="Z34" s="33"/>
      <c r="AA34" s="33"/>
      <c r="AB34" s="33"/>
      <c r="AC34" s="16"/>
      <c r="AE34" s="17"/>
      <c r="AF34" s="100"/>
      <c r="AG34" s="102"/>
      <c r="AH34" s="16"/>
    </row>
    <row r="35" spans="14:34" x14ac:dyDescent="0.2">
      <c r="N35" s="76"/>
      <c r="S35" s="76"/>
      <c r="V35" s="17"/>
      <c r="W35" s="14"/>
      <c r="X35" s="14"/>
      <c r="Y35" s="14"/>
      <c r="Z35" s="33"/>
      <c r="AA35" s="33"/>
      <c r="AB35" s="33"/>
      <c r="AC35" s="16"/>
      <c r="AE35" s="17"/>
      <c r="AF35" s="100"/>
      <c r="AG35" s="102"/>
      <c r="AH35" s="16"/>
    </row>
    <row r="36" spans="14:34" x14ac:dyDescent="0.2">
      <c r="N36" s="76"/>
      <c r="S36" s="76"/>
      <c r="V36" s="17"/>
      <c r="W36" s="14"/>
      <c r="X36" s="14"/>
      <c r="Y36" s="14"/>
      <c r="Z36" s="33"/>
      <c r="AA36" s="33"/>
      <c r="AB36" s="33"/>
      <c r="AC36" s="16"/>
      <c r="AE36" s="17"/>
      <c r="AF36" s="100"/>
      <c r="AG36" s="102"/>
      <c r="AH36" s="16"/>
    </row>
    <row r="37" spans="14:34" x14ac:dyDescent="0.2">
      <c r="N37" s="76"/>
      <c r="S37" s="76"/>
      <c r="V37" s="17"/>
      <c r="W37" s="14"/>
      <c r="X37" s="14"/>
      <c r="Y37" s="14"/>
      <c r="Z37" s="33"/>
      <c r="AA37" s="33"/>
      <c r="AB37" s="33"/>
      <c r="AC37" s="16"/>
      <c r="AE37" s="17"/>
      <c r="AF37" s="100"/>
      <c r="AG37" s="102"/>
      <c r="AH37" s="16"/>
    </row>
    <row r="38" spans="14:34" x14ac:dyDescent="0.2">
      <c r="N38" s="76"/>
      <c r="S38" s="76"/>
      <c r="V38" s="17"/>
      <c r="W38" s="14"/>
      <c r="X38" s="14"/>
      <c r="Y38" s="14"/>
      <c r="Z38" s="33"/>
      <c r="AA38" s="33"/>
      <c r="AB38" s="33"/>
      <c r="AC38" s="16"/>
      <c r="AE38" s="17"/>
      <c r="AF38" s="100"/>
      <c r="AG38" s="102"/>
      <c r="AH38" s="16"/>
    </row>
    <row r="39" spans="14:34" x14ac:dyDescent="0.2">
      <c r="N39" s="76"/>
      <c r="S39" s="76"/>
      <c r="V39" s="17"/>
      <c r="W39" s="14"/>
      <c r="X39" s="14"/>
      <c r="Y39" s="14"/>
      <c r="Z39" s="33"/>
      <c r="AA39" s="33"/>
      <c r="AB39" s="33"/>
      <c r="AC39" s="16"/>
      <c r="AE39" s="17"/>
      <c r="AF39" s="100"/>
      <c r="AG39" s="102"/>
      <c r="AH39" s="16"/>
    </row>
    <row r="40" spans="14:34" x14ac:dyDescent="0.2">
      <c r="N40" s="76"/>
      <c r="S40" s="76"/>
      <c r="V40" s="17"/>
      <c r="W40" s="14"/>
      <c r="X40" s="14"/>
      <c r="Y40" s="14"/>
      <c r="Z40" s="33"/>
      <c r="AA40" s="33"/>
      <c r="AB40" s="33"/>
      <c r="AC40" s="16"/>
      <c r="AE40" s="17"/>
      <c r="AF40" s="100"/>
      <c r="AG40" s="102"/>
      <c r="AH40" s="16"/>
    </row>
    <row r="41" spans="14:34" x14ac:dyDescent="0.2">
      <c r="N41" s="76"/>
      <c r="S41" s="76"/>
      <c r="V41" s="17"/>
      <c r="W41" s="14"/>
      <c r="X41" s="14"/>
      <c r="Y41" s="14"/>
      <c r="Z41" s="33"/>
      <c r="AA41" s="33"/>
      <c r="AB41" s="33"/>
      <c r="AC41" s="16"/>
      <c r="AE41" s="17"/>
      <c r="AF41" s="100"/>
      <c r="AG41" s="102"/>
      <c r="AH41" s="16"/>
    </row>
    <row r="42" spans="14:34" x14ac:dyDescent="0.2">
      <c r="N42" s="76"/>
      <c r="S42" s="76"/>
      <c r="V42" s="17"/>
      <c r="W42" s="14"/>
      <c r="X42" s="14"/>
      <c r="Y42" s="14"/>
      <c r="Z42" s="33"/>
      <c r="AA42" s="33"/>
      <c r="AB42" s="33"/>
      <c r="AC42" s="16"/>
      <c r="AE42" s="17"/>
      <c r="AF42" s="100"/>
      <c r="AG42" s="102"/>
      <c r="AH42" s="16"/>
    </row>
    <row r="43" spans="14:34" x14ac:dyDescent="0.2">
      <c r="N43" s="76"/>
      <c r="S43" s="76"/>
      <c r="V43" s="17"/>
      <c r="W43" s="14"/>
      <c r="X43" s="14"/>
      <c r="Y43" s="14"/>
      <c r="Z43" s="33"/>
      <c r="AA43" s="33"/>
      <c r="AB43" s="33"/>
      <c r="AC43" s="16"/>
      <c r="AE43" s="17"/>
      <c r="AF43" s="100"/>
      <c r="AG43" s="102"/>
      <c r="AH43" s="16"/>
    </row>
    <row r="44" spans="14:34" x14ac:dyDescent="0.2">
      <c r="N44" s="76"/>
      <c r="S44" s="76"/>
      <c r="V44" s="17"/>
      <c r="W44" s="14"/>
      <c r="X44" s="14"/>
      <c r="Y44" s="14"/>
      <c r="Z44" s="33"/>
      <c r="AA44" s="33"/>
      <c r="AB44" s="33"/>
      <c r="AC44" s="16"/>
      <c r="AE44" s="17"/>
      <c r="AF44" s="100"/>
      <c r="AG44" s="102"/>
      <c r="AH44" s="16"/>
    </row>
    <row r="45" spans="14:34" x14ac:dyDescent="0.2">
      <c r="N45" s="76"/>
      <c r="S45" s="76"/>
      <c r="V45" s="17"/>
      <c r="W45" s="14"/>
      <c r="X45" s="14"/>
      <c r="Y45" s="14"/>
      <c r="Z45" s="33"/>
      <c r="AA45" s="33"/>
      <c r="AB45" s="33"/>
      <c r="AC45" s="16"/>
      <c r="AE45" s="17"/>
      <c r="AF45" s="100"/>
      <c r="AG45" s="102"/>
      <c r="AH45" s="16"/>
    </row>
    <row r="46" spans="14:34" x14ac:dyDescent="0.2">
      <c r="N46" s="76"/>
      <c r="S46" s="76"/>
      <c r="V46" s="17"/>
      <c r="W46" s="14"/>
      <c r="X46" s="14"/>
      <c r="Y46" s="14"/>
      <c r="Z46" s="33"/>
      <c r="AA46" s="33"/>
      <c r="AB46" s="33"/>
      <c r="AC46" s="16"/>
      <c r="AE46" s="17"/>
      <c r="AF46" s="100"/>
      <c r="AG46" s="102"/>
      <c r="AH46" s="16"/>
    </row>
    <row r="47" spans="14:34" x14ac:dyDescent="0.2">
      <c r="N47" s="76"/>
      <c r="S47" s="76"/>
      <c r="V47" s="17"/>
      <c r="W47" s="14"/>
      <c r="X47" s="14"/>
      <c r="Y47" s="14"/>
      <c r="Z47" s="33"/>
      <c r="AA47" s="33"/>
      <c r="AB47" s="33"/>
      <c r="AC47" s="16"/>
      <c r="AE47" s="17"/>
      <c r="AF47" s="100"/>
      <c r="AG47" s="102"/>
      <c r="AH47" s="16"/>
    </row>
    <row r="48" spans="14:34" x14ac:dyDescent="0.2">
      <c r="N48" s="76"/>
      <c r="S48" s="76"/>
      <c r="V48" s="17"/>
      <c r="W48" s="14"/>
      <c r="X48" s="14"/>
      <c r="Y48" s="14"/>
      <c r="Z48" s="33"/>
      <c r="AA48" s="33"/>
      <c r="AB48" s="33"/>
      <c r="AC48" s="16"/>
      <c r="AE48" s="17"/>
      <c r="AF48" s="100"/>
      <c r="AG48" s="102"/>
      <c r="AH48" s="16"/>
    </row>
    <row r="49" spans="14:34" x14ac:dyDescent="0.2">
      <c r="N49" s="76"/>
      <c r="S49" s="76"/>
      <c r="V49" s="17"/>
      <c r="W49" s="14"/>
      <c r="X49" s="14"/>
      <c r="Y49" s="14"/>
      <c r="Z49" s="33"/>
      <c r="AA49" s="33"/>
      <c r="AB49" s="33"/>
      <c r="AC49" s="16"/>
      <c r="AE49" s="17"/>
      <c r="AF49" s="100"/>
      <c r="AG49" s="102"/>
      <c r="AH49" s="16"/>
    </row>
    <row r="50" spans="14:34" x14ac:dyDescent="0.2">
      <c r="N50" s="76"/>
      <c r="S50" s="76"/>
      <c r="V50" s="17"/>
      <c r="W50" s="14"/>
      <c r="X50" s="14"/>
      <c r="Y50" s="14"/>
      <c r="Z50" s="33"/>
      <c r="AA50" s="33"/>
      <c r="AB50" s="33"/>
      <c r="AC50" s="16"/>
      <c r="AE50" s="17"/>
      <c r="AF50" s="100"/>
      <c r="AG50" s="102"/>
      <c r="AH50" s="16"/>
    </row>
    <row r="51" spans="14:34" x14ac:dyDescent="0.2">
      <c r="N51" s="76"/>
      <c r="S51" s="76"/>
      <c r="V51" s="17"/>
      <c r="W51" s="14"/>
      <c r="X51" s="14"/>
      <c r="Y51" s="14"/>
      <c r="Z51" s="33"/>
      <c r="AA51" s="33"/>
      <c r="AB51" s="33"/>
      <c r="AC51" s="16"/>
      <c r="AE51" s="17"/>
      <c r="AF51" s="100"/>
      <c r="AG51" s="102"/>
      <c r="AH51" s="16"/>
    </row>
    <row r="52" spans="14:34" x14ac:dyDescent="0.2">
      <c r="N52" s="76"/>
      <c r="S52" s="76"/>
      <c r="V52" s="17"/>
      <c r="W52" s="14"/>
      <c r="X52" s="14"/>
      <c r="Y52" s="14"/>
      <c r="Z52" s="33"/>
      <c r="AA52" s="33"/>
      <c r="AB52" s="33"/>
      <c r="AC52" s="16"/>
      <c r="AE52" s="17"/>
      <c r="AF52" s="100"/>
      <c r="AG52" s="102"/>
      <c r="AH52" s="16"/>
    </row>
    <row r="53" spans="14:34" x14ac:dyDescent="0.2">
      <c r="N53" s="76"/>
      <c r="S53" s="76"/>
      <c r="V53" s="17"/>
      <c r="W53" s="14"/>
      <c r="X53" s="14"/>
      <c r="Y53" s="14"/>
      <c r="Z53" s="33"/>
      <c r="AA53" s="33"/>
      <c r="AB53" s="33"/>
      <c r="AC53" s="16"/>
      <c r="AE53" s="17"/>
      <c r="AF53" s="100"/>
      <c r="AG53" s="102"/>
      <c r="AH53" s="16"/>
    </row>
    <row r="54" spans="14:34" x14ac:dyDescent="0.2">
      <c r="N54" s="76"/>
      <c r="S54" s="76"/>
      <c r="V54" s="17"/>
      <c r="W54" s="14"/>
      <c r="X54" s="14"/>
      <c r="Y54" s="14"/>
      <c r="Z54" s="33"/>
      <c r="AA54" s="33"/>
      <c r="AB54" s="33"/>
      <c r="AC54" s="16"/>
      <c r="AE54" s="17"/>
      <c r="AF54" s="100"/>
      <c r="AG54" s="102"/>
      <c r="AH54" s="16"/>
    </row>
    <row r="55" spans="14:34" x14ac:dyDescent="0.2">
      <c r="N55" s="76"/>
      <c r="S55" s="76"/>
      <c r="V55" s="17"/>
      <c r="W55" s="14"/>
      <c r="X55" s="14"/>
      <c r="Y55" s="14"/>
      <c r="Z55" s="14"/>
      <c r="AA55" s="14"/>
      <c r="AB55" s="14"/>
      <c r="AC55" s="16"/>
      <c r="AE55" s="17"/>
      <c r="AF55" s="100"/>
      <c r="AG55" s="102"/>
      <c r="AH55" s="16"/>
    </row>
    <row r="56" spans="14:34" x14ac:dyDescent="0.2">
      <c r="N56" s="76"/>
      <c r="S56" s="76"/>
      <c r="V56" s="17"/>
      <c r="W56" s="14"/>
      <c r="X56" s="14"/>
      <c r="Y56" s="14"/>
      <c r="Z56" s="33"/>
      <c r="AA56" s="33"/>
      <c r="AB56" s="33"/>
      <c r="AC56" s="16"/>
      <c r="AE56" s="17"/>
      <c r="AF56" s="100"/>
      <c r="AG56" s="102"/>
      <c r="AH56" s="16"/>
    </row>
    <row r="57" spans="14:34" x14ac:dyDescent="0.2">
      <c r="N57" s="76"/>
      <c r="S57" s="76"/>
      <c r="V57" s="17"/>
      <c r="W57" s="14"/>
      <c r="X57" s="14"/>
      <c r="Y57" s="14"/>
      <c r="Z57" s="33"/>
      <c r="AA57" s="33"/>
      <c r="AB57" s="33"/>
      <c r="AC57" s="16"/>
      <c r="AE57" s="17"/>
      <c r="AF57" s="100"/>
      <c r="AG57" s="102"/>
      <c r="AH57" s="16"/>
    </row>
    <row r="58" spans="14:34" x14ac:dyDescent="0.2">
      <c r="N58" s="76"/>
      <c r="V58" s="17"/>
      <c r="W58" s="14"/>
      <c r="X58" s="14"/>
      <c r="Y58" s="14"/>
      <c r="Z58" s="33"/>
      <c r="AA58" s="33"/>
      <c r="AB58" s="33"/>
      <c r="AC58" s="16"/>
      <c r="AE58" s="17"/>
      <c r="AF58" s="100"/>
      <c r="AG58" s="102"/>
      <c r="AH58" s="16"/>
    </row>
    <row r="59" spans="14:34" x14ac:dyDescent="0.2">
      <c r="N59" s="76"/>
      <c r="V59" s="17"/>
      <c r="W59" s="14"/>
      <c r="X59" s="14"/>
      <c r="Y59" s="14"/>
      <c r="Z59" s="33"/>
      <c r="AA59" s="33"/>
      <c r="AB59" s="33"/>
      <c r="AC59" s="16"/>
      <c r="AE59" s="17"/>
      <c r="AF59" s="100"/>
      <c r="AG59" s="102"/>
      <c r="AH59" s="16"/>
    </row>
    <row r="60" spans="14:34" x14ac:dyDescent="0.2">
      <c r="N60" s="76"/>
      <c r="V60" s="17"/>
      <c r="W60" s="14"/>
      <c r="X60" s="14"/>
      <c r="Y60" s="14"/>
      <c r="Z60" s="33"/>
      <c r="AA60" s="33"/>
      <c r="AB60" s="33"/>
      <c r="AC60" s="16"/>
      <c r="AE60" s="17"/>
      <c r="AF60" s="100"/>
      <c r="AG60" s="102"/>
      <c r="AH60" s="16"/>
    </row>
    <row r="61" spans="14:34" x14ac:dyDescent="0.2">
      <c r="N61" s="76"/>
      <c r="V61" s="17"/>
      <c r="W61" s="14"/>
      <c r="X61" s="14"/>
      <c r="Y61" s="14"/>
      <c r="Z61" s="33"/>
      <c r="AA61" s="33"/>
      <c r="AB61" s="33"/>
      <c r="AC61" s="16"/>
      <c r="AE61" s="17"/>
      <c r="AF61" s="100"/>
      <c r="AG61" s="102"/>
      <c r="AH61" s="16"/>
    </row>
    <row r="62" spans="14:34" x14ac:dyDescent="0.2">
      <c r="N62" s="76"/>
      <c r="V62" s="17"/>
      <c r="W62" s="14"/>
      <c r="X62" s="14"/>
      <c r="Y62" s="14"/>
      <c r="Z62" s="33"/>
      <c r="AA62" s="33"/>
      <c r="AB62" s="33"/>
      <c r="AC62" s="16"/>
      <c r="AE62" s="17"/>
      <c r="AF62" s="100"/>
      <c r="AG62" s="102"/>
      <c r="AH62" s="16"/>
    </row>
    <row r="63" spans="14:34" x14ac:dyDescent="0.2">
      <c r="N63" s="76"/>
      <c r="V63" s="17"/>
      <c r="W63" s="14"/>
      <c r="X63" s="14"/>
      <c r="Y63" s="14"/>
      <c r="Z63" s="33"/>
      <c r="AA63" s="33"/>
      <c r="AB63" s="33"/>
      <c r="AC63" s="16"/>
      <c r="AE63" s="17"/>
      <c r="AF63" s="100"/>
      <c r="AG63" s="102"/>
      <c r="AH63" s="16"/>
    </row>
    <row r="64" spans="14:34" x14ac:dyDescent="0.2">
      <c r="V64" s="17"/>
      <c r="W64" s="14"/>
      <c r="X64" s="14"/>
      <c r="Y64" s="14"/>
      <c r="Z64" s="33"/>
      <c r="AA64" s="33"/>
      <c r="AB64" s="33"/>
      <c r="AC64" s="16"/>
      <c r="AE64" s="17"/>
      <c r="AF64" s="100"/>
      <c r="AG64" s="102"/>
      <c r="AH64" s="16"/>
    </row>
    <row r="65" spans="22:34" x14ac:dyDescent="0.2">
      <c r="V65" s="17"/>
      <c r="W65" s="14"/>
      <c r="X65" s="14"/>
      <c r="Y65" s="14"/>
      <c r="Z65" s="33"/>
      <c r="AA65" s="33"/>
      <c r="AB65" s="33"/>
      <c r="AC65" s="16"/>
      <c r="AE65" s="17"/>
      <c r="AF65" s="100"/>
      <c r="AG65" s="102"/>
      <c r="AH65" s="16"/>
    </row>
    <row r="66" spans="22:34" x14ac:dyDescent="0.2">
      <c r="V66" s="17"/>
      <c r="W66" s="14"/>
      <c r="X66" s="14"/>
      <c r="Y66" s="14"/>
      <c r="Z66" s="33"/>
      <c r="AA66" s="33"/>
      <c r="AB66" s="33"/>
      <c r="AC66" s="16"/>
      <c r="AE66" s="17"/>
      <c r="AF66" s="100"/>
      <c r="AG66" s="102"/>
      <c r="AH66" s="16"/>
    </row>
    <row r="67" spans="22:34" x14ac:dyDescent="0.2">
      <c r="V67" s="17"/>
      <c r="W67" s="14"/>
      <c r="X67" s="14"/>
      <c r="Y67" s="14"/>
      <c r="Z67" s="33"/>
      <c r="AA67" s="33"/>
      <c r="AB67" s="33"/>
      <c r="AC67" s="16"/>
      <c r="AE67" s="17"/>
      <c r="AF67" s="100"/>
      <c r="AG67" s="102"/>
      <c r="AH67" s="16"/>
    </row>
    <row r="68" spans="22:34" x14ac:dyDescent="0.2">
      <c r="V68" s="17"/>
      <c r="W68" s="14"/>
      <c r="X68" s="14"/>
      <c r="Y68" s="14"/>
      <c r="Z68" s="33"/>
      <c r="AA68" s="33"/>
      <c r="AB68" s="33"/>
      <c r="AC68" s="16"/>
      <c r="AE68" s="17"/>
      <c r="AF68" s="100"/>
      <c r="AG68" s="102"/>
      <c r="AH68" s="16"/>
    </row>
    <row r="69" spans="22:34" x14ac:dyDescent="0.2">
      <c r="V69" s="17"/>
      <c r="W69" s="14"/>
      <c r="X69" s="14"/>
      <c r="Y69" s="14"/>
      <c r="Z69" s="33"/>
      <c r="AA69" s="33"/>
      <c r="AB69" s="33"/>
      <c r="AC69" s="16"/>
      <c r="AE69" s="17"/>
      <c r="AF69" s="100"/>
      <c r="AG69" s="102"/>
      <c r="AH69" s="16"/>
    </row>
    <row r="70" spans="22:34" x14ac:dyDescent="0.2">
      <c r="V70" s="17"/>
      <c r="W70" s="14"/>
      <c r="X70" s="14"/>
      <c r="Y70" s="14"/>
      <c r="Z70" s="33"/>
      <c r="AA70" s="33"/>
      <c r="AB70" s="33"/>
      <c r="AC70" s="16"/>
      <c r="AE70" s="17"/>
      <c r="AF70" s="100"/>
      <c r="AG70" s="102"/>
      <c r="AH70" s="16"/>
    </row>
    <row r="71" spans="22:34" x14ac:dyDescent="0.2">
      <c r="V71" s="17"/>
      <c r="W71" s="14"/>
      <c r="X71" s="14"/>
      <c r="Y71" s="14"/>
      <c r="Z71" s="33"/>
      <c r="AA71" s="33"/>
      <c r="AB71" s="33"/>
      <c r="AC71" s="16"/>
      <c r="AE71" s="17"/>
      <c r="AF71" s="100"/>
      <c r="AG71" s="102"/>
      <c r="AH71" s="16"/>
    </row>
    <row r="72" spans="22:34" x14ac:dyDescent="0.2">
      <c r="V72" s="17"/>
      <c r="W72" s="14"/>
      <c r="X72" s="14"/>
      <c r="Y72" s="14"/>
      <c r="Z72" s="33"/>
      <c r="AA72" s="33"/>
      <c r="AB72" s="33"/>
      <c r="AC72" s="16"/>
      <c r="AE72" s="17"/>
      <c r="AF72" s="100"/>
      <c r="AG72" s="102"/>
      <c r="AH72" s="16"/>
    </row>
    <row r="73" spans="22:34" x14ac:dyDescent="0.2">
      <c r="V73" s="17"/>
      <c r="W73" s="14"/>
      <c r="X73" s="14"/>
      <c r="Y73" s="14"/>
      <c r="Z73" s="33"/>
      <c r="AA73" s="33"/>
      <c r="AB73" s="33"/>
      <c r="AC73" s="16"/>
      <c r="AE73" s="17"/>
      <c r="AF73" s="100"/>
      <c r="AG73" s="102"/>
      <c r="AH73" s="16"/>
    </row>
    <row r="74" spans="22:34" x14ac:dyDescent="0.2">
      <c r="V74" s="17"/>
      <c r="W74" s="14"/>
      <c r="X74" s="14"/>
      <c r="Y74" s="14"/>
      <c r="Z74" s="33"/>
      <c r="AA74" s="33"/>
      <c r="AB74" s="33"/>
      <c r="AC74" s="16"/>
      <c r="AE74" s="17"/>
      <c r="AF74" s="100"/>
      <c r="AG74" s="102"/>
      <c r="AH74" s="16"/>
    </row>
    <row r="75" spans="22:34" x14ac:dyDescent="0.2">
      <c r="V75" s="17"/>
      <c r="W75" s="14"/>
      <c r="X75" s="14"/>
      <c r="Y75" s="14"/>
      <c r="Z75" s="33"/>
      <c r="AA75" s="33"/>
      <c r="AB75" s="33"/>
      <c r="AC75" s="16"/>
      <c r="AE75" s="17"/>
      <c r="AF75" s="100"/>
      <c r="AG75" s="102"/>
      <c r="AH75" s="16"/>
    </row>
    <row r="76" spans="22:34" x14ac:dyDescent="0.2">
      <c r="V76" s="17"/>
      <c r="W76" s="14"/>
      <c r="X76" s="14"/>
      <c r="Y76" s="14"/>
      <c r="Z76" s="33"/>
      <c r="AA76" s="33"/>
      <c r="AB76" s="33"/>
      <c r="AC76" s="16"/>
      <c r="AE76" s="17"/>
      <c r="AF76" s="100"/>
      <c r="AG76" s="102"/>
      <c r="AH76" s="16"/>
    </row>
    <row r="77" spans="22:34" x14ac:dyDescent="0.2">
      <c r="V77" s="17"/>
      <c r="W77" s="14"/>
      <c r="X77" s="14"/>
      <c r="Y77" s="14"/>
      <c r="Z77" s="33"/>
      <c r="AA77" s="33"/>
      <c r="AB77" s="33"/>
      <c r="AC77" s="16"/>
      <c r="AE77" s="17"/>
      <c r="AF77" s="100"/>
      <c r="AG77" s="102"/>
      <c r="AH77" s="16"/>
    </row>
    <row r="78" spans="22:34" x14ac:dyDescent="0.2">
      <c r="V78" s="17"/>
      <c r="W78" s="14"/>
      <c r="X78" s="14"/>
      <c r="Y78" s="14"/>
      <c r="Z78" s="33"/>
      <c r="AA78" s="33"/>
      <c r="AB78" s="33"/>
      <c r="AC78" s="16"/>
      <c r="AE78" s="17"/>
      <c r="AF78" s="100"/>
      <c r="AG78" s="102"/>
      <c r="AH78" s="16"/>
    </row>
    <row r="79" spans="22:34" x14ac:dyDescent="0.2">
      <c r="V79" s="17"/>
      <c r="W79" s="14"/>
      <c r="X79" s="14"/>
      <c r="Y79" s="14"/>
      <c r="Z79" s="33"/>
      <c r="AA79" s="33"/>
      <c r="AB79" s="33"/>
      <c r="AC79" s="16"/>
      <c r="AE79" s="17"/>
      <c r="AF79" s="100"/>
      <c r="AG79" s="102"/>
      <c r="AH79" s="16"/>
    </row>
    <row r="80" spans="22:34" ht="13.5" thickBot="1" x14ac:dyDescent="0.25">
      <c r="V80" s="22"/>
      <c r="W80" s="23"/>
      <c r="X80" s="23"/>
      <c r="Y80" s="23"/>
      <c r="Z80" s="23"/>
      <c r="AA80" s="23"/>
      <c r="AB80" s="23"/>
      <c r="AC80" s="25"/>
      <c r="AE80" s="17"/>
      <c r="AF80" s="100"/>
      <c r="AG80" s="102"/>
      <c r="AH80" s="16"/>
    </row>
    <row r="81" spans="26:34" x14ac:dyDescent="0.2">
      <c r="AE81" s="17"/>
      <c r="AF81" s="100"/>
      <c r="AG81" s="102"/>
      <c r="AH81" s="16"/>
    </row>
    <row r="82" spans="26:34" x14ac:dyDescent="0.2">
      <c r="AE82" s="17"/>
      <c r="AF82" s="100"/>
      <c r="AG82" s="102"/>
      <c r="AH82" s="16"/>
    </row>
    <row r="83" spans="26:34" x14ac:dyDescent="0.2">
      <c r="Z83" s="106"/>
      <c r="AE83" s="17"/>
      <c r="AF83" s="100"/>
      <c r="AG83" s="102"/>
      <c r="AH83" s="16"/>
    </row>
    <row r="84" spans="26:34" x14ac:dyDescent="0.2">
      <c r="Z84" s="106"/>
      <c r="AE84" s="17"/>
      <c r="AF84" s="100"/>
      <c r="AG84" s="102"/>
      <c r="AH84" s="16"/>
    </row>
    <row r="85" spans="26:34" x14ac:dyDescent="0.2">
      <c r="Z85" s="106"/>
      <c r="AE85" s="17"/>
      <c r="AF85" s="100"/>
      <c r="AG85" s="102"/>
      <c r="AH85" s="16"/>
    </row>
    <row r="86" spans="26:34" x14ac:dyDescent="0.2">
      <c r="Z86" s="106"/>
      <c r="AE86" s="17"/>
      <c r="AF86" s="100"/>
      <c r="AG86" s="102"/>
      <c r="AH86" s="16"/>
    </row>
    <row r="87" spans="26:34" x14ac:dyDescent="0.2">
      <c r="Z87" s="106"/>
      <c r="AE87" s="17"/>
      <c r="AF87" s="100"/>
      <c r="AG87" s="102"/>
      <c r="AH87" s="16"/>
    </row>
    <row r="88" spans="26:34" x14ac:dyDescent="0.2">
      <c r="Z88" s="106"/>
      <c r="AE88" s="17"/>
      <c r="AF88" s="100"/>
      <c r="AG88" s="102"/>
      <c r="AH88" s="16"/>
    </row>
    <row r="89" spans="26:34" x14ac:dyDescent="0.2">
      <c r="Z89" s="106"/>
      <c r="AE89" s="17"/>
      <c r="AF89" s="100"/>
      <c r="AG89" s="102"/>
      <c r="AH89" s="16"/>
    </row>
    <row r="90" spans="26:34" x14ac:dyDescent="0.2">
      <c r="Z90" s="106"/>
      <c r="AE90" s="17"/>
      <c r="AF90" s="100"/>
      <c r="AG90" s="102"/>
      <c r="AH90" s="16"/>
    </row>
    <row r="91" spans="26:34" x14ac:dyDescent="0.2">
      <c r="Z91" s="106"/>
      <c r="AE91" s="17"/>
      <c r="AF91" s="100"/>
      <c r="AG91" s="102"/>
      <c r="AH91" s="16"/>
    </row>
    <row r="92" spans="26:34" x14ac:dyDescent="0.2">
      <c r="Z92" s="106"/>
      <c r="AE92" s="17"/>
      <c r="AF92" s="100"/>
      <c r="AG92" s="102"/>
      <c r="AH92" s="16"/>
    </row>
    <row r="93" spans="26:34" x14ac:dyDescent="0.2">
      <c r="Z93" s="106"/>
      <c r="AE93" s="17"/>
      <c r="AF93" s="100"/>
      <c r="AG93" s="102"/>
      <c r="AH93" s="16"/>
    </row>
    <row r="94" spans="26:34" x14ac:dyDescent="0.2">
      <c r="Z94" s="106"/>
      <c r="AE94" s="17"/>
      <c r="AF94" s="100"/>
      <c r="AG94" s="102"/>
      <c r="AH94" s="16"/>
    </row>
    <row r="95" spans="26:34" x14ac:dyDescent="0.2">
      <c r="Z95" s="106"/>
      <c r="AE95" s="17"/>
      <c r="AF95" s="100"/>
      <c r="AG95" s="102"/>
      <c r="AH95" s="16"/>
    </row>
    <row r="96" spans="26:34" x14ac:dyDescent="0.2">
      <c r="Z96" s="106"/>
      <c r="AE96" s="17"/>
      <c r="AF96" s="100"/>
      <c r="AG96" s="102"/>
      <c r="AH96" s="16"/>
    </row>
    <row r="97" spans="26:34" ht="13.5" thickBot="1" x14ac:dyDescent="0.25">
      <c r="Z97" s="106"/>
      <c r="AE97" s="22"/>
      <c r="AF97" s="23"/>
      <c r="AG97" s="23"/>
      <c r="AH97" s="25"/>
    </row>
    <row r="98" spans="26:34" x14ac:dyDescent="0.2">
      <c r="Z98" s="106"/>
    </row>
    <row r="99" spans="26:34" x14ac:dyDescent="0.2">
      <c r="Z99" s="106"/>
    </row>
    <row r="100" spans="26:34" x14ac:dyDescent="0.2">
      <c r="Z100" s="106"/>
    </row>
    <row r="101" spans="26:34" x14ac:dyDescent="0.2">
      <c r="Z101" s="106"/>
    </row>
    <row r="102" spans="26:34" x14ac:dyDescent="0.2">
      <c r="Z102" s="106"/>
    </row>
    <row r="103" spans="26:34" x14ac:dyDescent="0.2">
      <c r="Z103" s="106"/>
    </row>
    <row r="104" spans="26:34" x14ac:dyDescent="0.2">
      <c r="Z104" s="106"/>
    </row>
    <row r="105" spans="26:34" x14ac:dyDescent="0.2">
      <c r="Z105" s="106"/>
    </row>
    <row r="106" spans="26:34" x14ac:dyDescent="0.2">
      <c r="Z106" s="106"/>
    </row>
    <row r="107" spans="26:34" x14ac:dyDescent="0.2">
      <c r="Z107" s="106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AS877"/>
  <sheetViews>
    <sheetView showGridLines="0" zoomScale="85" zoomScaleNormal="85" workbookViewId="0">
      <selection activeCell="AE11" sqref="AE11:AE110"/>
    </sheetView>
  </sheetViews>
  <sheetFormatPr baseColWidth="10" defaultColWidth="11.42578125" defaultRowHeight="12.75" x14ac:dyDescent="0.2"/>
  <cols>
    <col min="1" max="1" width="4.5703125" style="26" customWidth="1"/>
    <col min="2" max="2" width="3" style="26" customWidth="1"/>
    <col min="3" max="3" width="13.140625" style="26" bestFit="1" customWidth="1"/>
    <col min="4" max="4" width="13.140625" style="26" customWidth="1"/>
    <col min="5" max="5" width="12" style="26" bestFit="1" customWidth="1"/>
    <col min="6" max="6" width="7.85546875" style="26" bestFit="1" customWidth="1"/>
    <col min="7" max="7" width="8.140625" style="26" bestFit="1" customWidth="1"/>
    <col min="8" max="8" width="8.85546875" style="26" bestFit="1" customWidth="1"/>
    <col min="9" max="9" width="12.140625" style="26" bestFit="1" customWidth="1"/>
    <col min="10" max="11" width="12.140625" style="26" customWidth="1"/>
    <col min="12" max="12" width="12" style="26" bestFit="1" customWidth="1"/>
    <col min="13" max="13" width="11.42578125" style="26" bestFit="1" customWidth="1"/>
    <col min="14" max="14" width="12.85546875" style="26" bestFit="1" customWidth="1"/>
    <col min="15" max="15" width="12.5703125" style="26" bestFit="1" customWidth="1"/>
    <col min="16" max="16" width="12" style="26" bestFit="1" customWidth="1"/>
    <col min="17" max="17" width="6.140625" style="26" bestFit="1" customWidth="1"/>
    <col min="18" max="18" width="9.5703125" style="26" bestFit="1" customWidth="1"/>
    <col min="19" max="19" width="12.42578125" style="26" bestFit="1" customWidth="1"/>
    <col min="20" max="24" width="10.85546875" style="26" bestFit="1" customWidth="1"/>
    <col min="25" max="25" width="15.140625" style="26" bestFit="1" customWidth="1"/>
    <col min="26" max="26" width="15.42578125" style="26" bestFit="1" customWidth="1"/>
    <col min="27" max="29" width="15.140625" style="26" bestFit="1" customWidth="1"/>
    <col min="30" max="31" width="8" style="26" bestFit="1" customWidth="1"/>
    <col min="32" max="32" width="11.42578125" style="26"/>
    <col min="33" max="34" width="8" style="26" bestFit="1" customWidth="1"/>
    <col min="35" max="35" width="6.85546875" style="26" customWidth="1"/>
    <col min="36" max="16384" width="11.42578125" style="26"/>
  </cols>
  <sheetData>
    <row r="2" spans="2:45" s="74" customFormat="1" x14ac:dyDescent="0.2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  <c r="X2" s="72"/>
      <c r="Y2" s="72"/>
      <c r="Z2" s="72"/>
      <c r="AA2" s="72"/>
      <c r="AB2" s="72"/>
      <c r="AC2" s="72"/>
      <c r="AD2" s="72"/>
      <c r="AE2" s="71"/>
      <c r="AF2" s="71"/>
      <c r="AG2" s="71"/>
      <c r="AH2" s="71"/>
      <c r="AI2" s="73"/>
    </row>
    <row r="3" spans="2:45" x14ac:dyDescent="0.2">
      <c r="B3" s="52" t="s">
        <v>79</v>
      </c>
      <c r="C3" s="14"/>
      <c r="D3" s="14"/>
      <c r="E3" s="28" t="s">
        <v>78</v>
      </c>
      <c r="F3" s="28"/>
      <c r="G3" s="28"/>
      <c r="H3" s="28"/>
      <c r="I3" s="28"/>
      <c r="J3" s="28"/>
      <c r="K3" s="28"/>
      <c r="L3" s="28"/>
      <c r="M3" s="28"/>
      <c r="N3" s="14"/>
      <c r="P3" s="28"/>
      <c r="Q3" s="28"/>
      <c r="R3" s="28"/>
      <c r="S3" s="28"/>
      <c r="T3" s="28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14"/>
      <c r="AH3" s="14"/>
      <c r="AI3" s="64"/>
    </row>
    <row r="4" spans="2:45" x14ac:dyDescent="0.2">
      <c r="B4" s="52" t="s">
        <v>79</v>
      </c>
      <c r="C4" s="14"/>
      <c r="D4" s="14"/>
      <c r="E4" s="28" t="s">
        <v>80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43"/>
      <c r="X4" s="43"/>
      <c r="Y4" s="43"/>
      <c r="Z4" s="43"/>
      <c r="AA4" s="43"/>
      <c r="AB4" s="43"/>
      <c r="AC4" s="43"/>
      <c r="AD4" s="43"/>
      <c r="AE4" s="14"/>
      <c r="AF4" s="14"/>
      <c r="AG4" s="14"/>
      <c r="AH4" s="14"/>
      <c r="AI4" s="65"/>
    </row>
    <row r="5" spans="2:45" x14ac:dyDescent="0.2">
      <c r="B5" s="54"/>
      <c r="C5" s="28"/>
      <c r="D5" s="28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43"/>
      <c r="X5" s="43"/>
      <c r="Y5" s="43"/>
      <c r="Z5" s="43"/>
      <c r="AA5" s="43"/>
      <c r="AB5" s="43"/>
      <c r="AC5" s="43"/>
      <c r="AD5" s="43"/>
      <c r="AE5" s="14"/>
      <c r="AF5" s="14"/>
      <c r="AG5" s="14"/>
      <c r="AH5" s="14"/>
      <c r="AI5" s="65"/>
    </row>
    <row r="6" spans="2:45" x14ac:dyDescent="0.2">
      <c r="B6" s="52" t="s">
        <v>13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42"/>
      <c r="V6" s="42" t="s">
        <v>54</v>
      </c>
      <c r="W6" s="42"/>
      <c r="X6" s="42"/>
      <c r="Y6" s="42"/>
      <c r="Z6" s="42" t="s">
        <v>76</v>
      </c>
      <c r="AA6" s="42"/>
      <c r="AB6" s="42"/>
      <c r="AC6" s="42"/>
      <c r="AD6" s="42"/>
      <c r="AE6" s="42"/>
      <c r="AF6" s="42" t="s">
        <v>73</v>
      </c>
      <c r="AG6" s="14"/>
      <c r="AH6" s="14"/>
      <c r="AI6" s="64"/>
    </row>
    <row r="7" spans="2:45" x14ac:dyDescent="0.2">
      <c r="B7" s="5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43"/>
      <c r="X7" s="43"/>
      <c r="Y7" s="43"/>
      <c r="Z7" s="43"/>
      <c r="AA7" s="43"/>
      <c r="AB7" s="43"/>
      <c r="AC7" s="43"/>
      <c r="AD7" s="43"/>
      <c r="AE7" s="43"/>
      <c r="AF7" s="14"/>
      <c r="AG7" s="14"/>
      <c r="AH7" s="14"/>
      <c r="AI7" s="65"/>
    </row>
    <row r="8" spans="2:45" s="31" customFormat="1" x14ac:dyDescent="0.2">
      <c r="B8" s="55"/>
      <c r="C8" s="29"/>
      <c r="D8" s="29" t="s">
        <v>169</v>
      </c>
      <c r="E8" s="29" t="s">
        <v>33</v>
      </c>
      <c r="F8" s="29" t="s">
        <v>34</v>
      </c>
      <c r="G8" s="29" t="s">
        <v>35</v>
      </c>
      <c r="H8" s="29" t="s">
        <v>20</v>
      </c>
      <c r="I8" s="29" t="s">
        <v>21</v>
      </c>
      <c r="J8" s="29" t="s">
        <v>949</v>
      </c>
      <c r="K8" s="29" t="s">
        <v>950</v>
      </c>
      <c r="L8" s="29" t="s">
        <v>24</v>
      </c>
      <c r="M8" s="29" t="s">
        <v>18</v>
      </c>
      <c r="N8" s="29" t="s">
        <v>19</v>
      </c>
      <c r="O8" s="29" t="s">
        <v>29</v>
      </c>
      <c r="P8" s="29" t="s">
        <v>47</v>
      </c>
      <c r="Q8" s="29" t="s">
        <v>48</v>
      </c>
      <c r="R8" s="29" t="s">
        <v>52</v>
      </c>
      <c r="S8" s="29" t="s">
        <v>46</v>
      </c>
      <c r="T8" s="44" t="s">
        <v>61</v>
      </c>
      <c r="U8" s="44" t="s">
        <v>62</v>
      </c>
      <c r="V8" s="44" t="s">
        <v>152</v>
      </c>
      <c r="W8" s="44" t="s">
        <v>153</v>
      </c>
      <c r="X8" s="44" t="s">
        <v>154</v>
      </c>
      <c r="Y8" s="44" t="s">
        <v>74</v>
      </c>
      <c r="Z8" s="44" t="s">
        <v>75</v>
      </c>
      <c r="AA8" s="44" t="s">
        <v>155</v>
      </c>
      <c r="AB8" s="44" t="s">
        <v>156</v>
      </c>
      <c r="AC8" s="44" t="s">
        <v>157</v>
      </c>
      <c r="AD8" s="44" t="s">
        <v>63</v>
      </c>
      <c r="AE8" s="44" t="s">
        <v>64</v>
      </c>
      <c r="AF8" s="44" t="s">
        <v>158</v>
      </c>
      <c r="AG8" s="44" t="s">
        <v>159</v>
      </c>
      <c r="AH8" s="44" t="s">
        <v>160</v>
      </c>
      <c r="AI8" s="61"/>
      <c r="AM8" s="29" t="s">
        <v>19</v>
      </c>
      <c r="AP8" s="44" t="s">
        <v>63</v>
      </c>
      <c r="AQ8" s="44" t="s">
        <v>64</v>
      </c>
    </row>
    <row r="9" spans="2:45" s="31" customFormat="1" x14ac:dyDescent="0.2">
      <c r="B9" s="56" t="s">
        <v>16</v>
      </c>
      <c r="C9" s="29"/>
      <c r="D9" s="32" t="s">
        <v>170</v>
      </c>
      <c r="E9" s="32" t="s">
        <v>6</v>
      </c>
      <c r="F9" s="32" t="s">
        <v>6</v>
      </c>
      <c r="G9" s="32" t="s">
        <v>6</v>
      </c>
      <c r="H9" s="32" t="s">
        <v>22</v>
      </c>
      <c r="I9" s="32" t="s">
        <v>22</v>
      </c>
      <c r="J9" s="32" t="s">
        <v>6</v>
      </c>
      <c r="K9" s="32" t="s">
        <v>6</v>
      </c>
      <c r="L9" s="32" t="s">
        <v>25</v>
      </c>
      <c r="M9" s="32" t="s">
        <v>27</v>
      </c>
      <c r="N9" s="32" t="s">
        <v>26</v>
      </c>
      <c r="O9" s="32" t="s">
        <v>23</v>
      </c>
      <c r="P9" s="32" t="s">
        <v>49</v>
      </c>
      <c r="Q9" s="32" t="s">
        <v>49</v>
      </c>
      <c r="R9" s="32" t="s">
        <v>49</v>
      </c>
      <c r="S9" s="32" t="s">
        <v>28</v>
      </c>
      <c r="T9" s="32" t="s">
        <v>49</v>
      </c>
      <c r="U9" s="32" t="s">
        <v>49</v>
      </c>
      <c r="V9" s="32" t="s">
        <v>49</v>
      </c>
      <c r="W9" s="32" t="s">
        <v>49</v>
      </c>
      <c r="X9" s="32" t="s">
        <v>49</v>
      </c>
      <c r="Y9" s="32" t="s">
        <v>49</v>
      </c>
      <c r="Z9" s="32" t="s">
        <v>49</v>
      </c>
      <c r="AA9" s="32" t="s">
        <v>49</v>
      </c>
      <c r="AB9" s="32" t="s">
        <v>49</v>
      </c>
      <c r="AC9" s="32" t="s">
        <v>49</v>
      </c>
      <c r="AD9" s="32" t="s">
        <v>28</v>
      </c>
      <c r="AE9" s="32" t="s">
        <v>28</v>
      </c>
      <c r="AF9" s="32" t="s">
        <v>28</v>
      </c>
      <c r="AG9" s="32" t="s">
        <v>28</v>
      </c>
      <c r="AH9" s="32" t="s">
        <v>28</v>
      </c>
      <c r="AI9" s="61"/>
      <c r="AM9" s="32" t="s">
        <v>26</v>
      </c>
      <c r="AN9" s="31" t="s">
        <v>951</v>
      </c>
      <c r="AP9" s="32" t="s">
        <v>28</v>
      </c>
      <c r="AQ9" s="32" t="s">
        <v>28</v>
      </c>
      <c r="AR9" s="31" t="s">
        <v>951</v>
      </c>
      <c r="AS9" s="31" t="s">
        <v>951</v>
      </c>
    </row>
    <row r="10" spans="2:45" s="31" customFormat="1" x14ac:dyDescent="0.2">
      <c r="B10" s="56" t="s">
        <v>16</v>
      </c>
      <c r="C10" s="77" t="s">
        <v>151</v>
      </c>
      <c r="D10" s="7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29"/>
      <c r="AE10" s="29"/>
      <c r="AF10" s="29"/>
      <c r="AG10" s="29"/>
      <c r="AH10" s="29"/>
      <c r="AI10" s="53"/>
      <c r="AM10" s="32"/>
      <c r="AP10" s="29"/>
      <c r="AQ10" s="29"/>
    </row>
    <row r="11" spans="2:45" s="31" customFormat="1" x14ac:dyDescent="0.2">
      <c r="B11" s="56"/>
      <c r="C11" s="47" t="s">
        <v>192</v>
      </c>
      <c r="D11" s="78">
        <v>1</v>
      </c>
      <c r="E11" s="78">
        <v>455</v>
      </c>
      <c r="F11" s="78">
        <v>150</v>
      </c>
      <c r="G11" s="78">
        <v>150</v>
      </c>
      <c r="H11" s="78">
        <v>225</v>
      </c>
      <c r="I11" s="78">
        <v>225</v>
      </c>
      <c r="J11" s="78">
        <f>F11</f>
        <v>150</v>
      </c>
      <c r="K11" s="78">
        <f>J11</f>
        <v>150</v>
      </c>
      <c r="L11" s="48">
        <v>1</v>
      </c>
      <c r="M11" s="48">
        <v>16.190000000000001</v>
      </c>
      <c r="N11" s="48">
        <f>AM11-AM11*5%+ROUND(AN11*AM11*10%,2)</f>
        <v>1008.97</v>
      </c>
      <c r="O11" s="48">
        <v>0</v>
      </c>
      <c r="P11" s="46">
        <v>8</v>
      </c>
      <c r="Q11" s="46">
        <v>8</v>
      </c>
      <c r="R11" s="46">
        <v>1</v>
      </c>
      <c r="S11" s="46">
        <v>0</v>
      </c>
      <c r="T11" s="45">
        <v>1</v>
      </c>
      <c r="U11" s="45">
        <v>2</v>
      </c>
      <c r="V11" s="45"/>
      <c r="W11" s="45"/>
      <c r="X11" s="45"/>
      <c r="Y11" s="46">
        <v>8</v>
      </c>
      <c r="Z11" s="46">
        <f>Y11+1</f>
        <v>9</v>
      </c>
      <c r="AA11" s="45"/>
      <c r="AB11" s="45"/>
      <c r="AC11" s="45"/>
      <c r="AD11" s="20">
        <f>AP11-AP11*5%+ROUND(AR11*AP11*10%,2)</f>
        <v>4693.34</v>
      </c>
      <c r="AE11" s="20">
        <f>AQ11-AQ11*5%+ROUND(AS11*AQ11*10%,2)</f>
        <v>8878.89</v>
      </c>
      <c r="AF11" s="20"/>
      <c r="AG11" s="20"/>
      <c r="AH11" s="20"/>
      <c r="AI11" s="53"/>
      <c r="AJ11" s="69"/>
      <c r="AM11" s="48">
        <v>1000</v>
      </c>
      <c r="AN11" s="31">
        <v>0.58969419477619578</v>
      </c>
      <c r="AP11" s="20">
        <v>4500</v>
      </c>
      <c r="AQ11" s="20">
        <v>9000</v>
      </c>
      <c r="AR11" s="31">
        <v>0.92965142340489504</v>
      </c>
      <c r="AS11" s="31">
        <v>0.36543032368613804</v>
      </c>
    </row>
    <row r="12" spans="2:45" s="31" customFormat="1" x14ac:dyDescent="0.2">
      <c r="B12" s="56"/>
      <c r="C12" s="47" t="s">
        <v>193</v>
      </c>
      <c r="D12" s="78">
        <v>1</v>
      </c>
      <c r="E12" s="78">
        <v>455</v>
      </c>
      <c r="F12" s="78">
        <v>150</v>
      </c>
      <c r="G12" s="78">
        <v>150</v>
      </c>
      <c r="H12" s="78">
        <v>225</v>
      </c>
      <c r="I12" s="78">
        <v>225</v>
      </c>
      <c r="J12" s="78">
        <f t="shared" ref="J12:J21" si="0">F12</f>
        <v>150</v>
      </c>
      <c r="K12" s="78">
        <f t="shared" ref="K12:K21" si="1">J12</f>
        <v>150</v>
      </c>
      <c r="L12" s="48">
        <v>1.01</v>
      </c>
      <c r="M12" s="48">
        <v>16.190000000000001</v>
      </c>
      <c r="N12" s="48">
        <f t="shared" ref="N12:N75" si="2">AM12-AM12*5%+ROUND(AN12*AM12*10%,2)</f>
        <v>994.07</v>
      </c>
      <c r="O12" s="48">
        <v>0</v>
      </c>
      <c r="P12" s="46">
        <v>8</v>
      </c>
      <c r="Q12" s="46">
        <v>8</v>
      </c>
      <c r="R12" s="46">
        <v>1</v>
      </c>
      <c r="S12" s="46">
        <v>0</v>
      </c>
      <c r="T12" s="45">
        <v>1</v>
      </c>
      <c r="U12" s="45">
        <v>2</v>
      </c>
      <c r="V12" s="45"/>
      <c r="W12" s="45"/>
      <c r="X12" s="45"/>
      <c r="Y12" s="46">
        <v>8</v>
      </c>
      <c r="Z12" s="46">
        <f t="shared" ref="Z12:Z75" si="3">Y12+1</f>
        <v>9</v>
      </c>
      <c r="AA12" s="45"/>
      <c r="AB12" s="45"/>
      <c r="AC12" s="45"/>
      <c r="AD12" s="20">
        <f t="shared" ref="AD12:AD75" si="4">AP12-AP12*5%+ROUND(AR12*AP12*10%,2)</f>
        <v>4525.1400000000003</v>
      </c>
      <c r="AE12" s="20">
        <f t="shared" ref="AE12:AE75" si="5">AQ12-AQ12*5%+ROUND(AS12*AQ12*10%,2)</f>
        <v>8745.07</v>
      </c>
      <c r="AF12" s="20"/>
      <c r="AG12" s="20"/>
      <c r="AH12" s="20"/>
      <c r="AI12" s="53"/>
      <c r="AJ12" s="69"/>
      <c r="AM12" s="48">
        <v>1000</v>
      </c>
      <c r="AN12" s="31">
        <v>0.44067402988790128</v>
      </c>
      <c r="AP12" s="20">
        <v>4500</v>
      </c>
      <c r="AQ12" s="20">
        <v>9000</v>
      </c>
      <c r="AR12" s="31">
        <v>0.55586026694608892</v>
      </c>
      <c r="AS12" s="31">
        <v>0.2167428984727735</v>
      </c>
    </row>
    <row r="13" spans="2:45" s="31" customFormat="1" x14ac:dyDescent="0.2">
      <c r="B13" s="56"/>
      <c r="C13" s="47" t="s">
        <v>194</v>
      </c>
      <c r="D13" s="78">
        <v>1</v>
      </c>
      <c r="E13" s="78">
        <v>455</v>
      </c>
      <c r="F13" s="78">
        <v>150</v>
      </c>
      <c r="G13" s="78">
        <v>150</v>
      </c>
      <c r="H13" s="78">
        <v>225</v>
      </c>
      <c r="I13" s="78">
        <v>225</v>
      </c>
      <c r="J13" s="78">
        <f t="shared" si="0"/>
        <v>150</v>
      </c>
      <c r="K13" s="78">
        <f t="shared" si="1"/>
        <v>150</v>
      </c>
      <c r="L13" s="48">
        <v>1.02</v>
      </c>
      <c r="M13" s="48">
        <v>16.190000000000001</v>
      </c>
      <c r="N13" s="48">
        <f t="shared" si="2"/>
        <v>1015.77</v>
      </c>
      <c r="O13" s="48">
        <v>0</v>
      </c>
      <c r="P13" s="46">
        <v>8</v>
      </c>
      <c r="Q13" s="46">
        <v>8</v>
      </c>
      <c r="R13" s="46">
        <v>1</v>
      </c>
      <c r="S13" s="46">
        <v>0</v>
      </c>
      <c r="T13" s="45">
        <v>1</v>
      </c>
      <c r="U13" s="45">
        <v>2</v>
      </c>
      <c r="V13" s="45"/>
      <c r="W13" s="45"/>
      <c r="X13" s="45"/>
      <c r="Y13" s="46">
        <v>8</v>
      </c>
      <c r="Z13" s="46">
        <f t="shared" si="3"/>
        <v>9</v>
      </c>
      <c r="AA13" s="45"/>
      <c r="AB13" s="45"/>
      <c r="AC13" s="45"/>
      <c r="AD13" s="20">
        <f t="shared" si="4"/>
        <v>4293.51</v>
      </c>
      <c r="AE13" s="20">
        <f t="shared" si="5"/>
        <v>9246.86</v>
      </c>
      <c r="AF13" s="20"/>
      <c r="AG13" s="20"/>
      <c r="AH13" s="20"/>
      <c r="AI13" s="53"/>
      <c r="AJ13" s="69"/>
      <c r="AM13" s="48">
        <v>1000</v>
      </c>
      <c r="AN13" s="31">
        <v>0.65773524598521893</v>
      </c>
      <c r="AP13" s="20">
        <v>4500</v>
      </c>
      <c r="AQ13" s="20">
        <v>9000</v>
      </c>
      <c r="AR13" s="31">
        <v>4.1140473247605502E-2</v>
      </c>
      <c r="AS13" s="31">
        <v>0.77428829255544873</v>
      </c>
    </row>
    <row r="14" spans="2:45" s="31" customFormat="1" x14ac:dyDescent="0.2">
      <c r="B14" s="56"/>
      <c r="C14" s="47" t="s">
        <v>195</v>
      </c>
      <c r="D14" s="78">
        <v>1</v>
      </c>
      <c r="E14" s="78">
        <v>455</v>
      </c>
      <c r="F14" s="78">
        <v>150</v>
      </c>
      <c r="G14" s="78">
        <v>150</v>
      </c>
      <c r="H14" s="78">
        <v>225</v>
      </c>
      <c r="I14" s="78">
        <v>225</v>
      </c>
      <c r="J14" s="78">
        <f t="shared" si="0"/>
        <v>150</v>
      </c>
      <c r="K14" s="78">
        <f t="shared" si="1"/>
        <v>150</v>
      </c>
      <c r="L14" s="48">
        <v>1.03</v>
      </c>
      <c r="M14" s="48">
        <v>16.190000000000001</v>
      </c>
      <c r="N14" s="48">
        <f t="shared" si="2"/>
        <v>959.97</v>
      </c>
      <c r="O14" s="48">
        <v>0</v>
      </c>
      <c r="P14" s="46">
        <v>8</v>
      </c>
      <c r="Q14" s="46">
        <v>8</v>
      </c>
      <c r="R14" s="46">
        <v>1</v>
      </c>
      <c r="S14" s="46">
        <v>0</v>
      </c>
      <c r="T14" s="45">
        <v>1</v>
      </c>
      <c r="U14" s="45">
        <v>2</v>
      </c>
      <c r="V14" s="45"/>
      <c r="W14" s="45"/>
      <c r="X14" s="45"/>
      <c r="Y14" s="46">
        <v>8</v>
      </c>
      <c r="Z14" s="46">
        <f t="shared" si="3"/>
        <v>9</v>
      </c>
      <c r="AA14" s="45"/>
      <c r="AB14" s="45"/>
      <c r="AC14" s="45"/>
      <c r="AD14" s="20">
        <f t="shared" si="4"/>
        <v>4439.96</v>
      </c>
      <c r="AE14" s="20">
        <f t="shared" si="5"/>
        <v>9270.5499999999993</v>
      </c>
      <c r="AF14" s="20"/>
      <c r="AG14" s="20"/>
      <c r="AH14" s="20"/>
      <c r="AI14" s="53"/>
      <c r="AJ14" s="69"/>
      <c r="AM14" s="48">
        <v>1000</v>
      </c>
      <c r="AN14" s="31">
        <v>9.9735219849722667E-2</v>
      </c>
      <c r="AP14" s="20">
        <v>4500</v>
      </c>
      <c r="AQ14" s="20">
        <v>9000</v>
      </c>
      <c r="AR14" s="31">
        <v>0.36657425620870265</v>
      </c>
      <c r="AS14" s="31">
        <v>0.80060895292226586</v>
      </c>
    </row>
    <row r="15" spans="2:45" s="31" customFormat="1" x14ac:dyDescent="0.2">
      <c r="B15" s="56"/>
      <c r="C15" s="47" t="s">
        <v>196</v>
      </c>
      <c r="D15" s="78">
        <v>1</v>
      </c>
      <c r="E15" s="78">
        <v>455</v>
      </c>
      <c r="F15" s="78">
        <v>150</v>
      </c>
      <c r="G15" s="78">
        <v>150</v>
      </c>
      <c r="H15" s="78">
        <v>225</v>
      </c>
      <c r="I15" s="78">
        <v>225</v>
      </c>
      <c r="J15" s="78">
        <f t="shared" si="0"/>
        <v>150</v>
      </c>
      <c r="K15" s="78">
        <f t="shared" si="1"/>
        <v>150</v>
      </c>
      <c r="L15" s="48">
        <v>1.04</v>
      </c>
      <c r="M15" s="48">
        <v>16.190000000000001</v>
      </c>
      <c r="N15" s="48">
        <f t="shared" si="2"/>
        <v>952.79</v>
      </c>
      <c r="O15" s="48">
        <v>0</v>
      </c>
      <c r="P15" s="46">
        <v>8</v>
      </c>
      <c r="Q15" s="46">
        <v>8</v>
      </c>
      <c r="R15" s="46">
        <v>1</v>
      </c>
      <c r="S15" s="46">
        <v>0</v>
      </c>
      <c r="T15" s="45">
        <v>1</v>
      </c>
      <c r="U15" s="45">
        <v>2</v>
      </c>
      <c r="V15" s="45"/>
      <c r="W15" s="45"/>
      <c r="X15" s="45"/>
      <c r="Y15" s="46">
        <v>8</v>
      </c>
      <c r="Z15" s="46">
        <f t="shared" si="3"/>
        <v>9</v>
      </c>
      <c r="AA15" s="45"/>
      <c r="AB15" s="45"/>
      <c r="AC15" s="45"/>
      <c r="AD15" s="20">
        <f t="shared" si="4"/>
        <v>4712.2299999999996</v>
      </c>
      <c r="AE15" s="20">
        <f t="shared" si="5"/>
        <v>9027.52</v>
      </c>
      <c r="AF15" s="20"/>
      <c r="AG15" s="20"/>
      <c r="AH15" s="20"/>
      <c r="AI15" s="53"/>
      <c r="AJ15" s="69"/>
      <c r="AM15" s="48">
        <v>1000</v>
      </c>
      <c r="AN15" s="31">
        <v>2.7914095975538733E-2</v>
      </c>
      <c r="AP15" s="20">
        <v>4500</v>
      </c>
      <c r="AQ15" s="20">
        <v>9000</v>
      </c>
      <c r="AR15" s="31">
        <v>0.97161824989795109</v>
      </c>
      <c r="AS15" s="31">
        <v>0.53057278109310935</v>
      </c>
    </row>
    <row r="16" spans="2:45" s="31" customFormat="1" x14ac:dyDescent="0.2">
      <c r="B16" s="56"/>
      <c r="C16" s="47" t="s">
        <v>197</v>
      </c>
      <c r="D16" s="78">
        <v>1</v>
      </c>
      <c r="E16" s="78">
        <v>455</v>
      </c>
      <c r="F16" s="78">
        <v>150</v>
      </c>
      <c r="G16" s="78">
        <v>150</v>
      </c>
      <c r="H16" s="78">
        <v>225</v>
      </c>
      <c r="I16" s="78">
        <v>225</v>
      </c>
      <c r="J16" s="78">
        <f t="shared" si="0"/>
        <v>150</v>
      </c>
      <c r="K16" s="78">
        <f t="shared" si="1"/>
        <v>150</v>
      </c>
      <c r="L16" s="48">
        <v>1.05</v>
      </c>
      <c r="M16" s="48">
        <v>16.190000000000001</v>
      </c>
      <c r="N16" s="48">
        <f t="shared" si="2"/>
        <v>1025.52</v>
      </c>
      <c r="O16" s="48">
        <v>0</v>
      </c>
      <c r="P16" s="46">
        <v>8</v>
      </c>
      <c r="Q16" s="46">
        <v>8</v>
      </c>
      <c r="R16" s="46">
        <v>1</v>
      </c>
      <c r="S16" s="46">
        <v>0</v>
      </c>
      <c r="T16" s="45">
        <v>1</v>
      </c>
      <c r="U16" s="45">
        <v>2</v>
      </c>
      <c r="V16" s="45"/>
      <c r="W16" s="45"/>
      <c r="X16" s="45"/>
      <c r="Y16" s="46">
        <v>8</v>
      </c>
      <c r="Z16" s="46">
        <f t="shared" si="3"/>
        <v>9</v>
      </c>
      <c r="AA16" s="45"/>
      <c r="AB16" s="45"/>
      <c r="AC16" s="45"/>
      <c r="AD16" s="20">
        <f t="shared" si="4"/>
        <v>4338.5</v>
      </c>
      <c r="AE16" s="20">
        <f t="shared" si="5"/>
        <v>8813.3700000000008</v>
      </c>
      <c r="AF16" s="20"/>
      <c r="AG16" s="20"/>
      <c r="AH16" s="20"/>
      <c r="AI16" s="53"/>
      <c r="AJ16" s="69"/>
      <c r="AM16" s="48">
        <v>1000</v>
      </c>
      <c r="AN16" s="31">
        <v>0.75522974240444285</v>
      </c>
      <c r="AP16" s="20">
        <v>4500</v>
      </c>
      <c r="AQ16" s="20">
        <v>9000</v>
      </c>
      <c r="AR16" s="31">
        <v>0.14110874685529884</v>
      </c>
      <c r="AS16" s="31">
        <v>0.29263022881608414</v>
      </c>
    </row>
    <row r="17" spans="2:45" s="31" customFormat="1" x14ac:dyDescent="0.2">
      <c r="B17" s="56"/>
      <c r="C17" s="47" t="s">
        <v>198</v>
      </c>
      <c r="D17" s="78">
        <v>1</v>
      </c>
      <c r="E17" s="78">
        <v>455</v>
      </c>
      <c r="F17" s="78">
        <v>150</v>
      </c>
      <c r="G17" s="78">
        <v>150</v>
      </c>
      <c r="H17" s="78">
        <v>225</v>
      </c>
      <c r="I17" s="78">
        <v>225</v>
      </c>
      <c r="J17" s="78">
        <f t="shared" si="0"/>
        <v>150</v>
      </c>
      <c r="K17" s="78">
        <f t="shared" si="1"/>
        <v>150</v>
      </c>
      <c r="L17" s="48">
        <v>1.06</v>
      </c>
      <c r="M17" s="48">
        <v>16.190000000000001</v>
      </c>
      <c r="N17" s="48">
        <f t="shared" si="2"/>
        <v>993.86</v>
      </c>
      <c r="O17" s="48">
        <v>0</v>
      </c>
      <c r="P17" s="46">
        <v>8</v>
      </c>
      <c r="Q17" s="46">
        <v>8</v>
      </c>
      <c r="R17" s="46">
        <v>1</v>
      </c>
      <c r="S17" s="46">
        <v>0</v>
      </c>
      <c r="T17" s="45">
        <v>1</v>
      </c>
      <c r="U17" s="45">
        <v>2</v>
      </c>
      <c r="V17" s="45"/>
      <c r="W17" s="45"/>
      <c r="X17" s="45"/>
      <c r="Y17" s="46">
        <v>8</v>
      </c>
      <c r="Z17" s="46">
        <f t="shared" si="3"/>
        <v>9</v>
      </c>
      <c r="AA17" s="45"/>
      <c r="AB17" s="45"/>
      <c r="AC17" s="45"/>
      <c r="AD17" s="20">
        <f t="shared" si="4"/>
        <v>4581.2</v>
      </c>
      <c r="AE17" s="20">
        <f t="shared" si="5"/>
        <v>8816.52</v>
      </c>
      <c r="AF17" s="20"/>
      <c r="AG17" s="20"/>
      <c r="AH17" s="20"/>
      <c r="AI17" s="53"/>
      <c r="AJ17" s="69"/>
      <c r="AM17" s="48">
        <v>1000</v>
      </c>
      <c r="AN17" s="31">
        <v>0.43863403062379314</v>
      </c>
      <c r="AP17" s="20">
        <v>4500</v>
      </c>
      <c r="AQ17" s="20">
        <v>9000</v>
      </c>
      <c r="AR17" s="31">
        <v>0.6804531331141549</v>
      </c>
      <c r="AS17" s="31">
        <v>0.29613814802443206</v>
      </c>
    </row>
    <row r="18" spans="2:45" s="31" customFormat="1" x14ac:dyDescent="0.2">
      <c r="B18" s="56"/>
      <c r="C18" s="47" t="s">
        <v>199</v>
      </c>
      <c r="D18" s="78">
        <v>1</v>
      </c>
      <c r="E18" s="78">
        <v>455</v>
      </c>
      <c r="F18" s="78">
        <v>150</v>
      </c>
      <c r="G18" s="78">
        <v>150</v>
      </c>
      <c r="H18" s="78">
        <v>225</v>
      </c>
      <c r="I18" s="78">
        <v>225</v>
      </c>
      <c r="J18" s="78">
        <f t="shared" si="0"/>
        <v>150</v>
      </c>
      <c r="K18" s="78">
        <f t="shared" si="1"/>
        <v>150</v>
      </c>
      <c r="L18" s="48">
        <v>1.07</v>
      </c>
      <c r="M18" s="48">
        <v>16.190000000000001</v>
      </c>
      <c r="N18" s="48">
        <f t="shared" si="2"/>
        <v>980.59</v>
      </c>
      <c r="O18" s="48">
        <v>0</v>
      </c>
      <c r="P18" s="46">
        <v>8</v>
      </c>
      <c r="Q18" s="46">
        <v>8</v>
      </c>
      <c r="R18" s="46">
        <v>1</v>
      </c>
      <c r="S18" s="46">
        <v>0</v>
      </c>
      <c r="T18" s="45">
        <v>1</v>
      </c>
      <c r="U18" s="45">
        <v>2</v>
      </c>
      <c r="V18" s="45"/>
      <c r="W18" s="45"/>
      <c r="X18" s="45"/>
      <c r="Y18" s="46">
        <v>8</v>
      </c>
      <c r="Z18" s="46">
        <f t="shared" si="3"/>
        <v>9</v>
      </c>
      <c r="AA18" s="45"/>
      <c r="AB18" s="45"/>
      <c r="AC18" s="45"/>
      <c r="AD18" s="20">
        <f t="shared" si="4"/>
        <v>4498.8500000000004</v>
      </c>
      <c r="AE18" s="20">
        <f t="shared" si="5"/>
        <v>8737.89</v>
      </c>
      <c r="AF18" s="20"/>
      <c r="AG18" s="20"/>
      <c r="AH18" s="20"/>
      <c r="AI18" s="61"/>
      <c r="AJ18" s="69"/>
      <c r="AM18" s="48">
        <v>1000</v>
      </c>
      <c r="AN18" s="31">
        <v>0.30588031207464939</v>
      </c>
      <c r="AP18" s="20">
        <v>4500</v>
      </c>
      <c r="AQ18" s="20">
        <v>9000</v>
      </c>
      <c r="AR18" s="31">
        <v>0.49744027418436287</v>
      </c>
      <c r="AS18" s="31">
        <v>0.20876835728303722</v>
      </c>
    </row>
    <row r="19" spans="2:45" x14ac:dyDescent="0.2">
      <c r="B19" s="54"/>
      <c r="C19" s="47" t="s">
        <v>200</v>
      </c>
      <c r="D19" s="78">
        <v>1</v>
      </c>
      <c r="E19" s="78">
        <v>455</v>
      </c>
      <c r="F19" s="78">
        <v>150</v>
      </c>
      <c r="G19" s="78">
        <v>150</v>
      </c>
      <c r="H19" s="78">
        <v>225</v>
      </c>
      <c r="I19" s="78">
        <v>225</v>
      </c>
      <c r="J19" s="78">
        <f t="shared" si="0"/>
        <v>150</v>
      </c>
      <c r="K19" s="78">
        <f t="shared" si="1"/>
        <v>150</v>
      </c>
      <c r="L19" s="48">
        <v>1.08</v>
      </c>
      <c r="M19" s="48">
        <v>16.190000000000001</v>
      </c>
      <c r="N19" s="48">
        <f t="shared" si="2"/>
        <v>976.26</v>
      </c>
      <c r="O19" s="48">
        <v>0</v>
      </c>
      <c r="P19" s="46">
        <v>8</v>
      </c>
      <c r="Q19" s="46">
        <v>8</v>
      </c>
      <c r="R19" s="46">
        <v>1</v>
      </c>
      <c r="S19" s="46">
        <v>0</v>
      </c>
      <c r="T19" s="45">
        <v>1</v>
      </c>
      <c r="U19" s="45">
        <v>2</v>
      </c>
      <c r="V19" s="45"/>
      <c r="W19" s="45"/>
      <c r="X19" s="45"/>
      <c r="Y19" s="46">
        <v>8</v>
      </c>
      <c r="Z19" s="46">
        <f t="shared" si="3"/>
        <v>9</v>
      </c>
      <c r="AA19" s="45"/>
      <c r="AB19" s="45"/>
      <c r="AC19" s="45"/>
      <c r="AD19" s="20">
        <f t="shared" si="4"/>
        <v>4540.71</v>
      </c>
      <c r="AE19" s="20">
        <f t="shared" si="5"/>
        <v>8949.56</v>
      </c>
      <c r="AF19" s="20"/>
      <c r="AG19" s="20"/>
      <c r="AH19" s="20"/>
      <c r="AI19" s="61"/>
      <c r="AJ19" s="69"/>
      <c r="AM19" s="48">
        <v>1000</v>
      </c>
      <c r="AN19" s="31">
        <v>0.2625871996332162</v>
      </c>
      <c r="AP19" s="20">
        <v>4500</v>
      </c>
      <c r="AQ19" s="20">
        <v>9000</v>
      </c>
      <c r="AR19" s="31">
        <v>0.59047170939059312</v>
      </c>
      <c r="AS19" s="31">
        <v>0.44395672112856721</v>
      </c>
    </row>
    <row r="20" spans="2:45" x14ac:dyDescent="0.2">
      <c r="B20" s="54"/>
      <c r="C20" s="47" t="s">
        <v>106</v>
      </c>
      <c r="D20" s="78">
        <v>1</v>
      </c>
      <c r="E20" s="78">
        <v>455</v>
      </c>
      <c r="F20" s="78">
        <v>150</v>
      </c>
      <c r="G20" s="78">
        <v>150</v>
      </c>
      <c r="H20" s="78">
        <v>225</v>
      </c>
      <c r="I20" s="78">
        <v>225</v>
      </c>
      <c r="J20" s="78">
        <f t="shared" si="0"/>
        <v>150</v>
      </c>
      <c r="K20" s="78">
        <f t="shared" si="1"/>
        <v>150</v>
      </c>
      <c r="L20" s="48">
        <v>1.0900000000000001</v>
      </c>
      <c r="M20" s="48">
        <v>16.190000000000001</v>
      </c>
      <c r="N20" s="48">
        <f t="shared" si="2"/>
        <v>983.78</v>
      </c>
      <c r="O20" s="48">
        <v>0</v>
      </c>
      <c r="P20" s="46">
        <v>8</v>
      </c>
      <c r="Q20" s="46">
        <v>8</v>
      </c>
      <c r="R20" s="46">
        <v>1</v>
      </c>
      <c r="S20" s="46">
        <v>0</v>
      </c>
      <c r="T20" s="45">
        <v>1</v>
      </c>
      <c r="U20" s="45">
        <v>2</v>
      </c>
      <c r="V20" s="45"/>
      <c r="W20" s="45"/>
      <c r="X20" s="45"/>
      <c r="Y20" s="46">
        <v>8</v>
      </c>
      <c r="Z20" s="46">
        <f t="shared" si="3"/>
        <v>9</v>
      </c>
      <c r="AA20" s="45"/>
      <c r="AB20" s="45"/>
      <c r="AC20" s="45"/>
      <c r="AD20" s="20">
        <f t="shared" si="4"/>
        <v>4662.0600000000004</v>
      </c>
      <c r="AE20" s="20">
        <f t="shared" si="5"/>
        <v>9420.82</v>
      </c>
      <c r="AF20" s="20"/>
      <c r="AG20" s="20"/>
      <c r="AH20" s="20"/>
      <c r="AI20" s="61"/>
      <c r="AJ20" s="69"/>
      <c r="AM20" s="48">
        <v>1000</v>
      </c>
      <c r="AN20" s="31">
        <v>0.33777009311432227</v>
      </c>
      <c r="AP20" s="20">
        <v>4500</v>
      </c>
      <c r="AQ20" s="20">
        <v>9000</v>
      </c>
      <c r="AR20" s="31">
        <v>0.86012538806611183</v>
      </c>
      <c r="AS20" s="31">
        <v>0.96758197960330572</v>
      </c>
    </row>
    <row r="21" spans="2:45" x14ac:dyDescent="0.2">
      <c r="B21" s="54"/>
      <c r="C21" s="47" t="s">
        <v>107</v>
      </c>
      <c r="D21" s="78">
        <v>1</v>
      </c>
      <c r="E21" s="78">
        <v>455</v>
      </c>
      <c r="F21" s="78">
        <v>150</v>
      </c>
      <c r="G21" s="78">
        <v>150</v>
      </c>
      <c r="H21" s="78">
        <v>225</v>
      </c>
      <c r="I21" s="78">
        <v>225</v>
      </c>
      <c r="J21" s="78">
        <f t="shared" si="0"/>
        <v>150</v>
      </c>
      <c r="K21" s="78">
        <f t="shared" si="1"/>
        <v>150</v>
      </c>
      <c r="L21" s="48">
        <v>1.1000000000000001</v>
      </c>
      <c r="M21" s="48">
        <v>16.190000000000001</v>
      </c>
      <c r="N21" s="48">
        <f t="shared" si="2"/>
        <v>984.86</v>
      </c>
      <c r="O21" s="48">
        <v>0</v>
      </c>
      <c r="P21" s="46">
        <v>8</v>
      </c>
      <c r="Q21" s="46">
        <v>8</v>
      </c>
      <c r="R21" s="46">
        <v>1</v>
      </c>
      <c r="S21" s="46">
        <v>0</v>
      </c>
      <c r="T21" s="45">
        <v>1</v>
      </c>
      <c r="U21" s="45">
        <v>2</v>
      </c>
      <c r="V21" s="45"/>
      <c r="W21" s="45"/>
      <c r="X21" s="45"/>
      <c r="Y21" s="46">
        <v>8</v>
      </c>
      <c r="Z21" s="46">
        <f t="shared" si="3"/>
        <v>9</v>
      </c>
      <c r="AA21" s="45"/>
      <c r="AB21" s="45"/>
      <c r="AC21" s="45"/>
      <c r="AD21" s="20">
        <f t="shared" si="4"/>
        <v>4506.33</v>
      </c>
      <c r="AE21" s="20">
        <f t="shared" si="5"/>
        <v>8714.1</v>
      </c>
      <c r="AF21" s="20"/>
      <c r="AG21" s="20"/>
      <c r="AH21" s="20"/>
      <c r="AI21" s="61"/>
      <c r="AJ21" s="69"/>
      <c r="AM21" s="48">
        <v>1000</v>
      </c>
      <c r="AN21" s="31">
        <v>0.348587504011871</v>
      </c>
      <c r="AP21" s="20">
        <v>4500</v>
      </c>
      <c r="AQ21" s="20">
        <v>9000</v>
      </c>
      <c r="AR21" s="31">
        <v>0.51405574808813825</v>
      </c>
      <c r="AS21" s="31">
        <v>0.18233475378374675</v>
      </c>
    </row>
    <row r="22" spans="2:45" x14ac:dyDescent="0.2">
      <c r="B22" s="54"/>
      <c r="C22" s="47" t="s">
        <v>108</v>
      </c>
      <c r="D22" s="78">
        <v>1</v>
      </c>
      <c r="E22" s="78">
        <v>455</v>
      </c>
      <c r="F22" s="78">
        <v>150</v>
      </c>
      <c r="G22" s="78">
        <v>150</v>
      </c>
      <c r="H22" s="78">
        <v>225</v>
      </c>
      <c r="I22" s="78">
        <v>225</v>
      </c>
      <c r="J22" s="78">
        <f t="shared" ref="J22:J85" si="6">F22</f>
        <v>150</v>
      </c>
      <c r="K22" s="78">
        <f t="shared" ref="K22:K85" si="7">J22</f>
        <v>150</v>
      </c>
      <c r="L22" s="48">
        <v>1.1100000000000001</v>
      </c>
      <c r="M22" s="48">
        <v>16.190000000000001</v>
      </c>
      <c r="N22" s="48">
        <f t="shared" si="2"/>
        <v>1000.34</v>
      </c>
      <c r="O22" s="48">
        <v>0</v>
      </c>
      <c r="P22" s="46">
        <v>8</v>
      </c>
      <c r="Q22" s="46">
        <v>8</v>
      </c>
      <c r="R22" s="46">
        <v>1</v>
      </c>
      <c r="S22" s="46">
        <v>0</v>
      </c>
      <c r="T22" s="45">
        <v>1</v>
      </c>
      <c r="U22" s="45">
        <v>2</v>
      </c>
      <c r="V22" s="45"/>
      <c r="W22" s="45"/>
      <c r="X22" s="45"/>
      <c r="Y22" s="46">
        <v>8</v>
      </c>
      <c r="Z22" s="46">
        <f t="shared" si="3"/>
        <v>9</v>
      </c>
      <c r="AA22" s="45"/>
      <c r="AB22" s="45"/>
      <c r="AC22" s="45"/>
      <c r="AD22" s="20">
        <f t="shared" si="4"/>
        <v>4665.16</v>
      </c>
      <c r="AE22" s="20">
        <f t="shared" si="5"/>
        <v>8554.15</v>
      </c>
      <c r="AF22" s="20"/>
      <c r="AG22" s="20"/>
      <c r="AH22" s="20"/>
      <c r="AI22" s="61"/>
      <c r="AJ22" s="26" t="s">
        <v>59</v>
      </c>
      <c r="AM22" s="48">
        <v>1000</v>
      </c>
      <c r="AN22" s="31">
        <v>0.50341633032611599</v>
      </c>
      <c r="AP22" s="20">
        <v>4500</v>
      </c>
      <c r="AQ22" s="20">
        <v>9000</v>
      </c>
      <c r="AR22" s="31">
        <v>0.86701573541370347</v>
      </c>
      <c r="AS22" s="31">
        <v>4.6066863083146226E-3</v>
      </c>
    </row>
    <row r="23" spans="2:45" x14ac:dyDescent="0.2">
      <c r="B23" s="54"/>
      <c r="C23" s="47" t="s">
        <v>109</v>
      </c>
      <c r="D23" s="78">
        <v>1</v>
      </c>
      <c r="E23" s="78">
        <v>455</v>
      </c>
      <c r="F23" s="78">
        <v>150</v>
      </c>
      <c r="G23" s="78">
        <v>150</v>
      </c>
      <c r="H23" s="78">
        <v>225</v>
      </c>
      <c r="I23" s="78">
        <v>225</v>
      </c>
      <c r="J23" s="78">
        <f t="shared" si="6"/>
        <v>150</v>
      </c>
      <c r="K23" s="78">
        <f t="shared" si="7"/>
        <v>150</v>
      </c>
      <c r="L23" s="48">
        <v>1.1200000000000001</v>
      </c>
      <c r="M23" s="48">
        <v>16.190000000000001</v>
      </c>
      <c r="N23" s="48">
        <f t="shared" si="2"/>
        <v>1035.98</v>
      </c>
      <c r="O23" s="48">
        <v>0</v>
      </c>
      <c r="P23" s="46">
        <v>8</v>
      </c>
      <c r="Q23" s="46">
        <v>8</v>
      </c>
      <c r="R23" s="46">
        <v>1</v>
      </c>
      <c r="S23" s="46">
        <v>0</v>
      </c>
      <c r="T23" s="45">
        <v>1</v>
      </c>
      <c r="U23" s="45">
        <v>2</v>
      </c>
      <c r="V23" s="45"/>
      <c r="W23" s="45"/>
      <c r="X23" s="45"/>
      <c r="Y23" s="46">
        <v>8</v>
      </c>
      <c r="Z23" s="46">
        <f t="shared" si="3"/>
        <v>9</v>
      </c>
      <c r="AA23" s="45"/>
      <c r="AB23" s="45"/>
      <c r="AC23" s="45"/>
      <c r="AD23" s="20">
        <f t="shared" si="4"/>
        <v>4723.49</v>
      </c>
      <c r="AE23" s="20">
        <f t="shared" si="5"/>
        <v>9389.6299999999992</v>
      </c>
      <c r="AF23" s="20"/>
      <c r="AG23" s="20"/>
      <c r="AH23" s="20"/>
      <c r="AI23" s="61"/>
      <c r="AJ23" s="14"/>
      <c r="AM23" s="48">
        <v>1000</v>
      </c>
      <c r="AN23" s="31">
        <v>0.85983913058613282</v>
      </c>
      <c r="AP23" s="20">
        <v>4500</v>
      </c>
      <c r="AQ23" s="20">
        <v>9000</v>
      </c>
      <c r="AR23" s="31">
        <v>0.99664534052655573</v>
      </c>
      <c r="AS23" s="31">
        <v>0.93292315220525546</v>
      </c>
    </row>
    <row r="24" spans="2:45" x14ac:dyDescent="0.2">
      <c r="B24" s="54"/>
      <c r="C24" s="47" t="s">
        <v>110</v>
      </c>
      <c r="D24" s="78">
        <v>1</v>
      </c>
      <c r="E24" s="78">
        <v>455</v>
      </c>
      <c r="F24" s="78">
        <v>150</v>
      </c>
      <c r="G24" s="78">
        <v>150</v>
      </c>
      <c r="H24" s="78">
        <v>225</v>
      </c>
      <c r="I24" s="78">
        <v>225</v>
      </c>
      <c r="J24" s="78">
        <f t="shared" si="6"/>
        <v>150</v>
      </c>
      <c r="K24" s="78">
        <f t="shared" si="7"/>
        <v>150</v>
      </c>
      <c r="L24" s="48">
        <v>1.1299999999999999</v>
      </c>
      <c r="M24" s="48">
        <v>16.190000000000001</v>
      </c>
      <c r="N24" s="48">
        <f t="shared" si="2"/>
        <v>977.78</v>
      </c>
      <c r="O24" s="48">
        <v>0</v>
      </c>
      <c r="P24" s="46">
        <v>8</v>
      </c>
      <c r="Q24" s="46">
        <v>8</v>
      </c>
      <c r="R24" s="46">
        <v>1</v>
      </c>
      <c r="S24" s="46">
        <v>0</v>
      </c>
      <c r="T24" s="45">
        <v>1</v>
      </c>
      <c r="U24" s="45">
        <v>2</v>
      </c>
      <c r="V24" s="45"/>
      <c r="W24" s="45"/>
      <c r="X24" s="45"/>
      <c r="Y24" s="46">
        <v>8</v>
      </c>
      <c r="Z24" s="46">
        <f t="shared" si="3"/>
        <v>9</v>
      </c>
      <c r="AA24" s="45"/>
      <c r="AB24" s="45"/>
      <c r="AC24" s="45"/>
      <c r="AD24" s="20">
        <f t="shared" si="4"/>
        <v>4410.75</v>
      </c>
      <c r="AE24" s="20">
        <f t="shared" si="5"/>
        <v>9447.6200000000008</v>
      </c>
      <c r="AF24" s="20"/>
      <c r="AG24" s="20"/>
      <c r="AH24" s="20"/>
      <c r="AI24" s="61"/>
      <c r="AJ24" s="26" t="s">
        <v>53</v>
      </c>
      <c r="AK24" s="32"/>
      <c r="AL24" s="32"/>
      <c r="AM24" s="48">
        <v>1000</v>
      </c>
      <c r="AN24" s="31">
        <v>0.27784885627880407</v>
      </c>
      <c r="AP24" s="20">
        <v>4500</v>
      </c>
      <c r="AQ24" s="20">
        <v>9000</v>
      </c>
      <c r="AR24" s="31">
        <v>0.30166518597955994</v>
      </c>
      <c r="AS24" s="31">
        <v>0.99735871149470556</v>
      </c>
    </row>
    <row r="25" spans="2:45" x14ac:dyDescent="0.2">
      <c r="B25" s="54"/>
      <c r="C25" s="47" t="s">
        <v>111</v>
      </c>
      <c r="D25" s="78">
        <v>1</v>
      </c>
      <c r="E25" s="78">
        <v>455</v>
      </c>
      <c r="F25" s="78">
        <v>150</v>
      </c>
      <c r="G25" s="78">
        <v>150</v>
      </c>
      <c r="H25" s="78">
        <v>225</v>
      </c>
      <c r="I25" s="78">
        <v>225</v>
      </c>
      <c r="J25" s="78">
        <f t="shared" si="6"/>
        <v>150</v>
      </c>
      <c r="K25" s="78">
        <f t="shared" si="7"/>
        <v>150</v>
      </c>
      <c r="L25" s="48">
        <v>1.1400000000000001</v>
      </c>
      <c r="M25" s="48">
        <v>16.190000000000001</v>
      </c>
      <c r="N25" s="48">
        <f t="shared" si="2"/>
        <v>968.89</v>
      </c>
      <c r="O25" s="48">
        <v>0</v>
      </c>
      <c r="P25" s="46">
        <v>8</v>
      </c>
      <c r="Q25" s="46">
        <v>8</v>
      </c>
      <c r="R25" s="46">
        <v>1</v>
      </c>
      <c r="S25" s="46">
        <v>0</v>
      </c>
      <c r="T25" s="45">
        <v>1</v>
      </c>
      <c r="U25" s="45">
        <v>2</v>
      </c>
      <c r="V25" s="45"/>
      <c r="W25" s="45"/>
      <c r="X25" s="45"/>
      <c r="Y25" s="46">
        <v>8</v>
      </c>
      <c r="Z25" s="46">
        <f t="shared" si="3"/>
        <v>9</v>
      </c>
      <c r="AA25" s="45"/>
      <c r="AB25" s="45"/>
      <c r="AC25" s="45"/>
      <c r="AD25" s="20">
        <f t="shared" si="4"/>
        <v>4279.29</v>
      </c>
      <c r="AE25" s="20">
        <f t="shared" si="5"/>
        <v>9044.7900000000009</v>
      </c>
      <c r="AF25" s="20"/>
      <c r="AG25" s="20"/>
      <c r="AH25" s="20"/>
      <c r="AI25" s="61"/>
      <c r="AJ25" s="69"/>
      <c r="AM25" s="48">
        <v>1000</v>
      </c>
      <c r="AN25" s="31">
        <v>0.1888983879902596</v>
      </c>
      <c r="AP25" s="20">
        <v>4500</v>
      </c>
      <c r="AQ25" s="20">
        <v>9000</v>
      </c>
      <c r="AR25" s="31">
        <v>9.5357715318049596E-3</v>
      </c>
      <c r="AS25" s="31">
        <v>0.5497706933681078</v>
      </c>
    </row>
    <row r="26" spans="2:45" x14ac:dyDescent="0.2">
      <c r="B26" s="54"/>
      <c r="C26" s="47" t="s">
        <v>112</v>
      </c>
      <c r="D26" s="78">
        <v>1</v>
      </c>
      <c r="E26" s="78">
        <v>455</v>
      </c>
      <c r="F26" s="78">
        <v>150</v>
      </c>
      <c r="G26" s="78">
        <v>150</v>
      </c>
      <c r="H26" s="78">
        <v>225</v>
      </c>
      <c r="I26" s="78">
        <v>225</v>
      </c>
      <c r="J26" s="78">
        <f t="shared" si="6"/>
        <v>150</v>
      </c>
      <c r="K26" s="78">
        <f t="shared" si="7"/>
        <v>150</v>
      </c>
      <c r="L26" s="48">
        <v>1.1499999999999999</v>
      </c>
      <c r="M26" s="48">
        <v>16.190000000000001</v>
      </c>
      <c r="N26" s="48">
        <f t="shared" si="2"/>
        <v>976.82</v>
      </c>
      <c r="O26" s="48">
        <v>0</v>
      </c>
      <c r="P26" s="46">
        <v>8</v>
      </c>
      <c r="Q26" s="46">
        <v>8</v>
      </c>
      <c r="R26" s="46">
        <v>1</v>
      </c>
      <c r="S26" s="46">
        <v>0</v>
      </c>
      <c r="T26" s="45">
        <v>1</v>
      </c>
      <c r="U26" s="45">
        <v>2</v>
      </c>
      <c r="V26" s="45"/>
      <c r="W26" s="45"/>
      <c r="X26" s="45"/>
      <c r="Y26" s="46">
        <v>8</v>
      </c>
      <c r="Z26" s="46">
        <f t="shared" si="3"/>
        <v>9</v>
      </c>
      <c r="AA26" s="45"/>
      <c r="AB26" s="45"/>
      <c r="AC26" s="45"/>
      <c r="AD26" s="20">
        <f t="shared" si="4"/>
        <v>4389.87</v>
      </c>
      <c r="AE26" s="20">
        <f t="shared" si="5"/>
        <v>9390.4</v>
      </c>
      <c r="AF26" s="20"/>
      <c r="AG26" s="20"/>
      <c r="AH26" s="20"/>
      <c r="AI26" s="61"/>
      <c r="AJ26" s="69"/>
      <c r="AM26" s="48">
        <v>1000</v>
      </c>
      <c r="AN26" s="31">
        <v>0.26822117434453374</v>
      </c>
      <c r="AP26" s="20">
        <v>4500</v>
      </c>
      <c r="AQ26" s="20">
        <v>9000</v>
      </c>
      <c r="AR26" s="31">
        <v>0.25527750835491847</v>
      </c>
      <c r="AS26" s="31">
        <v>0.9337785809486624</v>
      </c>
    </row>
    <row r="27" spans="2:45" x14ac:dyDescent="0.2">
      <c r="B27" s="54"/>
      <c r="C27" s="47" t="s">
        <v>113</v>
      </c>
      <c r="D27" s="78">
        <v>1</v>
      </c>
      <c r="E27" s="78">
        <v>455</v>
      </c>
      <c r="F27" s="78">
        <v>150</v>
      </c>
      <c r="G27" s="78">
        <v>150</v>
      </c>
      <c r="H27" s="78">
        <v>225</v>
      </c>
      <c r="I27" s="78">
        <v>225</v>
      </c>
      <c r="J27" s="78">
        <f t="shared" si="6"/>
        <v>150</v>
      </c>
      <c r="K27" s="78">
        <f t="shared" si="7"/>
        <v>150</v>
      </c>
      <c r="L27" s="48">
        <v>1.1599999999999999</v>
      </c>
      <c r="M27" s="48">
        <v>16.190000000000001</v>
      </c>
      <c r="N27" s="48">
        <f t="shared" si="2"/>
        <v>1000.08</v>
      </c>
      <c r="O27" s="48">
        <v>0</v>
      </c>
      <c r="P27" s="46">
        <v>8</v>
      </c>
      <c r="Q27" s="46">
        <v>8</v>
      </c>
      <c r="R27" s="46">
        <v>1</v>
      </c>
      <c r="S27" s="46">
        <v>0</v>
      </c>
      <c r="T27" s="45">
        <v>1</v>
      </c>
      <c r="U27" s="45">
        <v>2</v>
      </c>
      <c r="V27" s="45"/>
      <c r="W27" s="45"/>
      <c r="X27" s="45"/>
      <c r="Y27" s="46">
        <v>8</v>
      </c>
      <c r="Z27" s="46">
        <f t="shared" si="3"/>
        <v>9</v>
      </c>
      <c r="AA27" s="45"/>
      <c r="AB27" s="45"/>
      <c r="AC27" s="45"/>
      <c r="AD27" s="20">
        <f t="shared" si="4"/>
        <v>4511.92</v>
      </c>
      <c r="AE27" s="20">
        <f t="shared" si="5"/>
        <v>9377.57</v>
      </c>
      <c r="AF27" s="20"/>
      <c r="AG27" s="20"/>
      <c r="AH27" s="20"/>
      <c r="AI27" s="61"/>
      <c r="AJ27" s="69"/>
      <c r="AM27" s="48">
        <v>1000</v>
      </c>
      <c r="AN27" s="31">
        <v>0.50079029167307176</v>
      </c>
      <c r="AP27" s="20">
        <v>4500</v>
      </c>
      <c r="AQ27" s="20">
        <v>9000</v>
      </c>
      <c r="AR27" s="31">
        <v>0.52648557084959535</v>
      </c>
      <c r="AS27" s="31">
        <v>0.91952343181255813</v>
      </c>
    </row>
    <row r="28" spans="2:45" x14ac:dyDescent="0.2">
      <c r="B28" s="54"/>
      <c r="C28" s="47" t="s">
        <v>114</v>
      </c>
      <c r="D28" s="78">
        <v>1</v>
      </c>
      <c r="E28" s="78">
        <v>455</v>
      </c>
      <c r="F28" s="78">
        <v>150</v>
      </c>
      <c r="G28" s="78">
        <v>150</v>
      </c>
      <c r="H28" s="78">
        <v>225</v>
      </c>
      <c r="I28" s="78">
        <v>225</v>
      </c>
      <c r="J28" s="78">
        <f t="shared" si="6"/>
        <v>150</v>
      </c>
      <c r="K28" s="78">
        <f t="shared" si="7"/>
        <v>150</v>
      </c>
      <c r="L28" s="48">
        <v>1.17</v>
      </c>
      <c r="M28" s="48">
        <v>16.190000000000001</v>
      </c>
      <c r="N28" s="48">
        <f t="shared" si="2"/>
        <v>1032.54</v>
      </c>
      <c r="O28" s="48">
        <v>0</v>
      </c>
      <c r="P28" s="46">
        <v>8</v>
      </c>
      <c r="Q28" s="46">
        <v>8</v>
      </c>
      <c r="R28" s="46">
        <v>1</v>
      </c>
      <c r="S28" s="46">
        <v>0</v>
      </c>
      <c r="T28" s="45">
        <v>1</v>
      </c>
      <c r="U28" s="45">
        <v>2</v>
      </c>
      <c r="V28" s="45"/>
      <c r="W28" s="45"/>
      <c r="X28" s="45"/>
      <c r="Y28" s="46">
        <v>8</v>
      </c>
      <c r="Z28" s="46">
        <f t="shared" si="3"/>
        <v>9</v>
      </c>
      <c r="AA28" s="45"/>
      <c r="AB28" s="45"/>
      <c r="AC28" s="45"/>
      <c r="AD28" s="20">
        <f t="shared" si="4"/>
        <v>4551.29</v>
      </c>
      <c r="AE28" s="20">
        <f t="shared" si="5"/>
        <v>9138.9599999999991</v>
      </c>
      <c r="AF28" s="20"/>
      <c r="AG28" s="20"/>
      <c r="AH28" s="20"/>
      <c r="AI28" s="61"/>
      <c r="AJ28" s="69"/>
      <c r="AM28" s="48">
        <v>1000</v>
      </c>
      <c r="AN28" s="31">
        <v>0.8253591007313118</v>
      </c>
      <c r="AP28" s="20">
        <v>4500</v>
      </c>
      <c r="AQ28" s="20">
        <v>9000</v>
      </c>
      <c r="AR28" s="31">
        <v>0.61397652036689476</v>
      </c>
      <c r="AS28" s="31">
        <v>0.65439630853863917</v>
      </c>
    </row>
    <row r="29" spans="2:45" x14ac:dyDescent="0.2">
      <c r="B29" s="54"/>
      <c r="C29" s="47" t="s">
        <v>115</v>
      </c>
      <c r="D29" s="78">
        <v>1</v>
      </c>
      <c r="E29" s="78">
        <v>455</v>
      </c>
      <c r="F29" s="78">
        <v>150</v>
      </c>
      <c r="G29" s="78">
        <v>150</v>
      </c>
      <c r="H29" s="78">
        <v>225</v>
      </c>
      <c r="I29" s="78">
        <v>225</v>
      </c>
      <c r="J29" s="78">
        <f t="shared" si="6"/>
        <v>150</v>
      </c>
      <c r="K29" s="78">
        <f t="shared" si="7"/>
        <v>150</v>
      </c>
      <c r="L29" s="48">
        <v>1.18</v>
      </c>
      <c r="M29" s="48">
        <v>16.190000000000001</v>
      </c>
      <c r="N29" s="48">
        <f t="shared" si="2"/>
        <v>1020.8</v>
      </c>
      <c r="O29" s="48">
        <v>0</v>
      </c>
      <c r="P29" s="46">
        <v>8</v>
      </c>
      <c r="Q29" s="46">
        <v>8</v>
      </c>
      <c r="R29" s="46">
        <v>1</v>
      </c>
      <c r="S29" s="46">
        <v>0</v>
      </c>
      <c r="T29" s="45">
        <v>1</v>
      </c>
      <c r="U29" s="45">
        <v>2</v>
      </c>
      <c r="V29" s="45"/>
      <c r="W29" s="45"/>
      <c r="X29" s="45"/>
      <c r="Y29" s="46">
        <v>8</v>
      </c>
      <c r="Z29" s="46">
        <f t="shared" si="3"/>
        <v>9</v>
      </c>
      <c r="AA29" s="45"/>
      <c r="AB29" s="45"/>
      <c r="AC29" s="45"/>
      <c r="AD29" s="20">
        <f t="shared" si="4"/>
        <v>4597.9399999999996</v>
      </c>
      <c r="AE29" s="20">
        <f t="shared" si="5"/>
        <v>8829.51</v>
      </c>
      <c r="AF29" s="20"/>
      <c r="AG29" s="20"/>
      <c r="AH29" s="20"/>
      <c r="AI29" s="61"/>
      <c r="AJ29" s="69"/>
      <c r="AM29" s="48">
        <v>1000</v>
      </c>
      <c r="AN29" s="31">
        <v>0.7079901369317676</v>
      </c>
      <c r="AP29" s="20">
        <v>4500</v>
      </c>
      <c r="AQ29" s="20">
        <v>9000</v>
      </c>
      <c r="AR29" s="31">
        <v>0.71764008102361954</v>
      </c>
      <c r="AS29" s="31">
        <v>0.31056443151832835</v>
      </c>
    </row>
    <row r="30" spans="2:45" x14ac:dyDescent="0.2">
      <c r="B30" s="54"/>
      <c r="C30" s="47" t="s">
        <v>116</v>
      </c>
      <c r="D30" s="78">
        <v>1</v>
      </c>
      <c r="E30" s="78">
        <v>455</v>
      </c>
      <c r="F30" s="78">
        <v>150</v>
      </c>
      <c r="G30" s="78">
        <v>150</v>
      </c>
      <c r="H30" s="78">
        <v>225</v>
      </c>
      <c r="I30" s="78">
        <v>225</v>
      </c>
      <c r="J30" s="78">
        <f t="shared" si="6"/>
        <v>150</v>
      </c>
      <c r="K30" s="78">
        <f t="shared" si="7"/>
        <v>150</v>
      </c>
      <c r="L30" s="48">
        <v>1.19</v>
      </c>
      <c r="M30" s="48">
        <v>16.190000000000001</v>
      </c>
      <c r="N30" s="48">
        <f t="shared" si="2"/>
        <v>994.79</v>
      </c>
      <c r="O30" s="48">
        <v>0</v>
      </c>
      <c r="P30" s="46">
        <v>8</v>
      </c>
      <c r="Q30" s="46">
        <v>8</v>
      </c>
      <c r="R30" s="46">
        <v>1</v>
      </c>
      <c r="S30" s="46">
        <v>0</v>
      </c>
      <c r="T30" s="45">
        <v>1</v>
      </c>
      <c r="U30" s="45">
        <v>2</v>
      </c>
      <c r="V30" s="45"/>
      <c r="W30" s="45"/>
      <c r="X30" s="45"/>
      <c r="Y30" s="46">
        <v>8</v>
      </c>
      <c r="Z30" s="46">
        <f t="shared" si="3"/>
        <v>9</v>
      </c>
      <c r="AA30" s="45"/>
      <c r="AB30" s="45"/>
      <c r="AC30" s="45"/>
      <c r="AD30" s="20">
        <f t="shared" si="4"/>
        <v>4466.88</v>
      </c>
      <c r="AE30" s="20">
        <f t="shared" si="5"/>
        <v>9118.2800000000007</v>
      </c>
      <c r="AF30" s="20"/>
      <c r="AG30" s="20"/>
      <c r="AH30" s="20"/>
      <c r="AI30" s="61"/>
      <c r="AJ30" s="69"/>
      <c r="AM30" s="48">
        <v>1000</v>
      </c>
      <c r="AN30" s="31">
        <v>0.44789406772296614</v>
      </c>
      <c r="AP30" s="20">
        <v>4500</v>
      </c>
      <c r="AQ30" s="20">
        <v>9000</v>
      </c>
      <c r="AR30" s="31">
        <v>0.42639684124797206</v>
      </c>
      <c r="AS30" s="31">
        <v>0.63142257040404293</v>
      </c>
    </row>
    <row r="31" spans="2:45" x14ac:dyDescent="0.2">
      <c r="B31" s="54"/>
      <c r="C31" s="47" t="s">
        <v>117</v>
      </c>
      <c r="D31" s="78">
        <v>1</v>
      </c>
      <c r="E31" s="78">
        <v>455</v>
      </c>
      <c r="F31" s="78">
        <v>150</v>
      </c>
      <c r="G31" s="78">
        <v>150</v>
      </c>
      <c r="H31" s="78">
        <v>225</v>
      </c>
      <c r="I31" s="78">
        <v>225</v>
      </c>
      <c r="J31" s="78">
        <f t="shared" si="6"/>
        <v>150</v>
      </c>
      <c r="K31" s="78">
        <f t="shared" si="7"/>
        <v>150</v>
      </c>
      <c r="L31" s="48">
        <v>1.2</v>
      </c>
      <c r="M31" s="48">
        <v>16.190000000000001</v>
      </c>
      <c r="N31" s="48">
        <f t="shared" si="2"/>
        <v>979.38</v>
      </c>
      <c r="O31" s="48">
        <v>0</v>
      </c>
      <c r="P31" s="46">
        <v>8</v>
      </c>
      <c r="Q31" s="46">
        <v>8</v>
      </c>
      <c r="R31" s="46">
        <v>1</v>
      </c>
      <c r="S31" s="46">
        <v>0</v>
      </c>
      <c r="T31" s="45">
        <v>1</v>
      </c>
      <c r="U31" s="45">
        <v>2</v>
      </c>
      <c r="V31" s="45"/>
      <c r="W31" s="45"/>
      <c r="X31" s="45"/>
      <c r="Y31" s="46">
        <v>8</v>
      </c>
      <c r="Z31" s="46">
        <f t="shared" si="3"/>
        <v>9</v>
      </c>
      <c r="AA31" s="45"/>
      <c r="AB31" s="45"/>
      <c r="AC31" s="45"/>
      <c r="AD31" s="20">
        <f t="shared" si="4"/>
        <v>4278.9799999999996</v>
      </c>
      <c r="AE31" s="20">
        <f t="shared" si="5"/>
        <v>9293.5</v>
      </c>
      <c r="AF31" s="20"/>
      <c r="AG31" s="20"/>
      <c r="AH31" s="20"/>
      <c r="AI31" s="61"/>
      <c r="AJ31" s="69"/>
      <c r="AM31" s="48">
        <v>1000</v>
      </c>
      <c r="AN31" s="31">
        <v>0.29384019375161596</v>
      </c>
      <c r="AP31" s="20">
        <v>4500</v>
      </c>
      <c r="AQ31" s="20">
        <v>9000</v>
      </c>
      <c r="AR31" s="31">
        <v>8.8468753372790143E-3</v>
      </c>
      <c r="AS31" s="31">
        <v>0.82611361206671119</v>
      </c>
    </row>
    <row r="32" spans="2:45" x14ac:dyDescent="0.2">
      <c r="B32" s="54"/>
      <c r="C32" s="47" t="s">
        <v>118</v>
      </c>
      <c r="D32" s="78">
        <v>1</v>
      </c>
      <c r="E32" s="78">
        <v>455</v>
      </c>
      <c r="F32" s="78">
        <v>150</v>
      </c>
      <c r="G32" s="78">
        <v>150</v>
      </c>
      <c r="H32" s="78">
        <v>225</v>
      </c>
      <c r="I32" s="78">
        <v>225</v>
      </c>
      <c r="J32" s="78">
        <f t="shared" si="6"/>
        <v>150</v>
      </c>
      <c r="K32" s="78">
        <f t="shared" si="7"/>
        <v>150</v>
      </c>
      <c r="L32" s="48">
        <v>1.21</v>
      </c>
      <c r="M32" s="48">
        <v>16.190000000000001</v>
      </c>
      <c r="N32" s="48">
        <f t="shared" si="2"/>
        <v>952.73</v>
      </c>
      <c r="O32" s="48">
        <v>0</v>
      </c>
      <c r="P32" s="46">
        <v>8</v>
      </c>
      <c r="Q32" s="46">
        <v>8</v>
      </c>
      <c r="R32" s="46">
        <v>1</v>
      </c>
      <c r="S32" s="46">
        <v>0</v>
      </c>
      <c r="T32" s="45">
        <v>1</v>
      </c>
      <c r="U32" s="45">
        <v>2</v>
      </c>
      <c r="V32" s="45"/>
      <c r="W32" s="45"/>
      <c r="X32" s="45"/>
      <c r="Y32" s="46">
        <v>8</v>
      </c>
      <c r="Z32" s="46">
        <f t="shared" si="3"/>
        <v>9</v>
      </c>
      <c r="AA32" s="45"/>
      <c r="AB32" s="45"/>
      <c r="AC32" s="45"/>
      <c r="AD32" s="20">
        <f t="shared" si="4"/>
        <v>4679.47</v>
      </c>
      <c r="AE32" s="20">
        <f t="shared" si="5"/>
        <v>9404.86</v>
      </c>
      <c r="AF32" s="20"/>
      <c r="AG32" s="20"/>
      <c r="AH32" s="20"/>
      <c r="AI32" s="61"/>
      <c r="AJ32" s="69"/>
      <c r="AM32" s="48">
        <v>1000</v>
      </c>
      <c r="AN32" s="31">
        <v>2.7307380287330818E-2</v>
      </c>
      <c r="AP32" s="20">
        <v>4500</v>
      </c>
      <c r="AQ32" s="20">
        <v>9000</v>
      </c>
      <c r="AR32" s="31">
        <v>0.8988141797648348</v>
      </c>
      <c r="AS32" s="31">
        <v>0.94984440743016907</v>
      </c>
    </row>
    <row r="33" spans="2:45" x14ac:dyDescent="0.2">
      <c r="B33" s="54"/>
      <c r="C33" s="47" t="s">
        <v>119</v>
      </c>
      <c r="D33" s="78">
        <v>1</v>
      </c>
      <c r="E33" s="78">
        <v>455</v>
      </c>
      <c r="F33" s="78">
        <v>150</v>
      </c>
      <c r="G33" s="78">
        <v>150</v>
      </c>
      <c r="H33" s="78">
        <v>225</v>
      </c>
      <c r="I33" s="78">
        <v>225</v>
      </c>
      <c r="J33" s="78">
        <f t="shared" si="6"/>
        <v>150</v>
      </c>
      <c r="K33" s="78">
        <f t="shared" si="7"/>
        <v>150</v>
      </c>
      <c r="L33" s="48">
        <v>1.22</v>
      </c>
      <c r="M33" s="48">
        <v>16.190000000000001</v>
      </c>
      <c r="N33" s="48">
        <f t="shared" si="2"/>
        <v>973.26</v>
      </c>
      <c r="O33" s="48">
        <v>0</v>
      </c>
      <c r="P33" s="46">
        <v>8</v>
      </c>
      <c r="Q33" s="46">
        <v>8</v>
      </c>
      <c r="R33" s="46">
        <v>1</v>
      </c>
      <c r="S33" s="46">
        <v>0</v>
      </c>
      <c r="T33" s="45">
        <v>1</v>
      </c>
      <c r="U33" s="45">
        <v>2</v>
      </c>
      <c r="V33" s="45"/>
      <c r="W33" s="45"/>
      <c r="X33" s="45"/>
      <c r="Y33" s="46">
        <v>8</v>
      </c>
      <c r="Z33" s="46">
        <f t="shared" si="3"/>
        <v>9</v>
      </c>
      <c r="AA33" s="45"/>
      <c r="AB33" s="45"/>
      <c r="AC33" s="45"/>
      <c r="AD33" s="20">
        <f t="shared" si="4"/>
        <v>4334.4399999999996</v>
      </c>
      <c r="AE33" s="20">
        <f t="shared" si="5"/>
        <v>8657.7099999999991</v>
      </c>
      <c r="AF33" s="20"/>
      <c r="AG33" s="20"/>
      <c r="AH33" s="20"/>
      <c r="AI33" s="61"/>
      <c r="AJ33" s="69"/>
      <c r="AM33" s="48">
        <v>1000</v>
      </c>
      <c r="AN33" s="31">
        <v>0.23256969534195393</v>
      </c>
      <c r="AP33" s="20">
        <v>4500</v>
      </c>
      <c r="AQ33" s="20">
        <v>9000</v>
      </c>
      <c r="AR33" s="31">
        <v>0.13207826809050405</v>
      </c>
      <c r="AS33" s="31">
        <v>0.1196787320780347</v>
      </c>
    </row>
    <row r="34" spans="2:45" x14ac:dyDescent="0.2">
      <c r="B34" s="54"/>
      <c r="C34" s="47" t="s">
        <v>120</v>
      </c>
      <c r="D34" s="78">
        <v>1</v>
      </c>
      <c r="E34" s="78">
        <v>455</v>
      </c>
      <c r="F34" s="78">
        <v>150</v>
      </c>
      <c r="G34" s="78">
        <v>150</v>
      </c>
      <c r="H34" s="78">
        <v>225</v>
      </c>
      <c r="I34" s="78">
        <v>225</v>
      </c>
      <c r="J34" s="78">
        <f t="shared" si="6"/>
        <v>150</v>
      </c>
      <c r="K34" s="78">
        <f t="shared" si="7"/>
        <v>150</v>
      </c>
      <c r="L34" s="48">
        <v>1.23</v>
      </c>
      <c r="M34" s="48">
        <v>16.190000000000001</v>
      </c>
      <c r="N34" s="48">
        <f t="shared" si="2"/>
        <v>975.15</v>
      </c>
      <c r="O34" s="48">
        <v>0</v>
      </c>
      <c r="P34" s="46">
        <v>8</v>
      </c>
      <c r="Q34" s="46">
        <v>8</v>
      </c>
      <c r="R34" s="46">
        <v>1</v>
      </c>
      <c r="S34" s="46">
        <v>0</v>
      </c>
      <c r="T34" s="45">
        <v>1</v>
      </c>
      <c r="U34" s="45">
        <v>2</v>
      </c>
      <c r="V34" s="45"/>
      <c r="W34" s="45"/>
      <c r="X34" s="45"/>
      <c r="Y34" s="46">
        <v>8</v>
      </c>
      <c r="Z34" s="46">
        <f t="shared" si="3"/>
        <v>9</v>
      </c>
      <c r="AA34" s="45"/>
      <c r="AB34" s="45"/>
      <c r="AC34" s="45"/>
      <c r="AD34" s="20">
        <f t="shared" si="4"/>
        <v>4605.41</v>
      </c>
      <c r="AE34" s="20">
        <f t="shared" si="5"/>
        <v>9153.91</v>
      </c>
      <c r="AF34" s="20"/>
      <c r="AG34" s="20"/>
      <c r="AH34" s="20"/>
      <c r="AI34" s="61"/>
      <c r="AJ34" s="69"/>
      <c r="AM34" s="48">
        <v>1000</v>
      </c>
      <c r="AN34" s="31">
        <v>0.25146462435923533</v>
      </c>
      <c r="AP34" s="20">
        <v>4500</v>
      </c>
      <c r="AQ34" s="20">
        <v>9000</v>
      </c>
      <c r="AR34" s="31">
        <v>0.7342497312109032</v>
      </c>
      <c r="AS34" s="31">
        <v>0.67101419055265121</v>
      </c>
    </row>
    <row r="35" spans="2:45" x14ac:dyDescent="0.2">
      <c r="B35" s="54"/>
      <c r="C35" s="47" t="s">
        <v>121</v>
      </c>
      <c r="D35" s="78">
        <v>1</v>
      </c>
      <c r="E35" s="78">
        <v>455</v>
      </c>
      <c r="F35" s="78">
        <v>150</v>
      </c>
      <c r="G35" s="78">
        <v>150</v>
      </c>
      <c r="H35" s="78">
        <v>225</v>
      </c>
      <c r="I35" s="78">
        <v>225</v>
      </c>
      <c r="J35" s="78">
        <f t="shared" si="6"/>
        <v>150</v>
      </c>
      <c r="K35" s="78">
        <f t="shared" si="7"/>
        <v>150</v>
      </c>
      <c r="L35" s="48">
        <v>1.24</v>
      </c>
      <c r="M35" s="48">
        <v>16.190000000000001</v>
      </c>
      <c r="N35" s="48">
        <f t="shared" si="2"/>
        <v>1043.3399999999999</v>
      </c>
      <c r="O35" s="48">
        <v>0</v>
      </c>
      <c r="P35" s="46">
        <v>8</v>
      </c>
      <c r="Q35" s="46">
        <v>8</v>
      </c>
      <c r="R35" s="46">
        <v>1</v>
      </c>
      <c r="S35" s="46">
        <v>0</v>
      </c>
      <c r="T35" s="45">
        <v>1</v>
      </c>
      <c r="U35" s="45">
        <v>2</v>
      </c>
      <c r="V35" s="45"/>
      <c r="W35" s="45"/>
      <c r="X35" s="45"/>
      <c r="Y35" s="46">
        <v>8</v>
      </c>
      <c r="Z35" s="46">
        <f t="shared" si="3"/>
        <v>9</v>
      </c>
      <c r="AA35" s="45"/>
      <c r="AB35" s="45"/>
      <c r="AC35" s="45"/>
      <c r="AD35" s="20">
        <f t="shared" si="4"/>
        <v>4582.3900000000003</v>
      </c>
      <c r="AE35" s="20">
        <f t="shared" si="5"/>
        <v>8612.59</v>
      </c>
      <c r="AF35" s="20"/>
      <c r="AG35" s="20"/>
      <c r="AH35" s="20"/>
      <c r="AI35" s="61"/>
      <c r="AJ35" s="69"/>
      <c r="AM35" s="48">
        <v>1000</v>
      </c>
      <c r="AN35" s="31">
        <v>0.9334475026598178</v>
      </c>
      <c r="AP35" s="20">
        <v>4500</v>
      </c>
      <c r="AQ35" s="20">
        <v>9000</v>
      </c>
      <c r="AR35" s="31">
        <v>0.68309387253013276</v>
      </c>
      <c r="AS35" s="31">
        <v>6.9541000380945128E-2</v>
      </c>
    </row>
    <row r="36" spans="2:45" x14ac:dyDescent="0.2">
      <c r="B36" s="54"/>
      <c r="C36" s="47" t="s">
        <v>122</v>
      </c>
      <c r="D36" s="78">
        <v>1</v>
      </c>
      <c r="E36" s="78">
        <v>455</v>
      </c>
      <c r="F36" s="78">
        <v>150</v>
      </c>
      <c r="G36" s="78">
        <v>150</v>
      </c>
      <c r="H36" s="78">
        <v>225</v>
      </c>
      <c r="I36" s="78">
        <v>225</v>
      </c>
      <c r="J36" s="78">
        <f t="shared" si="6"/>
        <v>150</v>
      </c>
      <c r="K36" s="78">
        <f t="shared" si="7"/>
        <v>150</v>
      </c>
      <c r="L36" s="48">
        <v>1.25</v>
      </c>
      <c r="M36" s="48">
        <v>16.190000000000001</v>
      </c>
      <c r="N36" s="48">
        <f t="shared" si="2"/>
        <v>1012.5</v>
      </c>
      <c r="O36" s="48">
        <v>0</v>
      </c>
      <c r="P36" s="46">
        <v>8</v>
      </c>
      <c r="Q36" s="46">
        <v>8</v>
      </c>
      <c r="R36" s="46">
        <v>1</v>
      </c>
      <c r="S36" s="46">
        <v>0</v>
      </c>
      <c r="T36" s="45">
        <v>1</v>
      </c>
      <c r="U36" s="45">
        <v>2</v>
      </c>
      <c r="V36" s="45"/>
      <c r="W36" s="45"/>
      <c r="X36" s="45"/>
      <c r="Y36" s="46">
        <v>8</v>
      </c>
      <c r="Z36" s="46">
        <f t="shared" si="3"/>
        <v>9</v>
      </c>
      <c r="AA36" s="45"/>
      <c r="AB36" s="45"/>
      <c r="AC36" s="45"/>
      <c r="AD36" s="20">
        <f t="shared" si="4"/>
        <v>4609.32</v>
      </c>
      <c r="AE36" s="20">
        <f t="shared" si="5"/>
        <v>8691.5300000000007</v>
      </c>
      <c r="AF36" s="20"/>
      <c r="AG36" s="20"/>
      <c r="AH36" s="20"/>
      <c r="AI36" s="61"/>
      <c r="AJ36" s="69"/>
      <c r="AM36" s="48">
        <v>1000</v>
      </c>
      <c r="AN36" s="31">
        <v>0.62495874476033186</v>
      </c>
      <c r="AP36" s="20">
        <v>4500</v>
      </c>
      <c r="AQ36" s="20">
        <v>9000</v>
      </c>
      <c r="AR36" s="31">
        <v>0.74293241695639622</v>
      </c>
      <c r="AS36" s="31">
        <v>0.15725628232462951</v>
      </c>
    </row>
    <row r="37" spans="2:45" x14ac:dyDescent="0.2">
      <c r="B37" s="54"/>
      <c r="C37" s="47" t="s">
        <v>123</v>
      </c>
      <c r="D37" s="78">
        <v>1</v>
      </c>
      <c r="E37" s="78">
        <v>455</v>
      </c>
      <c r="F37" s="78">
        <v>150</v>
      </c>
      <c r="G37" s="78">
        <v>150</v>
      </c>
      <c r="H37" s="78">
        <v>225</v>
      </c>
      <c r="I37" s="78">
        <v>225</v>
      </c>
      <c r="J37" s="78">
        <f t="shared" si="6"/>
        <v>150</v>
      </c>
      <c r="K37" s="78">
        <f t="shared" si="7"/>
        <v>150</v>
      </c>
      <c r="L37" s="48">
        <v>1.26</v>
      </c>
      <c r="M37" s="48">
        <v>16.190000000000001</v>
      </c>
      <c r="N37" s="48">
        <f t="shared" si="2"/>
        <v>970.89</v>
      </c>
      <c r="O37" s="48">
        <v>0</v>
      </c>
      <c r="P37" s="46">
        <v>8</v>
      </c>
      <c r="Q37" s="46">
        <v>8</v>
      </c>
      <c r="R37" s="46">
        <v>1</v>
      </c>
      <c r="S37" s="46">
        <v>0</v>
      </c>
      <c r="T37" s="45">
        <v>1</v>
      </c>
      <c r="U37" s="45">
        <v>2</v>
      </c>
      <c r="V37" s="45"/>
      <c r="W37" s="45"/>
      <c r="X37" s="45"/>
      <c r="Y37" s="46">
        <v>8</v>
      </c>
      <c r="Z37" s="46">
        <f t="shared" si="3"/>
        <v>9</v>
      </c>
      <c r="AA37" s="45"/>
      <c r="AB37" s="45"/>
      <c r="AC37" s="45"/>
      <c r="AD37" s="20">
        <f t="shared" si="4"/>
        <v>4405.08</v>
      </c>
      <c r="AE37" s="20">
        <f t="shared" si="5"/>
        <v>9369.73</v>
      </c>
      <c r="AF37" s="20"/>
      <c r="AG37" s="20"/>
      <c r="AH37" s="20"/>
      <c r="AI37" s="61"/>
      <c r="AJ37" s="69"/>
      <c r="AM37" s="48">
        <v>1000</v>
      </c>
      <c r="AN37" s="31">
        <v>0.20891160779561957</v>
      </c>
      <c r="AP37" s="20">
        <v>4500</v>
      </c>
      <c r="AQ37" s="20">
        <v>9000</v>
      </c>
      <c r="AR37" s="31">
        <v>0.28905997999832378</v>
      </c>
      <c r="AS37" s="31">
        <v>0.91081133767335454</v>
      </c>
    </row>
    <row r="38" spans="2:45" x14ac:dyDescent="0.2">
      <c r="B38" s="54"/>
      <c r="C38" s="47" t="s">
        <v>124</v>
      </c>
      <c r="D38" s="78">
        <v>1</v>
      </c>
      <c r="E38" s="78">
        <v>455</v>
      </c>
      <c r="F38" s="78">
        <v>150</v>
      </c>
      <c r="G38" s="78">
        <v>150</v>
      </c>
      <c r="H38" s="78">
        <v>225</v>
      </c>
      <c r="I38" s="78">
        <v>225</v>
      </c>
      <c r="J38" s="78">
        <f t="shared" si="6"/>
        <v>150</v>
      </c>
      <c r="K38" s="78">
        <f t="shared" si="7"/>
        <v>150</v>
      </c>
      <c r="L38" s="48">
        <v>1.27</v>
      </c>
      <c r="M38" s="48">
        <v>16.190000000000001</v>
      </c>
      <c r="N38" s="48">
        <f t="shared" si="2"/>
        <v>952.24</v>
      </c>
      <c r="O38" s="48">
        <v>0</v>
      </c>
      <c r="P38" s="46">
        <v>8</v>
      </c>
      <c r="Q38" s="46">
        <v>8</v>
      </c>
      <c r="R38" s="46">
        <v>1</v>
      </c>
      <c r="S38" s="46">
        <v>0</v>
      </c>
      <c r="T38" s="45">
        <v>1</v>
      </c>
      <c r="U38" s="45">
        <v>2</v>
      </c>
      <c r="V38" s="45"/>
      <c r="W38" s="45"/>
      <c r="X38" s="45"/>
      <c r="Y38" s="46">
        <v>8</v>
      </c>
      <c r="Z38" s="46">
        <f t="shared" si="3"/>
        <v>9</v>
      </c>
      <c r="AA38" s="45"/>
      <c r="AB38" s="45"/>
      <c r="AC38" s="45"/>
      <c r="AD38" s="20">
        <f t="shared" si="4"/>
        <v>4502.1099999999997</v>
      </c>
      <c r="AE38" s="20">
        <f t="shared" si="5"/>
        <v>8722.33</v>
      </c>
      <c r="AF38" s="20"/>
      <c r="AG38" s="20"/>
      <c r="AH38" s="20"/>
      <c r="AI38" s="61"/>
      <c r="AJ38" s="69"/>
      <c r="AM38" s="48">
        <v>1000</v>
      </c>
      <c r="AN38" s="31">
        <v>2.2420670547757537E-2</v>
      </c>
      <c r="AP38" s="20">
        <v>4500</v>
      </c>
      <c r="AQ38" s="20">
        <v>9000</v>
      </c>
      <c r="AR38" s="31">
        <v>0.50468055361353448</v>
      </c>
      <c r="AS38" s="31">
        <v>0.19147470922354726</v>
      </c>
    </row>
    <row r="39" spans="2:45" x14ac:dyDescent="0.2">
      <c r="B39" s="54"/>
      <c r="C39" s="47" t="s">
        <v>125</v>
      </c>
      <c r="D39" s="78">
        <v>1</v>
      </c>
      <c r="E39" s="78">
        <v>455</v>
      </c>
      <c r="F39" s="78">
        <v>150</v>
      </c>
      <c r="G39" s="78">
        <v>150</v>
      </c>
      <c r="H39" s="78">
        <v>225</v>
      </c>
      <c r="I39" s="78">
        <v>225</v>
      </c>
      <c r="J39" s="78">
        <f t="shared" si="6"/>
        <v>150</v>
      </c>
      <c r="K39" s="78">
        <f t="shared" si="7"/>
        <v>150</v>
      </c>
      <c r="L39" s="48">
        <v>1.28</v>
      </c>
      <c r="M39" s="48">
        <v>16.190000000000001</v>
      </c>
      <c r="N39" s="48">
        <f t="shared" si="2"/>
        <v>971.75</v>
      </c>
      <c r="O39" s="48">
        <v>0</v>
      </c>
      <c r="P39" s="46">
        <v>8</v>
      </c>
      <c r="Q39" s="46">
        <v>8</v>
      </c>
      <c r="R39" s="46">
        <v>1</v>
      </c>
      <c r="S39" s="46">
        <v>0</v>
      </c>
      <c r="T39" s="45">
        <v>1</v>
      </c>
      <c r="U39" s="45">
        <v>2</v>
      </c>
      <c r="V39" s="45"/>
      <c r="W39" s="45"/>
      <c r="X39" s="45"/>
      <c r="Y39" s="46">
        <v>8</v>
      </c>
      <c r="Z39" s="46">
        <f t="shared" si="3"/>
        <v>9</v>
      </c>
      <c r="AA39" s="45"/>
      <c r="AB39" s="45"/>
      <c r="AC39" s="45"/>
      <c r="AD39" s="20">
        <f t="shared" si="4"/>
        <v>4722.5600000000004</v>
      </c>
      <c r="AE39" s="20">
        <f t="shared" si="5"/>
        <v>8790.65</v>
      </c>
      <c r="AF39" s="20"/>
      <c r="AG39" s="20"/>
      <c r="AH39" s="20"/>
      <c r="AI39" s="61"/>
      <c r="AJ39" s="69"/>
      <c r="AM39" s="48">
        <v>1000</v>
      </c>
      <c r="AN39" s="31">
        <v>0.2174519571624498</v>
      </c>
      <c r="AP39" s="20">
        <v>4500</v>
      </c>
      <c r="AQ39" s="20">
        <v>9000</v>
      </c>
      <c r="AR39" s="31">
        <v>0.99458472438494128</v>
      </c>
      <c r="AS39" s="31">
        <v>0.26739070570216183</v>
      </c>
    </row>
    <row r="40" spans="2:45" x14ac:dyDescent="0.2">
      <c r="B40" s="54"/>
      <c r="C40" s="47" t="s">
        <v>126</v>
      </c>
      <c r="D40" s="78">
        <v>1</v>
      </c>
      <c r="E40" s="78">
        <v>455</v>
      </c>
      <c r="F40" s="78">
        <v>150</v>
      </c>
      <c r="G40" s="78">
        <v>150</v>
      </c>
      <c r="H40" s="78">
        <v>225</v>
      </c>
      <c r="I40" s="78">
        <v>225</v>
      </c>
      <c r="J40" s="78">
        <f t="shared" si="6"/>
        <v>150</v>
      </c>
      <c r="K40" s="78">
        <f t="shared" si="7"/>
        <v>150</v>
      </c>
      <c r="L40" s="48">
        <v>1.29</v>
      </c>
      <c r="M40" s="48">
        <v>16.190000000000001</v>
      </c>
      <c r="N40" s="48">
        <f t="shared" si="2"/>
        <v>958.55</v>
      </c>
      <c r="O40" s="48">
        <v>0</v>
      </c>
      <c r="P40" s="46">
        <v>8</v>
      </c>
      <c r="Q40" s="46">
        <v>8</v>
      </c>
      <c r="R40" s="46">
        <v>1</v>
      </c>
      <c r="S40" s="46">
        <v>0</v>
      </c>
      <c r="T40" s="45">
        <v>1</v>
      </c>
      <c r="U40" s="45">
        <v>2</v>
      </c>
      <c r="V40" s="45"/>
      <c r="W40" s="45"/>
      <c r="X40" s="45"/>
      <c r="Y40" s="46">
        <v>8</v>
      </c>
      <c r="Z40" s="46">
        <f t="shared" si="3"/>
        <v>9</v>
      </c>
      <c r="AA40" s="45"/>
      <c r="AB40" s="45"/>
      <c r="AC40" s="45"/>
      <c r="AD40" s="20">
        <f t="shared" si="4"/>
        <v>4401.92</v>
      </c>
      <c r="AE40" s="20">
        <f t="shared" si="5"/>
        <v>8650.08</v>
      </c>
      <c r="AF40" s="20"/>
      <c r="AG40" s="20"/>
      <c r="AH40" s="20"/>
      <c r="AI40" s="61"/>
      <c r="AJ40" s="69"/>
      <c r="AM40" s="48">
        <v>1000</v>
      </c>
      <c r="AN40" s="31">
        <v>8.5502723072480191E-2</v>
      </c>
      <c r="AP40" s="20">
        <v>4500</v>
      </c>
      <c r="AQ40" s="20">
        <v>9000</v>
      </c>
      <c r="AR40" s="31">
        <v>0.2820355958015669</v>
      </c>
      <c r="AS40" s="31">
        <v>0.11120192696669218</v>
      </c>
    </row>
    <row r="41" spans="2:45" x14ac:dyDescent="0.2">
      <c r="B41" s="54"/>
      <c r="C41" s="47" t="s">
        <v>127</v>
      </c>
      <c r="D41" s="78">
        <v>1</v>
      </c>
      <c r="E41" s="78">
        <v>455</v>
      </c>
      <c r="F41" s="78">
        <v>150</v>
      </c>
      <c r="G41" s="78">
        <v>150</v>
      </c>
      <c r="H41" s="78">
        <v>225</v>
      </c>
      <c r="I41" s="78">
        <v>225</v>
      </c>
      <c r="J41" s="78">
        <f t="shared" si="6"/>
        <v>150</v>
      </c>
      <c r="K41" s="78">
        <f t="shared" si="7"/>
        <v>150</v>
      </c>
      <c r="L41" s="48">
        <v>1.3</v>
      </c>
      <c r="M41" s="48">
        <v>16.190000000000001</v>
      </c>
      <c r="N41" s="48">
        <f t="shared" si="2"/>
        <v>1013.9</v>
      </c>
      <c r="O41" s="48">
        <v>0</v>
      </c>
      <c r="P41" s="46">
        <v>8</v>
      </c>
      <c r="Q41" s="46">
        <v>8</v>
      </c>
      <c r="R41" s="46">
        <v>1</v>
      </c>
      <c r="S41" s="46">
        <v>0</v>
      </c>
      <c r="T41" s="45">
        <v>1</v>
      </c>
      <c r="U41" s="45">
        <v>2</v>
      </c>
      <c r="V41" s="45"/>
      <c r="W41" s="45"/>
      <c r="X41" s="45"/>
      <c r="Y41" s="46">
        <v>8</v>
      </c>
      <c r="Z41" s="46">
        <f t="shared" si="3"/>
        <v>9</v>
      </c>
      <c r="AA41" s="45"/>
      <c r="AB41" s="45"/>
      <c r="AC41" s="45"/>
      <c r="AD41" s="20">
        <f t="shared" si="4"/>
        <v>4396.22</v>
      </c>
      <c r="AE41" s="20">
        <f t="shared" si="5"/>
        <v>8584.98</v>
      </c>
      <c r="AF41" s="20"/>
      <c r="AG41" s="20"/>
      <c r="AH41" s="20"/>
      <c r="AI41" s="61"/>
      <c r="AJ41" s="69"/>
      <c r="AM41" s="48">
        <v>1000</v>
      </c>
      <c r="AN41" s="31">
        <v>0.63899603520663795</v>
      </c>
      <c r="AP41" s="20">
        <v>4500</v>
      </c>
      <c r="AQ41" s="20">
        <v>9000</v>
      </c>
      <c r="AR41" s="31">
        <v>0.26938150890470891</v>
      </c>
      <c r="AS41" s="31">
        <v>3.8871767149291969E-2</v>
      </c>
    </row>
    <row r="42" spans="2:45" x14ac:dyDescent="0.2">
      <c r="B42" s="54"/>
      <c r="C42" s="47" t="s">
        <v>128</v>
      </c>
      <c r="D42" s="78">
        <v>1</v>
      </c>
      <c r="E42" s="78">
        <v>455</v>
      </c>
      <c r="F42" s="78">
        <v>150</v>
      </c>
      <c r="G42" s="78">
        <v>150</v>
      </c>
      <c r="H42" s="78">
        <v>225</v>
      </c>
      <c r="I42" s="78">
        <v>225</v>
      </c>
      <c r="J42" s="78">
        <f t="shared" si="6"/>
        <v>150</v>
      </c>
      <c r="K42" s="78">
        <f t="shared" si="7"/>
        <v>150</v>
      </c>
      <c r="L42" s="48">
        <v>1.31</v>
      </c>
      <c r="M42" s="48">
        <v>16.190000000000001</v>
      </c>
      <c r="N42" s="48">
        <f t="shared" si="2"/>
        <v>976.28</v>
      </c>
      <c r="O42" s="48">
        <v>0</v>
      </c>
      <c r="P42" s="46">
        <v>8</v>
      </c>
      <c r="Q42" s="46">
        <v>8</v>
      </c>
      <c r="R42" s="46">
        <v>1</v>
      </c>
      <c r="S42" s="46">
        <v>0</v>
      </c>
      <c r="T42" s="45">
        <v>1</v>
      </c>
      <c r="U42" s="45">
        <v>2</v>
      </c>
      <c r="V42" s="45"/>
      <c r="W42" s="45"/>
      <c r="X42" s="45"/>
      <c r="Y42" s="46">
        <v>8</v>
      </c>
      <c r="Z42" s="46">
        <f t="shared" si="3"/>
        <v>9</v>
      </c>
      <c r="AA42" s="45"/>
      <c r="AB42" s="45"/>
      <c r="AC42" s="45"/>
      <c r="AD42" s="20">
        <f t="shared" si="4"/>
        <v>4572.8599999999997</v>
      </c>
      <c r="AE42" s="20">
        <f t="shared" si="5"/>
        <v>9231.35</v>
      </c>
      <c r="AF42" s="20"/>
      <c r="AG42" s="20"/>
      <c r="AH42" s="20"/>
      <c r="AI42" s="61"/>
      <c r="AJ42" s="69"/>
      <c r="AM42" s="48">
        <v>1000</v>
      </c>
      <c r="AN42" s="31">
        <v>0.26280707493801214</v>
      </c>
      <c r="AP42" s="20">
        <v>4500</v>
      </c>
      <c r="AQ42" s="20">
        <v>9000</v>
      </c>
      <c r="AR42" s="31">
        <v>0.66190879823892856</v>
      </c>
      <c r="AS42" s="31">
        <v>0.75705085891431079</v>
      </c>
    </row>
    <row r="43" spans="2:45" x14ac:dyDescent="0.2">
      <c r="B43" s="54"/>
      <c r="C43" s="47" t="s">
        <v>129</v>
      </c>
      <c r="D43" s="78">
        <v>1</v>
      </c>
      <c r="E43" s="78">
        <v>455</v>
      </c>
      <c r="F43" s="78">
        <v>150</v>
      </c>
      <c r="G43" s="78">
        <v>150</v>
      </c>
      <c r="H43" s="78">
        <v>225</v>
      </c>
      <c r="I43" s="78">
        <v>225</v>
      </c>
      <c r="J43" s="78">
        <f t="shared" si="6"/>
        <v>150</v>
      </c>
      <c r="K43" s="78">
        <f t="shared" si="7"/>
        <v>150</v>
      </c>
      <c r="L43" s="48">
        <v>1.32</v>
      </c>
      <c r="M43" s="48">
        <v>16.190000000000001</v>
      </c>
      <c r="N43" s="48">
        <f t="shared" si="2"/>
        <v>986.95</v>
      </c>
      <c r="O43" s="48">
        <v>0</v>
      </c>
      <c r="P43" s="46">
        <v>8</v>
      </c>
      <c r="Q43" s="46">
        <v>8</v>
      </c>
      <c r="R43" s="46">
        <v>1</v>
      </c>
      <c r="S43" s="46">
        <v>0</v>
      </c>
      <c r="T43" s="45">
        <v>1</v>
      </c>
      <c r="U43" s="45">
        <v>2</v>
      </c>
      <c r="V43" s="45"/>
      <c r="W43" s="45"/>
      <c r="X43" s="45"/>
      <c r="Y43" s="46">
        <v>8</v>
      </c>
      <c r="Z43" s="46">
        <f t="shared" si="3"/>
        <v>9</v>
      </c>
      <c r="AA43" s="45"/>
      <c r="AB43" s="45"/>
      <c r="AC43" s="45"/>
      <c r="AD43" s="20">
        <f t="shared" si="4"/>
        <v>4363.1400000000003</v>
      </c>
      <c r="AE43" s="20">
        <f t="shared" si="5"/>
        <v>9091.99</v>
      </c>
      <c r="AF43" s="20"/>
      <c r="AG43" s="20"/>
      <c r="AH43" s="20"/>
      <c r="AI43" s="61"/>
      <c r="AJ43" s="69"/>
      <c r="AM43" s="48">
        <v>1000</v>
      </c>
      <c r="AN43" s="31">
        <v>0.36949564058507911</v>
      </c>
      <c r="AP43" s="20">
        <v>4500</v>
      </c>
      <c r="AQ43" s="20">
        <v>9000</v>
      </c>
      <c r="AR43" s="31">
        <v>0.19586741277667252</v>
      </c>
      <c r="AS43" s="31">
        <v>0.6022071276151465</v>
      </c>
    </row>
    <row r="44" spans="2:45" x14ac:dyDescent="0.2">
      <c r="B44" s="54"/>
      <c r="C44" s="47" t="s">
        <v>130</v>
      </c>
      <c r="D44" s="78">
        <v>1</v>
      </c>
      <c r="E44" s="78">
        <v>455</v>
      </c>
      <c r="F44" s="78">
        <v>150</v>
      </c>
      <c r="G44" s="78">
        <v>150</v>
      </c>
      <c r="H44" s="78">
        <v>225</v>
      </c>
      <c r="I44" s="78">
        <v>225</v>
      </c>
      <c r="J44" s="78">
        <f t="shared" si="6"/>
        <v>150</v>
      </c>
      <c r="K44" s="78">
        <f t="shared" si="7"/>
        <v>150</v>
      </c>
      <c r="L44" s="48">
        <v>1.33</v>
      </c>
      <c r="M44" s="48">
        <v>16.190000000000001</v>
      </c>
      <c r="N44" s="48">
        <f t="shared" si="2"/>
        <v>1004.52</v>
      </c>
      <c r="O44" s="48">
        <v>0</v>
      </c>
      <c r="P44" s="46">
        <v>8</v>
      </c>
      <c r="Q44" s="46">
        <v>8</v>
      </c>
      <c r="R44" s="46">
        <v>1</v>
      </c>
      <c r="S44" s="46">
        <v>0</v>
      </c>
      <c r="T44" s="45">
        <v>1</v>
      </c>
      <c r="U44" s="45">
        <v>2</v>
      </c>
      <c r="V44" s="45"/>
      <c r="W44" s="45"/>
      <c r="X44" s="45"/>
      <c r="Y44" s="46">
        <v>8</v>
      </c>
      <c r="Z44" s="46">
        <f t="shared" si="3"/>
        <v>9</v>
      </c>
      <c r="AA44" s="45"/>
      <c r="AB44" s="45"/>
      <c r="AC44" s="45"/>
      <c r="AD44" s="20">
        <f t="shared" si="4"/>
        <v>4573.17</v>
      </c>
      <c r="AE44" s="20">
        <f t="shared" si="5"/>
        <v>9225.5499999999993</v>
      </c>
      <c r="AF44" s="20"/>
      <c r="AG44" s="20"/>
      <c r="AH44" s="20"/>
      <c r="AI44" s="61"/>
      <c r="AJ44" s="69"/>
      <c r="AM44" s="48">
        <v>1000</v>
      </c>
      <c r="AN44" s="31">
        <v>0.54517016772939808</v>
      </c>
      <c r="AP44" s="20">
        <v>4500</v>
      </c>
      <c r="AQ44" s="20">
        <v>9000</v>
      </c>
      <c r="AR44" s="31">
        <v>0.66260729382792971</v>
      </c>
      <c r="AS44" s="31">
        <v>0.75060890834638916</v>
      </c>
    </row>
    <row r="45" spans="2:45" x14ac:dyDescent="0.2">
      <c r="B45" s="54"/>
      <c r="C45" s="47" t="s">
        <v>131</v>
      </c>
      <c r="D45" s="78">
        <v>1</v>
      </c>
      <c r="E45" s="78">
        <v>455</v>
      </c>
      <c r="F45" s="78">
        <v>150</v>
      </c>
      <c r="G45" s="78">
        <v>150</v>
      </c>
      <c r="H45" s="78">
        <v>225</v>
      </c>
      <c r="I45" s="78">
        <v>225</v>
      </c>
      <c r="J45" s="78">
        <f t="shared" si="6"/>
        <v>150</v>
      </c>
      <c r="K45" s="78">
        <f t="shared" si="7"/>
        <v>150</v>
      </c>
      <c r="L45" s="48">
        <v>1.34</v>
      </c>
      <c r="M45" s="48">
        <v>16.190000000000001</v>
      </c>
      <c r="N45" s="48">
        <f t="shared" si="2"/>
        <v>966.45</v>
      </c>
      <c r="O45" s="48">
        <v>0</v>
      </c>
      <c r="P45" s="46">
        <v>8</v>
      </c>
      <c r="Q45" s="46">
        <v>8</v>
      </c>
      <c r="R45" s="46">
        <v>1</v>
      </c>
      <c r="S45" s="46">
        <v>0</v>
      </c>
      <c r="T45" s="45">
        <v>1</v>
      </c>
      <c r="U45" s="45">
        <v>2</v>
      </c>
      <c r="V45" s="45"/>
      <c r="W45" s="45"/>
      <c r="X45" s="45"/>
      <c r="Y45" s="46">
        <v>8</v>
      </c>
      <c r="Z45" s="46">
        <f t="shared" si="3"/>
        <v>9</v>
      </c>
      <c r="AA45" s="45"/>
      <c r="AB45" s="45"/>
      <c r="AC45" s="45"/>
      <c r="AD45" s="20">
        <f t="shared" si="4"/>
        <v>4678.43</v>
      </c>
      <c r="AE45" s="20">
        <f t="shared" si="5"/>
        <v>8871.2000000000007</v>
      </c>
      <c r="AF45" s="20"/>
      <c r="AG45" s="20"/>
      <c r="AH45" s="20"/>
      <c r="AI45" s="61"/>
      <c r="AJ45" s="69"/>
      <c r="AM45" s="48">
        <v>1000</v>
      </c>
      <c r="AN45" s="31">
        <v>0.1645002288042835</v>
      </c>
      <c r="AP45" s="20">
        <v>4500</v>
      </c>
      <c r="AQ45" s="20">
        <v>9000</v>
      </c>
      <c r="AR45" s="31">
        <v>0.89651610106420865</v>
      </c>
      <c r="AS45" s="31">
        <v>0.35689314276762907</v>
      </c>
    </row>
    <row r="46" spans="2:45" x14ac:dyDescent="0.2">
      <c r="B46" s="54"/>
      <c r="C46" s="47" t="s">
        <v>132</v>
      </c>
      <c r="D46" s="78">
        <v>1</v>
      </c>
      <c r="E46" s="78">
        <v>455</v>
      </c>
      <c r="F46" s="78">
        <v>150</v>
      </c>
      <c r="G46" s="78">
        <v>150</v>
      </c>
      <c r="H46" s="78">
        <v>225</v>
      </c>
      <c r="I46" s="78">
        <v>225</v>
      </c>
      <c r="J46" s="78">
        <f t="shared" si="6"/>
        <v>150</v>
      </c>
      <c r="K46" s="78">
        <f t="shared" si="7"/>
        <v>150</v>
      </c>
      <c r="L46" s="48">
        <v>1.35</v>
      </c>
      <c r="M46" s="48">
        <v>16.190000000000001</v>
      </c>
      <c r="N46" s="48">
        <f t="shared" si="2"/>
        <v>1022.69</v>
      </c>
      <c r="O46" s="48">
        <v>0</v>
      </c>
      <c r="P46" s="46">
        <v>8</v>
      </c>
      <c r="Q46" s="46">
        <v>8</v>
      </c>
      <c r="R46" s="46">
        <v>1</v>
      </c>
      <c r="S46" s="46">
        <v>0</v>
      </c>
      <c r="T46" s="45">
        <v>1</v>
      </c>
      <c r="U46" s="45">
        <v>2</v>
      </c>
      <c r="V46" s="45"/>
      <c r="W46" s="45"/>
      <c r="X46" s="45"/>
      <c r="Y46" s="46">
        <v>8</v>
      </c>
      <c r="Z46" s="46">
        <f t="shared" si="3"/>
        <v>9</v>
      </c>
      <c r="AA46" s="45"/>
      <c r="AB46" s="45"/>
      <c r="AC46" s="45"/>
      <c r="AD46" s="20">
        <f t="shared" si="4"/>
        <v>4704.75</v>
      </c>
      <c r="AE46" s="20">
        <f t="shared" si="5"/>
        <v>8605.0300000000007</v>
      </c>
      <c r="AF46" s="20"/>
      <c r="AG46" s="20"/>
      <c r="AH46" s="20"/>
      <c r="AI46" s="61"/>
      <c r="AJ46" s="69"/>
      <c r="AM46" s="48">
        <v>1000</v>
      </c>
      <c r="AN46" s="31">
        <v>0.72685531195614406</v>
      </c>
      <c r="AP46" s="20">
        <v>4500</v>
      </c>
      <c r="AQ46" s="20">
        <v>9000</v>
      </c>
      <c r="AR46" s="31">
        <v>0.95500185709267371</v>
      </c>
      <c r="AS46" s="31">
        <v>6.1143804355299314E-2</v>
      </c>
    </row>
    <row r="47" spans="2:45" x14ac:dyDescent="0.2">
      <c r="B47" s="54"/>
      <c r="C47" s="47" t="s">
        <v>133</v>
      </c>
      <c r="D47" s="78">
        <v>1</v>
      </c>
      <c r="E47" s="78">
        <v>455</v>
      </c>
      <c r="F47" s="78">
        <v>150</v>
      </c>
      <c r="G47" s="78">
        <v>150</v>
      </c>
      <c r="H47" s="78">
        <v>225</v>
      </c>
      <c r="I47" s="78">
        <v>225</v>
      </c>
      <c r="J47" s="78">
        <f t="shared" si="6"/>
        <v>150</v>
      </c>
      <c r="K47" s="78">
        <f t="shared" si="7"/>
        <v>150</v>
      </c>
      <c r="L47" s="48">
        <v>1.3599999999999999</v>
      </c>
      <c r="M47" s="48">
        <v>16.190000000000001</v>
      </c>
      <c r="N47" s="48">
        <f t="shared" si="2"/>
        <v>957.99</v>
      </c>
      <c r="O47" s="48">
        <v>0</v>
      </c>
      <c r="P47" s="46">
        <v>8</v>
      </c>
      <c r="Q47" s="46">
        <v>8</v>
      </c>
      <c r="R47" s="46">
        <v>1</v>
      </c>
      <c r="S47" s="46">
        <v>0</v>
      </c>
      <c r="T47" s="45">
        <v>1</v>
      </c>
      <c r="U47" s="45">
        <v>2</v>
      </c>
      <c r="V47" s="45"/>
      <c r="W47" s="45"/>
      <c r="X47" s="45"/>
      <c r="Y47" s="46">
        <v>8</v>
      </c>
      <c r="Z47" s="46">
        <f t="shared" si="3"/>
        <v>9</v>
      </c>
      <c r="AA47" s="45"/>
      <c r="AB47" s="45"/>
      <c r="AC47" s="45"/>
      <c r="AD47" s="20">
        <f t="shared" si="4"/>
        <v>4362.3999999999996</v>
      </c>
      <c r="AE47" s="20">
        <f t="shared" si="5"/>
        <v>9205.4599999999991</v>
      </c>
      <c r="AF47" s="20"/>
      <c r="AG47" s="20"/>
      <c r="AH47" s="20"/>
      <c r="AI47" s="61"/>
      <c r="AJ47" s="69"/>
      <c r="AM47" s="48">
        <v>1000</v>
      </c>
      <c r="AN47" s="31">
        <v>7.9858307045471255E-2</v>
      </c>
      <c r="AP47" s="20">
        <v>4500</v>
      </c>
      <c r="AQ47" s="20">
        <v>9000</v>
      </c>
      <c r="AR47" s="31">
        <v>0.19421421827256014</v>
      </c>
      <c r="AS47" s="31">
        <v>0.72829312148787428</v>
      </c>
    </row>
    <row r="48" spans="2:45" x14ac:dyDescent="0.2">
      <c r="B48" s="54"/>
      <c r="C48" s="47" t="s">
        <v>134</v>
      </c>
      <c r="D48" s="78">
        <v>1</v>
      </c>
      <c r="E48" s="78">
        <v>455</v>
      </c>
      <c r="F48" s="78">
        <v>150</v>
      </c>
      <c r="G48" s="78">
        <v>150</v>
      </c>
      <c r="H48" s="78">
        <v>225</v>
      </c>
      <c r="I48" s="78">
        <v>225</v>
      </c>
      <c r="J48" s="78">
        <f t="shared" si="6"/>
        <v>150</v>
      </c>
      <c r="K48" s="78">
        <f t="shared" si="7"/>
        <v>150</v>
      </c>
      <c r="L48" s="48">
        <v>1.37</v>
      </c>
      <c r="M48" s="48">
        <v>16.190000000000001</v>
      </c>
      <c r="N48" s="48">
        <f t="shared" si="2"/>
        <v>959.85</v>
      </c>
      <c r="O48" s="48">
        <v>0</v>
      </c>
      <c r="P48" s="46">
        <v>8</v>
      </c>
      <c r="Q48" s="46">
        <v>8</v>
      </c>
      <c r="R48" s="46">
        <v>1</v>
      </c>
      <c r="S48" s="46">
        <v>0</v>
      </c>
      <c r="T48" s="45">
        <v>1</v>
      </c>
      <c r="U48" s="45">
        <v>2</v>
      </c>
      <c r="V48" s="45"/>
      <c r="W48" s="45"/>
      <c r="X48" s="45"/>
      <c r="Y48" s="46">
        <v>8</v>
      </c>
      <c r="Z48" s="46">
        <f t="shared" si="3"/>
        <v>9</v>
      </c>
      <c r="AA48" s="45"/>
      <c r="AB48" s="45"/>
      <c r="AC48" s="45"/>
      <c r="AD48" s="20">
        <f t="shared" si="4"/>
        <v>4299.18</v>
      </c>
      <c r="AE48" s="20">
        <f t="shared" si="5"/>
        <v>8993.83</v>
      </c>
      <c r="AF48" s="20"/>
      <c r="AG48" s="20"/>
      <c r="AH48" s="20"/>
      <c r="AI48" s="61"/>
      <c r="AJ48" s="69"/>
      <c r="AM48" s="48">
        <v>1000</v>
      </c>
      <c r="AN48" s="31">
        <v>9.8509758461626906E-2</v>
      </c>
      <c r="AP48" s="20">
        <v>4500</v>
      </c>
      <c r="AQ48" s="20">
        <v>9000</v>
      </c>
      <c r="AR48" s="31">
        <v>5.3729903187903272E-2</v>
      </c>
      <c r="AS48" s="31">
        <v>0.49314470461154714</v>
      </c>
    </row>
    <row r="49" spans="2:45" x14ac:dyDescent="0.2">
      <c r="B49" s="54"/>
      <c r="C49" s="47" t="s">
        <v>135</v>
      </c>
      <c r="D49" s="78">
        <v>1</v>
      </c>
      <c r="E49" s="78">
        <v>455</v>
      </c>
      <c r="F49" s="78">
        <v>150</v>
      </c>
      <c r="G49" s="78">
        <v>150</v>
      </c>
      <c r="H49" s="78">
        <v>225</v>
      </c>
      <c r="I49" s="78">
        <v>225</v>
      </c>
      <c r="J49" s="78">
        <f t="shared" si="6"/>
        <v>150</v>
      </c>
      <c r="K49" s="78">
        <f t="shared" si="7"/>
        <v>150</v>
      </c>
      <c r="L49" s="48">
        <v>1.38</v>
      </c>
      <c r="M49" s="48">
        <v>16.190000000000001</v>
      </c>
      <c r="N49" s="48">
        <f t="shared" si="2"/>
        <v>960.67</v>
      </c>
      <c r="O49" s="48">
        <v>0</v>
      </c>
      <c r="P49" s="46">
        <v>8</v>
      </c>
      <c r="Q49" s="46">
        <v>8</v>
      </c>
      <c r="R49" s="46">
        <v>1</v>
      </c>
      <c r="S49" s="46">
        <v>0</v>
      </c>
      <c r="T49" s="45">
        <v>1</v>
      </c>
      <c r="U49" s="45">
        <v>2</v>
      </c>
      <c r="V49" s="45"/>
      <c r="W49" s="45"/>
      <c r="X49" s="45"/>
      <c r="Y49" s="46">
        <v>8</v>
      </c>
      <c r="Z49" s="46">
        <f t="shared" si="3"/>
        <v>9</v>
      </c>
      <c r="AA49" s="45"/>
      <c r="AB49" s="45"/>
      <c r="AC49" s="45"/>
      <c r="AD49" s="20">
        <f t="shared" si="4"/>
        <v>4343.55</v>
      </c>
      <c r="AE49" s="20">
        <f t="shared" si="5"/>
        <v>8805.2999999999993</v>
      </c>
      <c r="AF49" s="20"/>
      <c r="AG49" s="20"/>
      <c r="AH49" s="20"/>
      <c r="AI49" s="61"/>
      <c r="AJ49" s="69"/>
      <c r="AM49" s="48">
        <v>1000</v>
      </c>
      <c r="AN49" s="31">
        <v>0.10671358309329593</v>
      </c>
      <c r="AP49" s="20">
        <v>4500</v>
      </c>
      <c r="AQ49" s="20">
        <v>9000</v>
      </c>
      <c r="AR49" s="31">
        <v>0.15234254256826041</v>
      </c>
      <c r="AS49" s="31">
        <v>0.28366820778476054</v>
      </c>
    </row>
    <row r="50" spans="2:45" x14ac:dyDescent="0.2">
      <c r="B50" s="54"/>
      <c r="C50" s="47" t="s">
        <v>136</v>
      </c>
      <c r="D50" s="78">
        <v>1</v>
      </c>
      <c r="E50" s="78">
        <v>455</v>
      </c>
      <c r="F50" s="78">
        <v>150</v>
      </c>
      <c r="G50" s="78">
        <v>150</v>
      </c>
      <c r="H50" s="78">
        <v>225</v>
      </c>
      <c r="I50" s="78">
        <v>225</v>
      </c>
      <c r="J50" s="78">
        <f t="shared" si="6"/>
        <v>150</v>
      </c>
      <c r="K50" s="78">
        <f t="shared" si="7"/>
        <v>150</v>
      </c>
      <c r="L50" s="48">
        <v>1.3900000000000001</v>
      </c>
      <c r="M50" s="48">
        <v>16.190000000000001</v>
      </c>
      <c r="N50" s="48">
        <f t="shared" si="2"/>
        <v>1019.72</v>
      </c>
      <c r="O50" s="48">
        <v>0</v>
      </c>
      <c r="P50" s="46">
        <v>8</v>
      </c>
      <c r="Q50" s="46">
        <v>8</v>
      </c>
      <c r="R50" s="46">
        <v>1</v>
      </c>
      <c r="S50" s="46">
        <v>0</v>
      </c>
      <c r="T50" s="45">
        <v>1</v>
      </c>
      <c r="U50" s="45">
        <v>2</v>
      </c>
      <c r="V50" s="45"/>
      <c r="W50" s="45"/>
      <c r="X50" s="45"/>
      <c r="Y50" s="46">
        <v>8</v>
      </c>
      <c r="Z50" s="46">
        <f t="shared" si="3"/>
        <v>9</v>
      </c>
      <c r="AA50" s="45"/>
      <c r="AB50" s="45"/>
      <c r="AC50" s="45"/>
      <c r="AD50" s="20">
        <f t="shared" si="4"/>
        <v>4647</v>
      </c>
      <c r="AE50" s="20">
        <f t="shared" si="5"/>
        <v>8918.7000000000007</v>
      </c>
      <c r="AF50" s="20"/>
      <c r="AG50" s="20"/>
      <c r="AH50" s="20"/>
      <c r="AI50" s="61"/>
      <c r="AJ50" s="69"/>
      <c r="AM50" s="48">
        <v>1000</v>
      </c>
      <c r="AN50" s="31">
        <v>0.69719260749717671</v>
      </c>
      <c r="AP50" s="20">
        <v>4500</v>
      </c>
      <c r="AQ50" s="20">
        <v>9000</v>
      </c>
      <c r="AR50" s="31">
        <v>0.82667588786075574</v>
      </c>
      <c r="AS50" s="31">
        <v>0.40967003588736906</v>
      </c>
    </row>
    <row r="51" spans="2:45" x14ac:dyDescent="0.2">
      <c r="B51" s="54"/>
      <c r="C51" s="47" t="s">
        <v>137</v>
      </c>
      <c r="D51" s="78">
        <v>1</v>
      </c>
      <c r="E51" s="78">
        <v>455</v>
      </c>
      <c r="F51" s="78">
        <v>150</v>
      </c>
      <c r="G51" s="78">
        <v>150</v>
      </c>
      <c r="H51" s="78">
        <v>225</v>
      </c>
      <c r="I51" s="78">
        <v>225</v>
      </c>
      <c r="J51" s="78">
        <f t="shared" si="6"/>
        <v>150</v>
      </c>
      <c r="K51" s="78">
        <f t="shared" si="7"/>
        <v>150</v>
      </c>
      <c r="L51" s="48">
        <v>1.4</v>
      </c>
      <c r="M51" s="48">
        <v>16.190000000000001</v>
      </c>
      <c r="N51" s="48">
        <f t="shared" si="2"/>
        <v>1033.71</v>
      </c>
      <c r="O51" s="48">
        <v>0</v>
      </c>
      <c r="P51" s="46">
        <v>8</v>
      </c>
      <c r="Q51" s="46">
        <v>8</v>
      </c>
      <c r="R51" s="46">
        <v>1</v>
      </c>
      <c r="S51" s="46">
        <v>0</v>
      </c>
      <c r="T51" s="45">
        <v>1</v>
      </c>
      <c r="U51" s="45">
        <v>2</v>
      </c>
      <c r="V51" s="45"/>
      <c r="W51" s="45"/>
      <c r="X51" s="45"/>
      <c r="Y51" s="46">
        <v>8</v>
      </c>
      <c r="Z51" s="46">
        <f t="shared" si="3"/>
        <v>9</v>
      </c>
      <c r="AA51" s="45"/>
      <c r="AB51" s="45"/>
      <c r="AC51" s="45"/>
      <c r="AD51" s="20">
        <f t="shared" si="4"/>
        <v>4561.97</v>
      </c>
      <c r="AE51" s="20">
        <f t="shared" si="5"/>
        <v>9035.93</v>
      </c>
      <c r="AF51" s="20"/>
      <c r="AG51" s="20"/>
      <c r="AH51" s="20"/>
      <c r="AI51" s="61"/>
      <c r="AJ51" s="69"/>
      <c r="AM51" s="48">
        <v>1000</v>
      </c>
      <c r="AN51" s="31">
        <v>0.83711871883293243</v>
      </c>
      <c r="AP51" s="20">
        <v>4500</v>
      </c>
      <c r="AQ51" s="20">
        <v>9000</v>
      </c>
      <c r="AR51" s="31">
        <v>0.63770913808618512</v>
      </c>
      <c r="AS51" s="31">
        <v>0.53992253552043967</v>
      </c>
    </row>
    <row r="52" spans="2:45" x14ac:dyDescent="0.2">
      <c r="B52" s="54"/>
      <c r="C52" s="47" t="s">
        <v>138</v>
      </c>
      <c r="D52" s="78">
        <v>1</v>
      </c>
      <c r="E52" s="78">
        <v>455</v>
      </c>
      <c r="F52" s="78">
        <v>150</v>
      </c>
      <c r="G52" s="78">
        <v>150</v>
      </c>
      <c r="H52" s="78">
        <v>225</v>
      </c>
      <c r="I52" s="78">
        <v>225</v>
      </c>
      <c r="J52" s="78">
        <f t="shared" si="6"/>
        <v>150</v>
      </c>
      <c r="K52" s="78">
        <f t="shared" si="7"/>
        <v>150</v>
      </c>
      <c r="L52" s="48">
        <v>1.4100000000000001</v>
      </c>
      <c r="M52" s="48">
        <v>16.190000000000001</v>
      </c>
      <c r="N52" s="48">
        <f t="shared" si="2"/>
        <v>1010.34</v>
      </c>
      <c r="O52" s="48">
        <v>0</v>
      </c>
      <c r="P52" s="46">
        <v>8</v>
      </c>
      <c r="Q52" s="46">
        <v>8</v>
      </c>
      <c r="R52" s="46">
        <v>1</v>
      </c>
      <c r="S52" s="46">
        <v>0</v>
      </c>
      <c r="T52" s="45">
        <v>1</v>
      </c>
      <c r="U52" s="45">
        <v>2</v>
      </c>
      <c r="V52" s="45"/>
      <c r="W52" s="45"/>
      <c r="X52" s="45"/>
      <c r="Y52" s="46">
        <v>8</v>
      </c>
      <c r="Z52" s="46">
        <f t="shared" si="3"/>
        <v>9</v>
      </c>
      <c r="AA52" s="45"/>
      <c r="AB52" s="45"/>
      <c r="AC52" s="45"/>
      <c r="AD52" s="20">
        <f t="shared" si="4"/>
        <v>4499</v>
      </c>
      <c r="AE52" s="20">
        <f t="shared" si="5"/>
        <v>9236.82</v>
      </c>
      <c r="AF52" s="20"/>
      <c r="AG52" s="20"/>
      <c r="AH52" s="20"/>
      <c r="AI52" s="61"/>
      <c r="AJ52" s="69"/>
      <c r="AM52" s="48">
        <v>1000</v>
      </c>
      <c r="AN52" s="31">
        <v>0.60335415281887506</v>
      </c>
      <c r="AP52" s="20">
        <v>4500</v>
      </c>
      <c r="AQ52" s="20">
        <v>9000</v>
      </c>
      <c r="AR52" s="31">
        <v>0.49777995142560039</v>
      </c>
      <c r="AS52" s="31">
        <v>0.76313127495225841</v>
      </c>
    </row>
    <row r="53" spans="2:45" x14ac:dyDescent="0.2">
      <c r="B53" s="54"/>
      <c r="C53" s="47" t="s">
        <v>139</v>
      </c>
      <c r="D53" s="78">
        <v>1</v>
      </c>
      <c r="E53" s="78">
        <v>455</v>
      </c>
      <c r="F53" s="78">
        <v>150</v>
      </c>
      <c r="G53" s="78">
        <v>150</v>
      </c>
      <c r="H53" s="78">
        <v>225</v>
      </c>
      <c r="I53" s="78">
        <v>225</v>
      </c>
      <c r="J53" s="78">
        <f t="shared" si="6"/>
        <v>150</v>
      </c>
      <c r="K53" s="78">
        <f t="shared" si="7"/>
        <v>150</v>
      </c>
      <c r="L53" s="48">
        <v>1.42</v>
      </c>
      <c r="M53" s="48">
        <v>16.190000000000001</v>
      </c>
      <c r="N53" s="48">
        <f t="shared" si="2"/>
        <v>990.92</v>
      </c>
      <c r="O53" s="48">
        <v>0</v>
      </c>
      <c r="P53" s="46">
        <v>8</v>
      </c>
      <c r="Q53" s="46">
        <v>8</v>
      </c>
      <c r="R53" s="46">
        <v>1</v>
      </c>
      <c r="S53" s="46">
        <v>0</v>
      </c>
      <c r="T53" s="45">
        <v>1</v>
      </c>
      <c r="U53" s="45">
        <v>2</v>
      </c>
      <c r="V53" s="45"/>
      <c r="W53" s="45"/>
      <c r="X53" s="45"/>
      <c r="Y53" s="46">
        <v>8</v>
      </c>
      <c r="Z53" s="46">
        <f t="shared" si="3"/>
        <v>9</v>
      </c>
      <c r="AA53" s="45"/>
      <c r="AB53" s="45"/>
      <c r="AC53" s="45"/>
      <c r="AD53" s="20">
        <f t="shared" si="4"/>
        <v>4584.67</v>
      </c>
      <c r="AE53" s="20">
        <f t="shared" si="5"/>
        <v>9192.99</v>
      </c>
      <c r="AF53" s="20"/>
      <c r="AG53" s="20"/>
      <c r="AH53" s="20"/>
      <c r="AI53" s="61"/>
      <c r="AJ53" s="69"/>
      <c r="AM53" s="48">
        <v>1000</v>
      </c>
      <c r="AN53" s="31">
        <v>0.40920866900275243</v>
      </c>
      <c r="AP53" s="20">
        <v>4500</v>
      </c>
      <c r="AQ53" s="20">
        <v>9000</v>
      </c>
      <c r="AR53" s="31">
        <v>0.68815709459643348</v>
      </c>
      <c r="AS53" s="31">
        <v>0.7144292675735977</v>
      </c>
    </row>
    <row r="54" spans="2:45" x14ac:dyDescent="0.2">
      <c r="B54" s="54"/>
      <c r="C54" s="47" t="s">
        <v>140</v>
      </c>
      <c r="D54" s="78">
        <v>1</v>
      </c>
      <c r="E54" s="78">
        <v>455</v>
      </c>
      <c r="F54" s="78">
        <v>150</v>
      </c>
      <c r="G54" s="78">
        <v>150</v>
      </c>
      <c r="H54" s="78">
        <v>225</v>
      </c>
      <c r="I54" s="78">
        <v>225</v>
      </c>
      <c r="J54" s="78">
        <f t="shared" si="6"/>
        <v>150</v>
      </c>
      <c r="K54" s="78">
        <f t="shared" si="7"/>
        <v>150</v>
      </c>
      <c r="L54" s="48">
        <v>1.43</v>
      </c>
      <c r="M54" s="48">
        <v>16.190000000000001</v>
      </c>
      <c r="N54" s="48">
        <f t="shared" si="2"/>
        <v>961.52</v>
      </c>
      <c r="O54" s="48">
        <v>0</v>
      </c>
      <c r="P54" s="46">
        <v>8</v>
      </c>
      <c r="Q54" s="46">
        <v>8</v>
      </c>
      <c r="R54" s="46">
        <v>1</v>
      </c>
      <c r="S54" s="46">
        <v>0</v>
      </c>
      <c r="T54" s="45">
        <v>1</v>
      </c>
      <c r="U54" s="45">
        <v>2</v>
      </c>
      <c r="V54" s="45"/>
      <c r="W54" s="45"/>
      <c r="X54" s="45"/>
      <c r="Y54" s="46">
        <v>8</v>
      </c>
      <c r="Z54" s="46">
        <f t="shared" si="3"/>
        <v>9</v>
      </c>
      <c r="AA54" s="45"/>
      <c r="AB54" s="45"/>
      <c r="AC54" s="45"/>
      <c r="AD54" s="20">
        <f t="shared" si="4"/>
        <v>4291.5</v>
      </c>
      <c r="AE54" s="20">
        <f t="shared" si="5"/>
        <v>8966.76</v>
      </c>
      <c r="AF54" s="20"/>
      <c r="AG54" s="20"/>
      <c r="AH54" s="20"/>
      <c r="AI54" s="61"/>
      <c r="AJ54" s="69"/>
      <c r="AM54" s="48">
        <v>1000</v>
      </c>
      <c r="AN54" s="31">
        <v>0.11522725690666824</v>
      </c>
      <c r="AP54" s="20">
        <v>4500</v>
      </c>
      <c r="AQ54" s="20">
        <v>9000</v>
      </c>
      <c r="AR54" s="31">
        <v>3.6664055837713594E-2</v>
      </c>
      <c r="AS54" s="31">
        <v>0.46306281580881514</v>
      </c>
    </row>
    <row r="55" spans="2:45" x14ac:dyDescent="0.2">
      <c r="B55" s="54"/>
      <c r="C55" s="47" t="s">
        <v>141</v>
      </c>
      <c r="D55" s="78">
        <v>1</v>
      </c>
      <c r="E55" s="78">
        <v>455</v>
      </c>
      <c r="F55" s="78">
        <v>150</v>
      </c>
      <c r="G55" s="78">
        <v>150</v>
      </c>
      <c r="H55" s="78">
        <v>225</v>
      </c>
      <c r="I55" s="78">
        <v>225</v>
      </c>
      <c r="J55" s="78">
        <f t="shared" si="6"/>
        <v>150</v>
      </c>
      <c r="K55" s="78">
        <f t="shared" si="7"/>
        <v>150</v>
      </c>
      <c r="L55" s="48">
        <v>1.44</v>
      </c>
      <c r="M55" s="48">
        <v>16.190000000000001</v>
      </c>
      <c r="N55" s="48">
        <f t="shared" si="2"/>
        <v>1035.45</v>
      </c>
      <c r="O55" s="48">
        <v>0</v>
      </c>
      <c r="P55" s="46">
        <v>8</v>
      </c>
      <c r="Q55" s="46">
        <v>8</v>
      </c>
      <c r="R55" s="46">
        <v>1</v>
      </c>
      <c r="S55" s="46">
        <v>0</v>
      </c>
      <c r="T55" s="45">
        <v>1</v>
      </c>
      <c r="U55" s="45">
        <v>2</v>
      </c>
      <c r="V55" s="45"/>
      <c r="W55" s="45"/>
      <c r="X55" s="45"/>
      <c r="Y55" s="46">
        <v>8</v>
      </c>
      <c r="Z55" s="46">
        <f t="shared" si="3"/>
        <v>9</v>
      </c>
      <c r="AA55" s="45"/>
      <c r="AB55" s="45"/>
      <c r="AC55" s="45"/>
      <c r="AD55" s="20">
        <f t="shared" si="4"/>
        <v>4698.9799999999996</v>
      </c>
      <c r="AE55" s="20">
        <f t="shared" si="5"/>
        <v>9295.33</v>
      </c>
      <c r="AF55" s="20"/>
      <c r="AG55" s="20"/>
      <c r="AH55" s="20"/>
      <c r="AI55" s="61"/>
      <c r="AJ55" s="69"/>
      <c r="AM55" s="48">
        <v>1000</v>
      </c>
      <c r="AN55" s="31">
        <v>0.85447568241721339</v>
      </c>
      <c r="AP55" s="20">
        <v>4500</v>
      </c>
      <c r="AQ55" s="20">
        <v>9000</v>
      </c>
      <c r="AR55" s="31">
        <v>0.94217034830246993</v>
      </c>
      <c r="AS55" s="31">
        <v>0.82814551575308759</v>
      </c>
    </row>
    <row r="56" spans="2:45" x14ac:dyDescent="0.2">
      <c r="B56" s="54"/>
      <c r="C56" s="47" t="s">
        <v>142</v>
      </c>
      <c r="D56" s="78">
        <v>1</v>
      </c>
      <c r="E56" s="78">
        <v>455</v>
      </c>
      <c r="F56" s="78">
        <v>150</v>
      </c>
      <c r="G56" s="78">
        <v>150</v>
      </c>
      <c r="H56" s="78">
        <v>225</v>
      </c>
      <c r="I56" s="78">
        <v>225</v>
      </c>
      <c r="J56" s="78">
        <f t="shared" si="6"/>
        <v>150</v>
      </c>
      <c r="K56" s="78">
        <f t="shared" si="7"/>
        <v>150</v>
      </c>
      <c r="L56" s="48">
        <v>1.45</v>
      </c>
      <c r="M56" s="48">
        <v>16.190000000000001</v>
      </c>
      <c r="N56" s="48">
        <f t="shared" si="2"/>
        <v>1019.88</v>
      </c>
      <c r="O56" s="48">
        <v>0</v>
      </c>
      <c r="P56" s="46">
        <v>8</v>
      </c>
      <c r="Q56" s="46">
        <v>8</v>
      </c>
      <c r="R56" s="46">
        <v>1</v>
      </c>
      <c r="S56" s="46">
        <v>0</v>
      </c>
      <c r="T56" s="45">
        <v>1</v>
      </c>
      <c r="U56" s="45">
        <v>2</v>
      </c>
      <c r="V56" s="45"/>
      <c r="W56" s="45"/>
      <c r="X56" s="45"/>
      <c r="Y56" s="46">
        <v>8</v>
      </c>
      <c r="Z56" s="46">
        <f t="shared" si="3"/>
        <v>9</v>
      </c>
      <c r="AA56" s="45"/>
      <c r="AB56" s="45"/>
      <c r="AC56" s="45"/>
      <c r="AD56" s="20">
        <f t="shared" si="4"/>
        <v>4357.29</v>
      </c>
      <c r="AE56" s="20">
        <f t="shared" si="5"/>
        <v>8757.5400000000009</v>
      </c>
      <c r="AF56" s="20"/>
      <c r="AG56" s="20"/>
      <c r="AH56" s="20"/>
      <c r="AI56" s="61"/>
      <c r="AJ56" s="69"/>
      <c r="AM56" s="48">
        <v>1000</v>
      </c>
      <c r="AN56" s="31">
        <v>0.69876389010099738</v>
      </c>
      <c r="AP56" s="20">
        <v>4500</v>
      </c>
      <c r="AQ56" s="20">
        <v>9000</v>
      </c>
      <c r="AR56" s="31">
        <v>0.18287757761269285</v>
      </c>
      <c r="AS56" s="31">
        <v>0.23059722057169052</v>
      </c>
    </row>
    <row r="57" spans="2:45" x14ac:dyDescent="0.2">
      <c r="B57" s="54"/>
      <c r="C57" s="47" t="s">
        <v>143</v>
      </c>
      <c r="D57" s="78">
        <v>1</v>
      </c>
      <c r="E57" s="78">
        <v>455</v>
      </c>
      <c r="F57" s="78">
        <v>150</v>
      </c>
      <c r="G57" s="78">
        <v>150</v>
      </c>
      <c r="H57" s="78">
        <v>225</v>
      </c>
      <c r="I57" s="78">
        <v>225</v>
      </c>
      <c r="J57" s="78">
        <f t="shared" si="6"/>
        <v>150</v>
      </c>
      <c r="K57" s="78">
        <f t="shared" si="7"/>
        <v>150</v>
      </c>
      <c r="L57" s="48">
        <v>1.46</v>
      </c>
      <c r="M57" s="48">
        <v>16.190000000000001</v>
      </c>
      <c r="N57" s="48">
        <f t="shared" si="2"/>
        <v>971.56</v>
      </c>
      <c r="O57" s="48">
        <v>0</v>
      </c>
      <c r="P57" s="46">
        <v>8</v>
      </c>
      <c r="Q57" s="46">
        <v>8</v>
      </c>
      <c r="R57" s="46">
        <v>1</v>
      </c>
      <c r="S57" s="46">
        <v>0</v>
      </c>
      <c r="T57" s="45">
        <v>1</v>
      </c>
      <c r="U57" s="45">
        <v>2</v>
      </c>
      <c r="V57" s="45"/>
      <c r="W57" s="45"/>
      <c r="X57" s="45"/>
      <c r="Y57" s="46">
        <v>8</v>
      </c>
      <c r="Z57" s="46">
        <f t="shared" si="3"/>
        <v>9</v>
      </c>
      <c r="AA57" s="45"/>
      <c r="AB57" s="45"/>
      <c r="AC57" s="45"/>
      <c r="AD57" s="20">
        <f t="shared" si="4"/>
        <v>4498.2</v>
      </c>
      <c r="AE57" s="20">
        <f t="shared" si="5"/>
        <v>8889.7199999999993</v>
      </c>
      <c r="AF57" s="20"/>
      <c r="AG57" s="20"/>
      <c r="AH57" s="20"/>
      <c r="AI57" s="61"/>
      <c r="AJ57" s="69"/>
      <c r="AM57" s="48">
        <v>1000</v>
      </c>
      <c r="AN57" s="31">
        <v>0.21555822854568429</v>
      </c>
      <c r="AP57" s="20">
        <v>4500</v>
      </c>
      <c r="AQ57" s="20">
        <v>9000</v>
      </c>
      <c r="AR57" s="31">
        <v>0.49600577734583196</v>
      </c>
      <c r="AS57" s="31">
        <v>0.37746368793425367</v>
      </c>
    </row>
    <row r="58" spans="2:45" x14ac:dyDescent="0.2">
      <c r="B58" s="54"/>
      <c r="C58" s="47" t="s">
        <v>144</v>
      </c>
      <c r="D58" s="78">
        <v>1</v>
      </c>
      <c r="E58" s="78">
        <v>455</v>
      </c>
      <c r="F58" s="78">
        <v>150</v>
      </c>
      <c r="G58" s="78">
        <v>150</v>
      </c>
      <c r="H58" s="78">
        <v>225</v>
      </c>
      <c r="I58" s="78">
        <v>225</v>
      </c>
      <c r="J58" s="78">
        <f t="shared" si="6"/>
        <v>150</v>
      </c>
      <c r="K58" s="78">
        <f t="shared" si="7"/>
        <v>150</v>
      </c>
      <c r="L58" s="48">
        <v>1.47</v>
      </c>
      <c r="M58" s="48">
        <v>16.190000000000001</v>
      </c>
      <c r="N58" s="48">
        <f t="shared" si="2"/>
        <v>1042.79</v>
      </c>
      <c r="O58" s="48">
        <v>0</v>
      </c>
      <c r="P58" s="46">
        <v>8</v>
      </c>
      <c r="Q58" s="46">
        <v>8</v>
      </c>
      <c r="R58" s="46">
        <v>1</v>
      </c>
      <c r="S58" s="46">
        <v>0</v>
      </c>
      <c r="T58" s="45">
        <v>1</v>
      </c>
      <c r="U58" s="45">
        <v>2</v>
      </c>
      <c r="V58" s="45"/>
      <c r="W58" s="45"/>
      <c r="X58" s="45"/>
      <c r="Y58" s="46">
        <v>8</v>
      </c>
      <c r="Z58" s="46">
        <f t="shared" si="3"/>
        <v>9</v>
      </c>
      <c r="AA58" s="45"/>
      <c r="AB58" s="45"/>
      <c r="AC58" s="45"/>
      <c r="AD58" s="20">
        <f t="shared" si="4"/>
        <v>4698.18</v>
      </c>
      <c r="AE58" s="20">
        <f t="shared" si="5"/>
        <v>8568.7999999999993</v>
      </c>
      <c r="AF58" s="20"/>
      <c r="AG58" s="20"/>
      <c r="AH58" s="20"/>
      <c r="AI58" s="61"/>
      <c r="AJ58" s="69"/>
      <c r="AM58" s="48">
        <v>1000</v>
      </c>
      <c r="AN58" s="31">
        <v>0.92787373972491027</v>
      </c>
      <c r="AP58" s="20">
        <v>4500</v>
      </c>
      <c r="AQ58" s="20">
        <v>9000</v>
      </c>
      <c r="AR58" s="31">
        <v>0.94039108131099503</v>
      </c>
      <c r="AS58" s="31">
        <v>2.089307106340299E-2</v>
      </c>
    </row>
    <row r="59" spans="2:45" x14ac:dyDescent="0.2">
      <c r="B59" s="54"/>
      <c r="C59" s="47" t="s">
        <v>145</v>
      </c>
      <c r="D59" s="78">
        <v>1</v>
      </c>
      <c r="E59" s="78">
        <v>455</v>
      </c>
      <c r="F59" s="78">
        <v>150</v>
      </c>
      <c r="G59" s="78">
        <v>150</v>
      </c>
      <c r="H59" s="78">
        <v>225</v>
      </c>
      <c r="I59" s="78">
        <v>225</v>
      </c>
      <c r="J59" s="78">
        <f t="shared" si="6"/>
        <v>150</v>
      </c>
      <c r="K59" s="78">
        <f t="shared" si="7"/>
        <v>150</v>
      </c>
      <c r="L59" s="48">
        <v>1.48</v>
      </c>
      <c r="M59" s="48">
        <v>16.190000000000001</v>
      </c>
      <c r="N59" s="48">
        <f t="shared" si="2"/>
        <v>973.02</v>
      </c>
      <c r="O59" s="48">
        <v>0</v>
      </c>
      <c r="P59" s="46">
        <v>8</v>
      </c>
      <c r="Q59" s="46">
        <v>8</v>
      </c>
      <c r="R59" s="46">
        <v>1</v>
      </c>
      <c r="S59" s="46">
        <v>0</v>
      </c>
      <c r="T59" s="45">
        <v>1</v>
      </c>
      <c r="U59" s="45">
        <v>2</v>
      </c>
      <c r="V59" s="45"/>
      <c r="W59" s="45"/>
      <c r="X59" s="45"/>
      <c r="Y59" s="46">
        <v>8</v>
      </c>
      <c r="Z59" s="46">
        <f t="shared" si="3"/>
        <v>9</v>
      </c>
      <c r="AA59" s="45"/>
      <c r="AB59" s="45"/>
      <c r="AC59" s="45"/>
      <c r="AD59" s="20">
        <f t="shared" si="4"/>
        <v>4626.59</v>
      </c>
      <c r="AE59" s="20">
        <f t="shared" si="5"/>
        <v>8881.09</v>
      </c>
      <c r="AF59" s="20"/>
      <c r="AG59" s="20"/>
      <c r="AH59" s="20"/>
      <c r="AI59" s="61"/>
      <c r="AJ59" s="69"/>
      <c r="AM59" s="48">
        <v>1000</v>
      </c>
      <c r="AN59" s="31">
        <v>0.23017621347802419</v>
      </c>
      <c r="AP59" s="20">
        <v>4500</v>
      </c>
      <c r="AQ59" s="20">
        <v>9000</v>
      </c>
      <c r="AR59" s="31">
        <v>0.78130179596686811</v>
      </c>
      <c r="AS59" s="31">
        <v>0.36787628876050993</v>
      </c>
    </row>
    <row r="60" spans="2:45" x14ac:dyDescent="0.2">
      <c r="B60" s="54"/>
      <c r="C60" s="47" t="s">
        <v>146</v>
      </c>
      <c r="D60" s="78">
        <v>1</v>
      </c>
      <c r="E60" s="78">
        <v>455</v>
      </c>
      <c r="F60" s="78">
        <v>150</v>
      </c>
      <c r="G60" s="78">
        <v>150</v>
      </c>
      <c r="H60" s="78">
        <v>225</v>
      </c>
      <c r="I60" s="78">
        <v>225</v>
      </c>
      <c r="J60" s="78">
        <f t="shared" si="6"/>
        <v>150</v>
      </c>
      <c r="K60" s="78">
        <f t="shared" si="7"/>
        <v>150</v>
      </c>
      <c r="L60" s="48">
        <v>1.49</v>
      </c>
      <c r="M60" s="48">
        <v>16.190000000000001</v>
      </c>
      <c r="N60" s="48">
        <f t="shared" si="2"/>
        <v>1004.27</v>
      </c>
      <c r="O60" s="48">
        <v>0</v>
      </c>
      <c r="P60" s="46">
        <v>8</v>
      </c>
      <c r="Q60" s="46">
        <v>8</v>
      </c>
      <c r="R60" s="46">
        <v>1</v>
      </c>
      <c r="S60" s="46">
        <v>0</v>
      </c>
      <c r="T60" s="45">
        <v>1</v>
      </c>
      <c r="U60" s="45">
        <v>2</v>
      </c>
      <c r="V60" s="45"/>
      <c r="W60" s="45"/>
      <c r="X60" s="45"/>
      <c r="Y60" s="46">
        <v>8</v>
      </c>
      <c r="Z60" s="46">
        <f t="shared" si="3"/>
        <v>9</v>
      </c>
      <c r="AA60" s="45"/>
      <c r="AB60" s="45"/>
      <c r="AC60" s="45"/>
      <c r="AD60" s="20">
        <f t="shared" si="4"/>
        <v>4415.2700000000004</v>
      </c>
      <c r="AE60" s="20">
        <f t="shared" si="5"/>
        <v>9054.6</v>
      </c>
      <c r="AF60" s="20"/>
      <c r="AG60" s="20"/>
      <c r="AH60" s="20"/>
      <c r="AI60" s="61"/>
      <c r="AJ60" s="69"/>
      <c r="AM60" s="48">
        <v>1000</v>
      </c>
      <c r="AN60" s="31">
        <v>0.54270213943849643</v>
      </c>
      <c r="AP60" s="20">
        <v>4500</v>
      </c>
      <c r="AQ60" s="20">
        <v>9000</v>
      </c>
      <c r="AR60" s="31">
        <v>0.31171591440350632</v>
      </c>
      <c r="AS60" s="31">
        <v>0.56067181254665988</v>
      </c>
    </row>
    <row r="61" spans="2:45" x14ac:dyDescent="0.2">
      <c r="B61" s="54"/>
      <c r="C61" s="47" t="s">
        <v>147</v>
      </c>
      <c r="D61" s="78">
        <v>1</v>
      </c>
      <c r="E61" s="78">
        <v>455</v>
      </c>
      <c r="F61" s="78">
        <v>150</v>
      </c>
      <c r="G61" s="78">
        <v>150</v>
      </c>
      <c r="H61" s="78">
        <v>225</v>
      </c>
      <c r="I61" s="78">
        <v>225</v>
      </c>
      <c r="J61" s="78">
        <f t="shared" si="6"/>
        <v>150</v>
      </c>
      <c r="K61" s="78">
        <f t="shared" si="7"/>
        <v>150</v>
      </c>
      <c r="L61" s="48">
        <v>1.5</v>
      </c>
      <c r="M61" s="48">
        <v>16.190000000000001</v>
      </c>
      <c r="N61" s="48">
        <f t="shared" si="2"/>
        <v>970.19</v>
      </c>
      <c r="O61" s="48">
        <v>0</v>
      </c>
      <c r="P61" s="46">
        <v>8</v>
      </c>
      <c r="Q61" s="46">
        <v>8</v>
      </c>
      <c r="R61" s="46">
        <v>1</v>
      </c>
      <c r="S61" s="46">
        <v>0</v>
      </c>
      <c r="T61" s="45">
        <v>1</v>
      </c>
      <c r="U61" s="45">
        <v>2</v>
      </c>
      <c r="V61" s="45"/>
      <c r="W61" s="45"/>
      <c r="X61" s="45"/>
      <c r="Y61" s="46">
        <v>8</v>
      </c>
      <c r="Z61" s="46">
        <f t="shared" si="3"/>
        <v>9</v>
      </c>
      <c r="AA61" s="45"/>
      <c r="AB61" s="45"/>
      <c r="AC61" s="45"/>
      <c r="AD61" s="20">
        <f t="shared" si="4"/>
        <v>4629.91</v>
      </c>
      <c r="AE61" s="20">
        <f t="shared" si="5"/>
        <v>8920.36</v>
      </c>
      <c r="AF61" s="20"/>
      <c r="AG61" s="20"/>
      <c r="AH61" s="20"/>
      <c r="AI61" s="61"/>
      <c r="AJ61" s="69"/>
      <c r="AM61" s="48">
        <v>1000</v>
      </c>
      <c r="AN61" s="31">
        <v>0.20189719886849511</v>
      </c>
      <c r="AP61" s="20">
        <v>4500</v>
      </c>
      <c r="AQ61" s="20">
        <v>9000</v>
      </c>
      <c r="AR61" s="31">
        <v>0.78868265330208642</v>
      </c>
      <c r="AS61" s="31">
        <v>0.41150945604619593</v>
      </c>
    </row>
    <row r="62" spans="2:45" x14ac:dyDescent="0.2">
      <c r="B62" s="54"/>
      <c r="C62" s="47" t="s">
        <v>148</v>
      </c>
      <c r="D62" s="78">
        <v>1</v>
      </c>
      <c r="E62" s="78">
        <v>455</v>
      </c>
      <c r="F62" s="78">
        <v>150</v>
      </c>
      <c r="G62" s="78">
        <v>150</v>
      </c>
      <c r="H62" s="78">
        <v>225</v>
      </c>
      <c r="I62" s="78">
        <v>225</v>
      </c>
      <c r="J62" s="78">
        <f t="shared" si="6"/>
        <v>150</v>
      </c>
      <c r="K62" s="78">
        <f t="shared" si="7"/>
        <v>150</v>
      </c>
      <c r="L62" s="48">
        <v>1.51</v>
      </c>
      <c r="M62" s="48">
        <v>16.190000000000001</v>
      </c>
      <c r="N62" s="48">
        <f t="shared" si="2"/>
        <v>1047.33</v>
      </c>
      <c r="O62" s="48">
        <v>0</v>
      </c>
      <c r="P62" s="46">
        <v>8</v>
      </c>
      <c r="Q62" s="46">
        <v>8</v>
      </c>
      <c r="R62" s="46">
        <v>1</v>
      </c>
      <c r="S62" s="46">
        <v>0</v>
      </c>
      <c r="T62" s="45">
        <v>1</v>
      </c>
      <c r="U62" s="45">
        <v>2</v>
      </c>
      <c r="V62" s="45"/>
      <c r="W62" s="45"/>
      <c r="X62" s="45"/>
      <c r="Y62" s="46">
        <v>8</v>
      </c>
      <c r="Z62" s="46">
        <f t="shared" si="3"/>
        <v>9</v>
      </c>
      <c r="AA62" s="45"/>
      <c r="AB62" s="45"/>
      <c r="AC62" s="45"/>
      <c r="AD62" s="20">
        <f t="shared" si="4"/>
        <v>4603.4799999999996</v>
      </c>
      <c r="AE62" s="20">
        <f t="shared" si="5"/>
        <v>9270.3799999999992</v>
      </c>
      <c r="AF62" s="20"/>
      <c r="AG62" s="20"/>
      <c r="AH62" s="20"/>
      <c r="AI62" s="61"/>
      <c r="AJ62" s="69"/>
      <c r="AM62" s="48">
        <v>1000</v>
      </c>
      <c r="AN62" s="31">
        <v>0.9733137876449538</v>
      </c>
      <c r="AP62" s="20">
        <v>4500</v>
      </c>
      <c r="AQ62" s="20">
        <v>9000</v>
      </c>
      <c r="AR62" s="31">
        <v>0.72995764212549918</v>
      </c>
      <c r="AS62" s="31">
        <v>0.80042063945034747</v>
      </c>
    </row>
    <row r="63" spans="2:45" x14ac:dyDescent="0.2">
      <c r="B63" s="54"/>
      <c r="C63" s="47" t="s">
        <v>149</v>
      </c>
      <c r="D63" s="78">
        <v>1</v>
      </c>
      <c r="E63" s="78">
        <v>455</v>
      </c>
      <c r="F63" s="78">
        <v>150</v>
      </c>
      <c r="G63" s="78">
        <v>150</v>
      </c>
      <c r="H63" s="78">
        <v>225</v>
      </c>
      <c r="I63" s="78">
        <v>225</v>
      </c>
      <c r="J63" s="78">
        <f t="shared" si="6"/>
        <v>150</v>
      </c>
      <c r="K63" s="78">
        <f t="shared" si="7"/>
        <v>150</v>
      </c>
      <c r="L63" s="48">
        <v>1.52</v>
      </c>
      <c r="M63" s="48">
        <v>16.190000000000001</v>
      </c>
      <c r="N63" s="48">
        <f t="shared" si="2"/>
        <v>972.97</v>
      </c>
      <c r="O63" s="48">
        <v>0</v>
      </c>
      <c r="P63" s="46">
        <v>8</v>
      </c>
      <c r="Q63" s="46">
        <v>8</v>
      </c>
      <c r="R63" s="46">
        <v>1</v>
      </c>
      <c r="S63" s="46">
        <v>0</v>
      </c>
      <c r="T63" s="45">
        <v>1</v>
      </c>
      <c r="U63" s="45">
        <v>2</v>
      </c>
      <c r="V63" s="45"/>
      <c r="W63" s="45"/>
      <c r="X63" s="45"/>
      <c r="Y63" s="46">
        <v>8</v>
      </c>
      <c r="Z63" s="46">
        <f t="shared" si="3"/>
        <v>9</v>
      </c>
      <c r="AA63" s="45"/>
      <c r="AB63" s="45"/>
      <c r="AC63" s="45"/>
      <c r="AD63" s="20">
        <f t="shared" si="4"/>
        <v>4529.22</v>
      </c>
      <c r="AE63" s="20">
        <f t="shared" si="5"/>
        <v>8889.0400000000009</v>
      </c>
      <c r="AF63" s="20"/>
      <c r="AG63" s="20"/>
      <c r="AH63" s="20"/>
      <c r="AI63" s="61"/>
      <c r="AJ63" s="69"/>
      <c r="AM63" s="48">
        <v>1000</v>
      </c>
      <c r="AN63" s="31">
        <v>0.22969446692706241</v>
      </c>
      <c r="AP63" s="20">
        <v>4500</v>
      </c>
      <c r="AQ63" s="20">
        <v>9000</v>
      </c>
      <c r="AR63" s="31">
        <v>0.56494252386019073</v>
      </c>
      <c r="AS63" s="31">
        <v>0.37671161748287729</v>
      </c>
    </row>
    <row r="64" spans="2:45" x14ac:dyDescent="0.2">
      <c r="B64" s="54"/>
      <c r="C64" s="47" t="s">
        <v>150</v>
      </c>
      <c r="D64" s="78">
        <v>1</v>
      </c>
      <c r="E64" s="78">
        <v>455</v>
      </c>
      <c r="F64" s="78">
        <v>150</v>
      </c>
      <c r="G64" s="78">
        <v>150</v>
      </c>
      <c r="H64" s="78">
        <v>225</v>
      </c>
      <c r="I64" s="78">
        <v>225</v>
      </c>
      <c r="J64" s="78">
        <f t="shared" si="6"/>
        <v>150</v>
      </c>
      <c r="K64" s="78">
        <f t="shared" si="7"/>
        <v>150</v>
      </c>
      <c r="L64" s="48">
        <v>1.53</v>
      </c>
      <c r="M64" s="48">
        <v>16.190000000000001</v>
      </c>
      <c r="N64" s="48">
        <f t="shared" si="2"/>
        <v>961.36</v>
      </c>
      <c r="O64" s="48">
        <v>0</v>
      </c>
      <c r="P64" s="46">
        <v>8</v>
      </c>
      <c r="Q64" s="46">
        <v>8</v>
      </c>
      <c r="R64" s="46">
        <v>1</v>
      </c>
      <c r="S64" s="46">
        <v>0</v>
      </c>
      <c r="T64" s="45">
        <v>1</v>
      </c>
      <c r="U64" s="45">
        <v>2</v>
      </c>
      <c r="V64" s="45"/>
      <c r="W64" s="45"/>
      <c r="X64" s="45"/>
      <c r="Y64" s="46">
        <v>8</v>
      </c>
      <c r="Z64" s="46">
        <f t="shared" si="3"/>
        <v>9</v>
      </c>
      <c r="AA64" s="45"/>
      <c r="AB64" s="45"/>
      <c r="AC64" s="45"/>
      <c r="AD64" s="20">
        <f t="shared" si="4"/>
        <v>4527.97</v>
      </c>
      <c r="AE64" s="20">
        <f t="shared" si="5"/>
        <v>9366.8799999999992</v>
      </c>
      <c r="AF64" s="20"/>
      <c r="AG64" s="20"/>
      <c r="AH64" s="20"/>
      <c r="AI64" s="61"/>
      <c r="AJ64" s="69"/>
      <c r="AM64" s="48">
        <v>1000</v>
      </c>
      <c r="AN64" s="31">
        <v>0.11364648022420654</v>
      </c>
      <c r="AP64" s="20">
        <v>4500</v>
      </c>
      <c r="AQ64" s="20">
        <v>9000</v>
      </c>
      <c r="AR64" s="31">
        <v>0.56216513208687524</v>
      </c>
      <c r="AS64" s="31">
        <v>0.90764265168965097</v>
      </c>
    </row>
    <row r="65" spans="2:45" x14ac:dyDescent="0.2">
      <c r="B65" s="54"/>
      <c r="C65" s="47" t="s">
        <v>201</v>
      </c>
      <c r="D65" s="78">
        <v>1</v>
      </c>
      <c r="E65" s="78">
        <v>455</v>
      </c>
      <c r="F65" s="78">
        <v>150</v>
      </c>
      <c r="G65" s="78">
        <v>150</v>
      </c>
      <c r="H65" s="78">
        <v>225</v>
      </c>
      <c r="I65" s="78">
        <v>225</v>
      </c>
      <c r="J65" s="78">
        <f t="shared" si="6"/>
        <v>150</v>
      </c>
      <c r="K65" s="78">
        <f t="shared" si="7"/>
        <v>150</v>
      </c>
      <c r="L65" s="48">
        <v>1.54</v>
      </c>
      <c r="M65" s="48">
        <v>16.190000000000001</v>
      </c>
      <c r="N65" s="48">
        <f t="shared" si="2"/>
        <v>1008.09</v>
      </c>
      <c r="O65" s="48">
        <v>0</v>
      </c>
      <c r="P65" s="46">
        <v>8</v>
      </c>
      <c r="Q65" s="46">
        <v>8</v>
      </c>
      <c r="R65" s="46">
        <v>1</v>
      </c>
      <c r="S65" s="46">
        <v>0</v>
      </c>
      <c r="T65" s="45">
        <v>1</v>
      </c>
      <c r="U65" s="45">
        <v>2</v>
      </c>
      <c r="V65" s="45"/>
      <c r="W65" s="45"/>
      <c r="X65" s="45"/>
      <c r="Y65" s="46">
        <v>8</v>
      </c>
      <c r="Z65" s="46">
        <f t="shared" si="3"/>
        <v>9</v>
      </c>
      <c r="AA65" s="45"/>
      <c r="AB65" s="45"/>
      <c r="AC65" s="45"/>
      <c r="AD65" s="20">
        <f t="shared" si="4"/>
        <v>4295.95</v>
      </c>
      <c r="AE65" s="20">
        <f t="shared" si="5"/>
        <v>9328.0499999999993</v>
      </c>
      <c r="AF65" s="20"/>
      <c r="AG65" s="20"/>
      <c r="AH65" s="20"/>
      <c r="AI65" s="61"/>
      <c r="AJ65" s="69"/>
      <c r="AM65" s="48">
        <v>1000</v>
      </c>
      <c r="AN65" s="31">
        <v>0.58091928503409929</v>
      </c>
      <c r="AP65" s="20">
        <v>4500</v>
      </c>
      <c r="AQ65" s="20">
        <v>9000</v>
      </c>
      <c r="AR65" s="31">
        <v>4.6557451738374445E-2</v>
      </c>
      <c r="AS65" s="31">
        <v>0.86449566197231176</v>
      </c>
    </row>
    <row r="66" spans="2:45" x14ac:dyDescent="0.2">
      <c r="B66" s="54"/>
      <c r="C66" s="47" t="s">
        <v>202</v>
      </c>
      <c r="D66" s="78">
        <v>1</v>
      </c>
      <c r="E66" s="78">
        <v>455</v>
      </c>
      <c r="F66" s="78">
        <v>150</v>
      </c>
      <c r="G66" s="78">
        <v>150</v>
      </c>
      <c r="H66" s="78">
        <v>225</v>
      </c>
      <c r="I66" s="78">
        <v>225</v>
      </c>
      <c r="J66" s="78">
        <f t="shared" si="6"/>
        <v>150</v>
      </c>
      <c r="K66" s="78">
        <f t="shared" si="7"/>
        <v>150</v>
      </c>
      <c r="L66" s="48">
        <v>1.55</v>
      </c>
      <c r="M66" s="48">
        <v>16.190000000000001</v>
      </c>
      <c r="N66" s="48">
        <f t="shared" si="2"/>
        <v>1049.29</v>
      </c>
      <c r="O66" s="48">
        <v>0</v>
      </c>
      <c r="P66" s="46">
        <v>8</v>
      </c>
      <c r="Q66" s="46">
        <v>8</v>
      </c>
      <c r="R66" s="46">
        <v>1</v>
      </c>
      <c r="S66" s="46">
        <v>0</v>
      </c>
      <c r="T66" s="45">
        <v>1</v>
      </c>
      <c r="U66" s="45">
        <v>2</v>
      </c>
      <c r="V66" s="45"/>
      <c r="W66" s="45"/>
      <c r="X66" s="45"/>
      <c r="Y66" s="46">
        <v>8</v>
      </c>
      <c r="Z66" s="46">
        <f t="shared" si="3"/>
        <v>9</v>
      </c>
      <c r="AA66" s="45"/>
      <c r="AB66" s="45"/>
      <c r="AC66" s="45"/>
      <c r="AD66" s="20">
        <f t="shared" si="4"/>
        <v>4433.59</v>
      </c>
      <c r="AE66" s="20">
        <f t="shared" si="5"/>
        <v>8888.77</v>
      </c>
      <c r="AF66" s="20"/>
      <c r="AG66" s="20"/>
      <c r="AH66" s="20"/>
      <c r="AI66" s="61"/>
      <c r="AJ66" s="69"/>
      <c r="AM66" s="48">
        <v>1000</v>
      </c>
      <c r="AN66" s="31">
        <v>0.99294122438678711</v>
      </c>
      <c r="AP66" s="20">
        <v>4500</v>
      </c>
      <c r="AQ66" s="20">
        <v>9000</v>
      </c>
      <c r="AR66" s="31">
        <v>0.35242391399683271</v>
      </c>
      <c r="AS66" s="31">
        <v>0.37640873890697002</v>
      </c>
    </row>
    <row r="67" spans="2:45" x14ac:dyDescent="0.2">
      <c r="B67" s="54"/>
      <c r="C67" s="47" t="s">
        <v>203</v>
      </c>
      <c r="D67" s="78">
        <v>1</v>
      </c>
      <c r="E67" s="78">
        <v>455</v>
      </c>
      <c r="F67" s="78">
        <v>150</v>
      </c>
      <c r="G67" s="78">
        <v>150</v>
      </c>
      <c r="H67" s="78">
        <v>225</v>
      </c>
      <c r="I67" s="78">
        <v>225</v>
      </c>
      <c r="J67" s="78">
        <f t="shared" si="6"/>
        <v>150</v>
      </c>
      <c r="K67" s="78">
        <f t="shared" si="7"/>
        <v>150</v>
      </c>
      <c r="L67" s="48">
        <v>1.56</v>
      </c>
      <c r="M67" s="48">
        <v>16.190000000000001</v>
      </c>
      <c r="N67" s="48">
        <f t="shared" si="2"/>
        <v>994.19</v>
      </c>
      <c r="O67" s="48">
        <v>0</v>
      </c>
      <c r="P67" s="46">
        <v>8</v>
      </c>
      <c r="Q67" s="46">
        <v>8</v>
      </c>
      <c r="R67" s="46">
        <v>1</v>
      </c>
      <c r="S67" s="46">
        <v>0</v>
      </c>
      <c r="T67" s="45">
        <v>1</v>
      </c>
      <c r="U67" s="45">
        <v>2</v>
      </c>
      <c r="V67" s="45"/>
      <c r="W67" s="45"/>
      <c r="X67" s="45"/>
      <c r="Y67" s="46">
        <v>8</v>
      </c>
      <c r="Z67" s="46">
        <f t="shared" si="3"/>
        <v>9</v>
      </c>
      <c r="AA67" s="45"/>
      <c r="AB67" s="45"/>
      <c r="AC67" s="45"/>
      <c r="AD67" s="20">
        <f t="shared" si="4"/>
        <v>4451.92</v>
      </c>
      <c r="AE67" s="20">
        <f t="shared" si="5"/>
        <v>8631.35</v>
      </c>
      <c r="AF67" s="20"/>
      <c r="AG67" s="20"/>
      <c r="AH67" s="20"/>
      <c r="AI67" s="61"/>
      <c r="AJ67" s="69"/>
      <c r="AM67" s="48">
        <v>1000</v>
      </c>
      <c r="AN67" s="31">
        <v>0.44191677623816972</v>
      </c>
      <c r="AP67" s="20">
        <v>4500</v>
      </c>
      <c r="AQ67" s="20">
        <v>9000</v>
      </c>
      <c r="AR67" s="31">
        <v>0.39316193186594572</v>
      </c>
      <c r="AS67" s="31">
        <v>9.0385985981430439E-2</v>
      </c>
    </row>
    <row r="68" spans="2:45" x14ac:dyDescent="0.2">
      <c r="B68" s="54"/>
      <c r="C68" s="47" t="s">
        <v>204</v>
      </c>
      <c r="D68" s="78">
        <v>1</v>
      </c>
      <c r="E68" s="78">
        <v>455</v>
      </c>
      <c r="F68" s="78">
        <v>150</v>
      </c>
      <c r="G68" s="78">
        <v>150</v>
      </c>
      <c r="H68" s="78">
        <v>225</v>
      </c>
      <c r="I68" s="78">
        <v>225</v>
      </c>
      <c r="J68" s="78">
        <f t="shared" si="6"/>
        <v>150</v>
      </c>
      <c r="K68" s="78">
        <f t="shared" si="7"/>
        <v>150</v>
      </c>
      <c r="L68" s="48">
        <v>1.57</v>
      </c>
      <c r="M68" s="48">
        <v>16.190000000000001</v>
      </c>
      <c r="N68" s="48">
        <f t="shared" si="2"/>
        <v>1030.78</v>
      </c>
      <c r="O68" s="48">
        <v>0</v>
      </c>
      <c r="P68" s="46">
        <v>8</v>
      </c>
      <c r="Q68" s="46">
        <v>8</v>
      </c>
      <c r="R68" s="46">
        <v>1</v>
      </c>
      <c r="S68" s="46">
        <v>0</v>
      </c>
      <c r="T68" s="45">
        <v>1</v>
      </c>
      <c r="U68" s="45">
        <v>2</v>
      </c>
      <c r="V68" s="45"/>
      <c r="W68" s="45"/>
      <c r="X68" s="45"/>
      <c r="Y68" s="46">
        <v>8</v>
      </c>
      <c r="Z68" s="46">
        <f t="shared" si="3"/>
        <v>9</v>
      </c>
      <c r="AA68" s="45"/>
      <c r="AB68" s="45"/>
      <c r="AC68" s="45"/>
      <c r="AD68" s="20">
        <f t="shared" si="4"/>
        <v>4378.8900000000003</v>
      </c>
      <c r="AE68" s="20">
        <f t="shared" si="5"/>
        <v>8910.4599999999991</v>
      </c>
      <c r="AF68" s="20"/>
      <c r="AG68" s="20"/>
      <c r="AH68" s="20"/>
      <c r="AI68" s="61"/>
      <c r="AJ68" s="69"/>
      <c r="AM68" s="48">
        <v>1000</v>
      </c>
      <c r="AN68" s="31">
        <v>0.80775804719648381</v>
      </c>
      <c r="AP68" s="20">
        <v>4500</v>
      </c>
      <c r="AQ68" s="20">
        <v>9000</v>
      </c>
      <c r="AR68" s="31">
        <v>0.23087083645152118</v>
      </c>
      <c r="AS68" s="31">
        <v>0.4005111331165202</v>
      </c>
    </row>
    <row r="69" spans="2:45" x14ac:dyDescent="0.2">
      <c r="B69" s="54"/>
      <c r="C69" s="47" t="s">
        <v>205</v>
      </c>
      <c r="D69" s="78">
        <v>1</v>
      </c>
      <c r="E69" s="78">
        <v>455</v>
      </c>
      <c r="F69" s="78">
        <v>150</v>
      </c>
      <c r="G69" s="78">
        <v>150</v>
      </c>
      <c r="H69" s="78">
        <v>225</v>
      </c>
      <c r="I69" s="78">
        <v>225</v>
      </c>
      <c r="J69" s="78">
        <f t="shared" si="6"/>
        <v>150</v>
      </c>
      <c r="K69" s="78">
        <f t="shared" si="7"/>
        <v>150</v>
      </c>
      <c r="L69" s="48">
        <v>1.58</v>
      </c>
      <c r="M69" s="48">
        <v>16.190000000000001</v>
      </c>
      <c r="N69" s="48">
        <f t="shared" si="2"/>
        <v>956.28</v>
      </c>
      <c r="O69" s="48">
        <v>0</v>
      </c>
      <c r="P69" s="46">
        <v>8</v>
      </c>
      <c r="Q69" s="46">
        <v>8</v>
      </c>
      <c r="R69" s="46">
        <v>1</v>
      </c>
      <c r="S69" s="46">
        <v>0</v>
      </c>
      <c r="T69" s="45">
        <v>1</v>
      </c>
      <c r="U69" s="45">
        <v>2</v>
      </c>
      <c r="V69" s="45"/>
      <c r="W69" s="45"/>
      <c r="X69" s="45"/>
      <c r="Y69" s="46">
        <v>8</v>
      </c>
      <c r="Z69" s="46">
        <f t="shared" si="3"/>
        <v>9</v>
      </c>
      <c r="AA69" s="45"/>
      <c r="AB69" s="45"/>
      <c r="AC69" s="45"/>
      <c r="AD69" s="20">
        <f t="shared" si="4"/>
        <v>4649.76</v>
      </c>
      <c r="AE69" s="20">
        <f t="shared" si="5"/>
        <v>8773.2000000000007</v>
      </c>
      <c r="AF69" s="20"/>
      <c r="AG69" s="20"/>
      <c r="AH69" s="20"/>
      <c r="AI69" s="61"/>
      <c r="AJ69" s="69"/>
      <c r="AM69" s="48">
        <v>1000</v>
      </c>
      <c r="AN69" s="31">
        <v>6.2780950991545681E-2</v>
      </c>
      <c r="AP69" s="20">
        <v>4500</v>
      </c>
      <c r="AQ69" s="20">
        <v>9000</v>
      </c>
      <c r="AR69" s="31">
        <v>0.83279898392033602</v>
      </c>
      <c r="AS69" s="31">
        <v>0.2480029094403523</v>
      </c>
    </row>
    <row r="70" spans="2:45" x14ac:dyDescent="0.2">
      <c r="B70" s="54"/>
      <c r="C70" s="47" t="s">
        <v>206</v>
      </c>
      <c r="D70" s="78">
        <v>1</v>
      </c>
      <c r="E70" s="78">
        <v>455</v>
      </c>
      <c r="F70" s="78">
        <v>150</v>
      </c>
      <c r="G70" s="78">
        <v>150</v>
      </c>
      <c r="H70" s="78">
        <v>225</v>
      </c>
      <c r="I70" s="78">
        <v>225</v>
      </c>
      <c r="J70" s="78">
        <f t="shared" si="6"/>
        <v>150</v>
      </c>
      <c r="K70" s="78">
        <f t="shared" si="7"/>
        <v>150</v>
      </c>
      <c r="L70" s="48">
        <v>1.5899999999999999</v>
      </c>
      <c r="M70" s="48">
        <v>16.190000000000001</v>
      </c>
      <c r="N70" s="48">
        <f t="shared" si="2"/>
        <v>1005.16</v>
      </c>
      <c r="O70" s="48">
        <v>0</v>
      </c>
      <c r="P70" s="46">
        <v>8</v>
      </c>
      <c r="Q70" s="46">
        <v>8</v>
      </c>
      <c r="R70" s="46">
        <v>1</v>
      </c>
      <c r="S70" s="46">
        <v>0</v>
      </c>
      <c r="T70" s="45">
        <v>1</v>
      </c>
      <c r="U70" s="45">
        <v>2</v>
      </c>
      <c r="V70" s="45"/>
      <c r="W70" s="45"/>
      <c r="X70" s="45"/>
      <c r="Y70" s="46">
        <v>8</v>
      </c>
      <c r="Z70" s="46">
        <f t="shared" si="3"/>
        <v>9</v>
      </c>
      <c r="AA70" s="45"/>
      <c r="AB70" s="45"/>
      <c r="AC70" s="45"/>
      <c r="AD70" s="20">
        <f t="shared" si="4"/>
        <v>4331.62</v>
      </c>
      <c r="AE70" s="20">
        <f t="shared" si="5"/>
        <v>8708.33</v>
      </c>
      <c r="AF70" s="20"/>
      <c r="AG70" s="20"/>
      <c r="AH70" s="20"/>
      <c r="AI70" s="61"/>
      <c r="AJ70" s="69"/>
      <c r="AM70" s="48">
        <v>1000</v>
      </c>
      <c r="AN70" s="31">
        <v>0.55156398001006235</v>
      </c>
      <c r="AP70" s="20">
        <v>4500</v>
      </c>
      <c r="AQ70" s="20">
        <v>9000</v>
      </c>
      <c r="AR70" s="31">
        <v>0.12581231095497025</v>
      </c>
      <c r="AS70" s="31">
        <v>0.17592366580436691</v>
      </c>
    </row>
    <row r="71" spans="2:45" x14ac:dyDescent="0.2">
      <c r="B71" s="54"/>
      <c r="C71" s="47" t="s">
        <v>207</v>
      </c>
      <c r="D71" s="78">
        <v>1</v>
      </c>
      <c r="E71" s="78">
        <v>455</v>
      </c>
      <c r="F71" s="78">
        <v>150</v>
      </c>
      <c r="G71" s="78">
        <v>150</v>
      </c>
      <c r="H71" s="78">
        <v>225</v>
      </c>
      <c r="I71" s="78">
        <v>225</v>
      </c>
      <c r="J71" s="78">
        <f t="shared" si="6"/>
        <v>150</v>
      </c>
      <c r="K71" s="78">
        <f t="shared" si="7"/>
        <v>150</v>
      </c>
      <c r="L71" s="48">
        <v>1.6</v>
      </c>
      <c r="M71" s="48">
        <v>16.190000000000001</v>
      </c>
      <c r="N71" s="48">
        <f t="shared" si="2"/>
        <v>989.5</v>
      </c>
      <c r="O71" s="48">
        <v>0</v>
      </c>
      <c r="P71" s="46">
        <v>8</v>
      </c>
      <c r="Q71" s="46">
        <v>8</v>
      </c>
      <c r="R71" s="46">
        <v>1</v>
      </c>
      <c r="S71" s="46">
        <v>0</v>
      </c>
      <c r="T71" s="45">
        <v>1</v>
      </c>
      <c r="U71" s="45">
        <v>2</v>
      </c>
      <c r="V71" s="45"/>
      <c r="W71" s="45"/>
      <c r="X71" s="45"/>
      <c r="Y71" s="46">
        <v>8</v>
      </c>
      <c r="Z71" s="46">
        <f t="shared" si="3"/>
        <v>9</v>
      </c>
      <c r="AA71" s="45"/>
      <c r="AB71" s="45"/>
      <c r="AC71" s="45"/>
      <c r="AD71" s="20">
        <f t="shared" si="4"/>
        <v>4547.42</v>
      </c>
      <c r="AE71" s="20">
        <f t="shared" si="5"/>
        <v>8818.36</v>
      </c>
      <c r="AF71" s="20"/>
      <c r="AG71" s="20"/>
      <c r="AH71" s="20"/>
      <c r="AI71" s="61"/>
      <c r="AJ71" s="69"/>
      <c r="AM71" s="48">
        <v>1000</v>
      </c>
      <c r="AN71" s="31">
        <v>0.39498855210078287</v>
      </c>
      <c r="AP71" s="20">
        <v>4500</v>
      </c>
      <c r="AQ71" s="20">
        <v>9000</v>
      </c>
      <c r="AR71" s="31">
        <v>0.60538851223905255</v>
      </c>
      <c r="AS71" s="31">
        <v>0.2981750044607665</v>
      </c>
    </row>
    <row r="72" spans="2:45" x14ac:dyDescent="0.2">
      <c r="B72" s="54"/>
      <c r="C72" s="47" t="s">
        <v>208</v>
      </c>
      <c r="D72" s="78">
        <v>1</v>
      </c>
      <c r="E72" s="78">
        <v>455</v>
      </c>
      <c r="F72" s="78">
        <v>150</v>
      </c>
      <c r="G72" s="78">
        <v>150</v>
      </c>
      <c r="H72" s="78">
        <v>225</v>
      </c>
      <c r="I72" s="78">
        <v>225</v>
      </c>
      <c r="J72" s="78">
        <f t="shared" si="6"/>
        <v>150</v>
      </c>
      <c r="K72" s="78">
        <f t="shared" si="7"/>
        <v>150</v>
      </c>
      <c r="L72" s="48">
        <v>1.6099999999999999</v>
      </c>
      <c r="M72" s="48">
        <v>16.190000000000001</v>
      </c>
      <c r="N72" s="48">
        <f t="shared" si="2"/>
        <v>987.36</v>
      </c>
      <c r="O72" s="48">
        <v>0</v>
      </c>
      <c r="P72" s="46">
        <v>8</v>
      </c>
      <c r="Q72" s="46">
        <v>8</v>
      </c>
      <c r="R72" s="46">
        <v>1</v>
      </c>
      <c r="S72" s="46">
        <v>0</v>
      </c>
      <c r="T72" s="45">
        <v>1</v>
      </c>
      <c r="U72" s="45">
        <v>2</v>
      </c>
      <c r="V72" s="45"/>
      <c r="W72" s="45"/>
      <c r="X72" s="45"/>
      <c r="Y72" s="46">
        <v>8</v>
      </c>
      <c r="Z72" s="46">
        <f t="shared" si="3"/>
        <v>9</v>
      </c>
      <c r="AA72" s="45"/>
      <c r="AB72" s="45"/>
      <c r="AC72" s="45"/>
      <c r="AD72" s="20">
        <f t="shared" si="4"/>
        <v>4323.99</v>
      </c>
      <c r="AE72" s="20">
        <f t="shared" si="5"/>
        <v>8813.18</v>
      </c>
      <c r="AF72" s="20"/>
      <c r="AG72" s="20"/>
      <c r="AH72" s="20"/>
      <c r="AI72" s="61"/>
      <c r="AJ72" s="69"/>
      <c r="AM72" s="48">
        <v>1000</v>
      </c>
      <c r="AN72" s="31">
        <v>0.37364343216517837</v>
      </c>
      <c r="AP72" s="20">
        <v>4500</v>
      </c>
      <c r="AQ72" s="20">
        <v>9000</v>
      </c>
      <c r="AR72" s="31">
        <v>0.1088775698658716</v>
      </c>
      <c r="AS72" s="31">
        <v>0.29241835890889678</v>
      </c>
    </row>
    <row r="73" spans="2:45" x14ac:dyDescent="0.2">
      <c r="B73" s="54"/>
      <c r="C73" s="47" t="s">
        <v>209</v>
      </c>
      <c r="D73" s="78">
        <v>1</v>
      </c>
      <c r="E73" s="78">
        <v>455</v>
      </c>
      <c r="F73" s="78">
        <v>150</v>
      </c>
      <c r="G73" s="78">
        <v>150</v>
      </c>
      <c r="H73" s="78">
        <v>225</v>
      </c>
      <c r="I73" s="78">
        <v>225</v>
      </c>
      <c r="J73" s="78">
        <f t="shared" si="6"/>
        <v>150</v>
      </c>
      <c r="K73" s="78">
        <f t="shared" si="7"/>
        <v>150</v>
      </c>
      <c r="L73" s="48">
        <v>1.62</v>
      </c>
      <c r="M73" s="48">
        <v>16.190000000000001</v>
      </c>
      <c r="N73" s="48">
        <f t="shared" si="2"/>
        <v>963.72</v>
      </c>
      <c r="O73" s="48">
        <v>0</v>
      </c>
      <c r="P73" s="46">
        <v>8</v>
      </c>
      <c r="Q73" s="46">
        <v>8</v>
      </c>
      <c r="R73" s="46">
        <v>1</v>
      </c>
      <c r="S73" s="46">
        <v>0</v>
      </c>
      <c r="T73" s="45">
        <v>1</v>
      </c>
      <c r="U73" s="45">
        <v>2</v>
      </c>
      <c r="V73" s="45"/>
      <c r="W73" s="45"/>
      <c r="X73" s="45"/>
      <c r="Y73" s="46">
        <v>8</v>
      </c>
      <c r="Z73" s="46">
        <f t="shared" si="3"/>
        <v>9</v>
      </c>
      <c r="AA73" s="45"/>
      <c r="AB73" s="45"/>
      <c r="AC73" s="45"/>
      <c r="AD73" s="20">
        <f t="shared" si="4"/>
        <v>4545.59</v>
      </c>
      <c r="AE73" s="20">
        <f t="shared" si="5"/>
        <v>9166.65</v>
      </c>
      <c r="AF73" s="20"/>
      <c r="AG73" s="20"/>
      <c r="AH73" s="20"/>
      <c r="AI73" s="61"/>
      <c r="AJ73" s="69"/>
      <c r="AM73" s="48">
        <v>1000</v>
      </c>
      <c r="AN73" s="31">
        <v>0.13718408635131907</v>
      </c>
      <c r="AP73" s="20">
        <v>4500</v>
      </c>
      <c r="AQ73" s="20">
        <v>9000</v>
      </c>
      <c r="AR73" s="31">
        <v>0.60131933410149652</v>
      </c>
      <c r="AS73" s="31">
        <v>0.6851655963841129</v>
      </c>
    </row>
    <row r="74" spans="2:45" x14ac:dyDescent="0.2">
      <c r="B74" s="54"/>
      <c r="C74" s="47" t="s">
        <v>210</v>
      </c>
      <c r="D74" s="78">
        <v>1</v>
      </c>
      <c r="E74" s="78">
        <v>455</v>
      </c>
      <c r="F74" s="78">
        <v>150</v>
      </c>
      <c r="G74" s="78">
        <v>150</v>
      </c>
      <c r="H74" s="78">
        <v>225</v>
      </c>
      <c r="I74" s="78">
        <v>225</v>
      </c>
      <c r="J74" s="78">
        <f t="shared" si="6"/>
        <v>150</v>
      </c>
      <c r="K74" s="78">
        <f t="shared" si="7"/>
        <v>150</v>
      </c>
      <c r="L74" s="48">
        <v>1.63</v>
      </c>
      <c r="M74" s="48">
        <v>16.190000000000001</v>
      </c>
      <c r="N74" s="48">
        <f t="shared" si="2"/>
        <v>1004.99</v>
      </c>
      <c r="O74" s="48">
        <v>0</v>
      </c>
      <c r="P74" s="46">
        <v>8</v>
      </c>
      <c r="Q74" s="46">
        <v>8</v>
      </c>
      <c r="R74" s="46">
        <v>1</v>
      </c>
      <c r="S74" s="46">
        <v>0</v>
      </c>
      <c r="T74" s="45">
        <v>1</v>
      </c>
      <c r="U74" s="45">
        <v>2</v>
      </c>
      <c r="V74" s="45"/>
      <c r="W74" s="45"/>
      <c r="X74" s="45"/>
      <c r="Y74" s="46">
        <v>8</v>
      </c>
      <c r="Z74" s="46">
        <f t="shared" si="3"/>
        <v>9</v>
      </c>
      <c r="AA74" s="45"/>
      <c r="AB74" s="45"/>
      <c r="AC74" s="45"/>
      <c r="AD74" s="20">
        <f t="shared" si="4"/>
        <v>4303.08</v>
      </c>
      <c r="AE74" s="20">
        <f t="shared" si="5"/>
        <v>8627.2000000000007</v>
      </c>
      <c r="AF74" s="20"/>
      <c r="AG74" s="20"/>
      <c r="AH74" s="20"/>
      <c r="AI74" s="61"/>
      <c r="AJ74" s="69"/>
      <c r="AM74" s="48">
        <v>1000</v>
      </c>
      <c r="AN74" s="31">
        <v>0.54990610168814813</v>
      </c>
      <c r="AP74" s="20">
        <v>4500</v>
      </c>
      <c r="AQ74" s="20">
        <v>9000</v>
      </c>
      <c r="AR74" s="31">
        <v>6.2396505622255516E-2</v>
      </c>
      <c r="AS74" s="31">
        <v>8.578245050827038E-2</v>
      </c>
    </row>
    <row r="75" spans="2:45" x14ac:dyDescent="0.2">
      <c r="B75" s="54"/>
      <c r="C75" s="47" t="s">
        <v>211</v>
      </c>
      <c r="D75" s="78">
        <v>1</v>
      </c>
      <c r="E75" s="78">
        <v>455</v>
      </c>
      <c r="F75" s="78">
        <v>150</v>
      </c>
      <c r="G75" s="78">
        <v>150</v>
      </c>
      <c r="H75" s="78">
        <v>225</v>
      </c>
      <c r="I75" s="78">
        <v>225</v>
      </c>
      <c r="J75" s="78">
        <f t="shared" si="6"/>
        <v>150</v>
      </c>
      <c r="K75" s="78">
        <f t="shared" si="7"/>
        <v>150</v>
      </c>
      <c r="L75" s="48">
        <v>1.6400000000000001</v>
      </c>
      <c r="M75" s="48">
        <v>16.190000000000001</v>
      </c>
      <c r="N75" s="48">
        <f t="shared" si="2"/>
        <v>1044.81</v>
      </c>
      <c r="O75" s="48">
        <v>0</v>
      </c>
      <c r="P75" s="46">
        <v>8</v>
      </c>
      <c r="Q75" s="46">
        <v>8</v>
      </c>
      <c r="R75" s="46">
        <v>1</v>
      </c>
      <c r="S75" s="46">
        <v>0</v>
      </c>
      <c r="T75" s="45">
        <v>1</v>
      </c>
      <c r="U75" s="45">
        <v>2</v>
      </c>
      <c r="V75" s="45"/>
      <c r="W75" s="45"/>
      <c r="X75" s="45"/>
      <c r="Y75" s="46">
        <v>8</v>
      </c>
      <c r="Z75" s="46">
        <f t="shared" si="3"/>
        <v>9</v>
      </c>
      <c r="AA75" s="45"/>
      <c r="AB75" s="45"/>
      <c r="AC75" s="45"/>
      <c r="AD75" s="20">
        <f t="shared" si="4"/>
        <v>4668.41</v>
      </c>
      <c r="AE75" s="20">
        <f t="shared" si="5"/>
        <v>9147.27</v>
      </c>
      <c r="AF75" s="20"/>
      <c r="AG75" s="20"/>
      <c r="AH75" s="20"/>
      <c r="AI75" s="61"/>
      <c r="AJ75" s="69"/>
      <c r="AM75" s="48">
        <v>1000</v>
      </c>
      <c r="AN75" s="31">
        <v>0.94811914161564859</v>
      </c>
      <c r="AP75" s="20">
        <v>4500</v>
      </c>
      <c r="AQ75" s="20">
        <v>9000</v>
      </c>
      <c r="AR75" s="31">
        <v>0.87423526026205256</v>
      </c>
      <c r="AS75" s="31">
        <v>0.66363270012291564</v>
      </c>
    </row>
    <row r="76" spans="2:45" x14ac:dyDescent="0.2">
      <c r="B76" s="54"/>
      <c r="C76" s="47" t="s">
        <v>212</v>
      </c>
      <c r="D76" s="78">
        <v>1</v>
      </c>
      <c r="E76" s="78">
        <v>455</v>
      </c>
      <c r="F76" s="78">
        <v>150</v>
      </c>
      <c r="G76" s="78">
        <v>150</v>
      </c>
      <c r="H76" s="78">
        <v>225</v>
      </c>
      <c r="I76" s="78">
        <v>225</v>
      </c>
      <c r="J76" s="78">
        <f t="shared" si="6"/>
        <v>150</v>
      </c>
      <c r="K76" s="78">
        <f t="shared" si="7"/>
        <v>150</v>
      </c>
      <c r="L76" s="48">
        <v>1.65</v>
      </c>
      <c r="M76" s="48">
        <v>16.190000000000001</v>
      </c>
      <c r="N76" s="48">
        <f t="shared" ref="N76:N139" si="8">AM76-AM76*5%+ROUND(AN76*AM76*10%,2)</f>
        <v>963.22</v>
      </c>
      <c r="O76" s="48">
        <v>0</v>
      </c>
      <c r="P76" s="46">
        <v>8</v>
      </c>
      <c r="Q76" s="46">
        <v>8</v>
      </c>
      <c r="R76" s="46">
        <v>1</v>
      </c>
      <c r="S76" s="46">
        <v>0</v>
      </c>
      <c r="T76" s="45">
        <v>1</v>
      </c>
      <c r="U76" s="45">
        <v>2</v>
      </c>
      <c r="V76" s="45"/>
      <c r="W76" s="45"/>
      <c r="X76" s="45"/>
      <c r="Y76" s="46">
        <v>8</v>
      </c>
      <c r="Z76" s="46">
        <f t="shared" ref="Z76:Z139" si="9">Y76+1</f>
        <v>9</v>
      </c>
      <c r="AA76" s="45"/>
      <c r="AB76" s="45"/>
      <c r="AC76" s="45"/>
      <c r="AD76" s="20">
        <f t="shared" ref="AD76:AD139" si="10">AP76-AP76*5%+ROUND(AR76*AP76*10%,2)</f>
        <v>4697.4799999999996</v>
      </c>
      <c r="AE76" s="20">
        <f t="shared" ref="AE76:AE139" si="11">AQ76-AQ76*5%+ROUND(AS76*AQ76*10%,2)</f>
        <v>9389.1</v>
      </c>
      <c r="AF76" s="20"/>
      <c r="AG76" s="20"/>
      <c r="AH76" s="20"/>
      <c r="AI76" s="61"/>
      <c r="AJ76" s="69"/>
      <c r="AM76" s="48">
        <v>1000</v>
      </c>
      <c r="AN76" s="31">
        <v>0.13220854646132874</v>
      </c>
      <c r="AP76" s="20">
        <v>4500</v>
      </c>
      <c r="AQ76" s="20">
        <v>9000</v>
      </c>
      <c r="AR76" s="31">
        <v>0.93885008358613586</v>
      </c>
      <c r="AS76" s="31">
        <v>0.93233717312252962</v>
      </c>
    </row>
    <row r="77" spans="2:45" x14ac:dyDescent="0.2">
      <c r="B77" s="54"/>
      <c r="C77" s="47" t="s">
        <v>213</v>
      </c>
      <c r="D77" s="78">
        <v>1</v>
      </c>
      <c r="E77" s="78">
        <v>455</v>
      </c>
      <c r="F77" s="78">
        <v>150</v>
      </c>
      <c r="G77" s="78">
        <v>150</v>
      </c>
      <c r="H77" s="78">
        <v>225</v>
      </c>
      <c r="I77" s="78">
        <v>225</v>
      </c>
      <c r="J77" s="78">
        <f t="shared" si="6"/>
        <v>150</v>
      </c>
      <c r="K77" s="78">
        <f t="shared" si="7"/>
        <v>150</v>
      </c>
      <c r="L77" s="48">
        <v>1.6600000000000001</v>
      </c>
      <c r="M77" s="48">
        <v>16.190000000000001</v>
      </c>
      <c r="N77" s="48">
        <f t="shared" si="8"/>
        <v>993.36</v>
      </c>
      <c r="O77" s="48">
        <v>0</v>
      </c>
      <c r="P77" s="46">
        <v>8</v>
      </c>
      <c r="Q77" s="46">
        <v>8</v>
      </c>
      <c r="R77" s="46">
        <v>1</v>
      </c>
      <c r="S77" s="46">
        <v>0</v>
      </c>
      <c r="T77" s="45">
        <v>1</v>
      </c>
      <c r="U77" s="45">
        <v>2</v>
      </c>
      <c r="V77" s="45"/>
      <c r="W77" s="45"/>
      <c r="X77" s="45"/>
      <c r="Y77" s="46">
        <v>8</v>
      </c>
      <c r="Z77" s="46">
        <f t="shared" si="9"/>
        <v>9</v>
      </c>
      <c r="AA77" s="45"/>
      <c r="AB77" s="45"/>
      <c r="AC77" s="45"/>
      <c r="AD77" s="20">
        <f t="shared" si="10"/>
        <v>4527.96</v>
      </c>
      <c r="AE77" s="20">
        <f t="shared" si="11"/>
        <v>8712.2900000000009</v>
      </c>
      <c r="AF77" s="20"/>
      <c r="AG77" s="20"/>
      <c r="AH77" s="20"/>
      <c r="AI77" s="61"/>
      <c r="AJ77" s="69"/>
      <c r="AM77" s="48">
        <v>1000</v>
      </c>
      <c r="AN77" s="31">
        <v>0.43363462643593176</v>
      </c>
      <c r="AP77" s="20">
        <v>4500</v>
      </c>
      <c r="AQ77" s="20">
        <v>9000</v>
      </c>
      <c r="AR77" s="31">
        <v>0.56213756439254559</v>
      </c>
      <c r="AS77" s="31">
        <v>0.18032442750021926</v>
      </c>
    </row>
    <row r="78" spans="2:45" x14ac:dyDescent="0.2">
      <c r="B78" s="54"/>
      <c r="C78" s="47" t="s">
        <v>214</v>
      </c>
      <c r="D78" s="78">
        <v>1</v>
      </c>
      <c r="E78" s="78">
        <v>455</v>
      </c>
      <c r="F78" s="78">
        <v>150</v>
      </c>
      <c r="G78" s="78">
        <v>150</v>
      </c>
      <c r="H78" s="78">
        <v>225</v>
      </c>
      <c r="I78" s="78">
        <v>225</v>
      </c>
      <c r="J78" s="78">
        <f t="shared" si="6"/>
        <v>150</v>
      </c>
      <c r="K78" s="78">
        <f t="shared" si="7"/>
        <v>150</v>
      </c>
      <c r="L78" s="48">
        <v>1.67</v>
      </c>
      <c r="M78" s="48">
        <v>16.190000000000001</v>
      </c>
      <c r="N78" s="48">
        <f t="shared" si="8"/>
        <v>970.54</v>
      </c>
      <c r="O78" s="48">
        <v>0</v>
      </c>
      <c r="P78" s="46">
        <v>8</v>
      </c>
      <c r="Q78" s="46">
        <v>8</v>
      </c>
      <c r="R78" s="46">
        <v>1</v>
      </c>
      <c r="S78" s="46">
        <v>0</v>
      </c>
      <c r="T78" s="45">
        <v>1</v>
      </c>
      <c r="U78" s="45">
        <v>2</v>
      </c>
      <c r="V78" s="45"/>
      <c r="W78" s="45"/>
      <c r="X78" s="45"/>
      <c r="Y78" s="46">
        <v>8</v>
      </c>
      <c r="Z78" s="46">
        <f t="shared" si="9"/>
        <v>9</v>
      </c>
      <c r="AA78" s="45"/>
      <c r="AB78" s="45"/>
      <c r="AC78" s="45"/>
      <c r="AD78" s="20">
        <f t="shared" si="10"/>
        <v>4637.38</v>
      </c>
      <c r="AE78" s="20">
        <f t="shared" si="11"/>
        <v>9176.91</v>
      </c>
      <c r="AF78" s="20"/>
      <c r="AG78" s="20"/>
      <c r="AH78" s="20"/>
      <c r="AI78" s="61"/>
      <c r="AJ78" s="69"/>
      <c r="AM78" s="48">
        <v>1000</v>
      </c>
      <c r="AN78" s="31">
        <v>0.20535933818731378</v>
      </c>
      <c r="AP78" s="20">
        <v>4500</v>
      </c>
      <c r="AQ78" s="20">
        <v>9000</v>
      </c>
      <c r="AR78" s="31">
        <v>0.80528066582142743</v>
      </c>
      <c r="AS78" s="31">
        <v>0.69656517036410481</v>
      </c>
    </row>
    <row r="79" spans="2:45" x14ac:dyDescent="0.2">
      <c r="B79" s="54"/>
      <c r="C79" s="47" t="s">
        <v>215</v>
      </c>
      <c r="D79" s="78">
        <v>1</v>
      </c>
      <c r="E79" s="78">
        <v>455</v>
      </c>
      <c r="F79" s="78">
        <v>150</v>
      </c>
      <c r="G79" s="78">
        <v>150</v>
      </c>
      <c r="H79" s="78">
        <v>225</v>
      </c>
      <c r="I79" s="78">
        <v>225</v>
      </c>
      <c r="J79" s="78">
        <f t="shared" si="6"/>
        <v>150</v>
      </c>
      <c r="K79" s="78">
        <f t="shared" si="7"/>
        <v>150</v>
      </c>
      <c r="L79" s="48">
        <v>1.6800000000000002</v>
      </c>
      <c r="M79" s="48">
        <v>16.190000000000001</v>
      </c>
      <c r="N79" s="48">
        <f t="shared" si="8"/>
        <v>976.03</v>
      </c>
      <c r="O79" s="48">
        <v>0</v>
      </c>
      <c r="P79" s="46">
        <v>8</v>
      </c>
      <c r="Q79" s="46">
        <v>8</v>
      </c>
      <c r="R79" s="46">
        <v>1</v>
      </c>
      <c r="S79" s="46">
        <v>0</v>
      </c>
      <c r="T79" s="45">
        <v>1</v>
      </c>
      <c r="U79" s="45">
        <v>2</v>
      </c>
      <c r="V79" s="45"/>
      <c r="W79" s="45"/>
      <c r="X79" s="45"/>
      <c r="Y79" s="46">
        <v>8</v>
      </c>
      <c r="Z79" s="46">
        <f t="shared" si="9"/>
        <v>9</v>
      </c>
      <c r="AA79" s="45"/>
      <c r="AB79" s="45"/>
      <c r="AC79" s="45"/>
      <c r="AD79" s="20">
        <f t="shared" si="10"/>
        <v>4648.6899999999996</v>
      </c>
      <c r="AE79" s="20">
        <f t="shared" si="11"/>
        <v>8997.24</v>
      </c>
      <c r="AF79" s="20"/>
      <c r="AG79" s="20"/>
      <c r="AH79" s="20"/>
      <c r="AI79" s="61"/>
      <c r="AJ79" s="69"/>
      <c r="AM79" s="48">
        <v>1000</v>
      </c>
      <c r="AN79" s="31">
        <v>0.26026448304178318</v>
      </c>
      <c r="AP79" s="20">
        <v>4500</v>
      </c>
      <c r="AQ79" s="20">
        <v>9000</v>
      </c>
      <c r="AR79" s="31">
        <v>0.83041320143074193</v>
      </c>
      <c r="AS79" s="31">
        <v>0.49693561688568588</v>
      </c>
    </row>
    <row r="80" spans="2:45" x14ac:dyDescent="0.2">
      <c r="B80" s="54"/>
      <c r="C80" s="47" t="s">
        <v>216</v>
      </c>
      <c r="D80" s="78">
        <v>1</v>
      </c>
      <c r="E80" s="78">
        <v>455</v>
      </c>
      <c r="F80" s="78">
        <v>150</v>
      </c>
      <c r="G80" s="78">
        <v>150</v>
      </c>
      <c r="H80" s="78">
        <v>225</v>
      </c>
      <c r="I80" s="78">
        <v>225</v>
      </c>
      <c r="J80" s="78">
        <f t="shared" si="6"/>
        <v>150</v>
      </c>
      <c r="K80" s="78">
        <f t="shared" si="7"/>
        <v>150</v>
      </c>
      <c r="L80" s="48">
        <v>1.69</v>
      </c>
      <c r="M80" s="48">
        <v>16.190000000000001</v>
      </c>
      <c r="N80" s="48">
        <f t="shared" si="8"/>
        <v>958.28</v>
      </c>
      <c r="O80" s="48">
        <v>0</v>
      </c>
      <c r="P80" s="46">
        <v>8</v>
      </c>
      <c r="Q80" s="46">
        <v>8</v>
      </c>
      <c r="R80" s="46">
        <v>1</v>
      </c>
      <c r="S80" s="46">
        <v>0</v>
      </c>
      <c r="T80" s="45">
        <v>1</v>
      </c>
      <c r="U80" s="45">
        <v>2</v>
      </c>
      <c r="V80" s="45"/>
      <c r="W80" s="45"/>
      <c r="X80" s="45"/>
      <c r="Y80" s="46">
        <v>8</v>
      </c>
      <c r="Z80" s="46">
        <f t="shared" si="9"/>
        <v>9</v>
      </c>
      <c r="AA80" s="45"/>
      <c r="AB80" s="45"/>
      <c r="AC80" s="45"/>
      <c r="AD80" s="20">
        <f t="shared" si="10"/>
        <v>4381.8100000000004</v>
      </c>
      <c r="AE80" s="20">
        <f t="shared" si="11"/>
        <v>8981.83</v>
      </c>
      <c r="AF80" s="20"/>
      <c r="AG80" s="20"/>
      <c r="AH80" s="20"/>
      <c r="AI80" s="61"/>
      <c r="AJ80" s="69"/>
      <c r="AM80" s="48">
        <v>1000</v>
      </c>
      <c r="AN80" s="31">
        <v>8.2787377894306569E-2</v>
      </c>
      <c r="AP80" s="20">
        <v>4500</v>
      </c>
      <c r="AQ80" s="20">
        <v>9000</v>
      </c>
      <c r="AR80" s="31">
        <v>0.23734567991998046</v>
      </c>
      <c r="AS80" s="31">
        <v>0.4798079606444714</v>
      </c>
    </row>
    <row r="81" spans="2:45" x14ac:dyDescent="0.2">
      <c r="B81" s="54"/>
      <c r="C81" s="47" t="s">
        <v>217</v>
      </c>
      <c r="D81" s="78">
        <v>1</v>
      </c>
      <c r="E81" s="78">
        <v>455</v>
      </c>
      <c r="F81" s="78">
        <v>150</v>
      </c>
      <c r="G81" s="78">
        <v>150</v>
      </c>
      <c r="H81" s="78">
        <v>225</v>
      </c>
      <c r="I81" s="78">
        <v>225</v>
      </c>
      <c r="J81" s="78">
        <f t="shared" si="6"/>
        <v>150</v>
      </c>
      <c r="K81" s="78">
        <f t="shared" si="7"/>
        <v>150</v>
      </c>
      <c r="L81" s="48">
        <v>1.7000000000000002</v>
      </c>
      <c r="M81" s="48">
        <v>16.190000000000001</v>
      </c>
      <c r="N81" s="48">
        <f t="shared" si="8"/>
        <v>972.27</v>
      </c>
      <c r="O81" s="48">
        <v>0</v>
      </c>
      <c r="P81" s="46">
        <v>8</v>
      </c>
      <c r="Q81" s="46">
        <v>8</v>
      </c>
      <c r="R81" s="46">
        <v>1</v>
      </c>
      <c r="S81" s="46">
        <v>0</v>
      </c>
      <c r="T81" s="45">
        <v>1</v>
      </c>
      <c r="U81" s="45">
        <v>2</v>
      </c>
      <c r="V81" s="45"/>
      <c r="W81" s="45"/>
      <c r="X81" s="45"/>
      <c r="Y81" s="46">
        <v>8</v>
      </c>
      <c r="Z81" s="46">
        <f t="shared" si="9"/>
        <v>9</v>
      </c>
      <c r="AA81" s="45"/>
      <c r="AB81" s="45"/>
      <c r="AC81" s="45"/>
      <c r="AD81" s="20">
        <f t="shared" si="10"/>
        <v>4641.0200000000004</v>
      </c>
      <c r="AE81" s="20">
        <f t="shared" si="11"/>
        <v>9066.51</v>
      </c>
      <c r="AF81" s="20"/>
      <c r="AG81" s="20"/>
      <c r="AH81" s="20"/>
      <c r="AI81" s="61"/>
      <c r="AJ81" s="69"/>
      <c r="AM81" s="48">
        <v>1000</v>
      </c>
      <c r="AN81" s="31">
        <v>0.22273358582078495</v>
      </c>
      <c r="AP81" s="20">
        <v>4500</v>
      </c>
      <c r="AQ81" s="20">
        <v>9000</v>
      </c>
      <c r="AR81" s="31">
        <v>0.81338404389617491</v>
      </c>
      <c r="AS81" s="31">
        <v>0.57390285212922942</v>
      </c>
    </row>
    <row r="82" spans="2:45" x14ac:dyDescent="0.2">
      <c r="B82" s="54"/>
      <c r="C82" s="47" t="s">
        <v>218</v>
      </c>
      <c r="D82" s="78">
        <v>1</v>
      </c>
      <c r="E82" s="78">
        <v>455</v>
      </c>
      <c r="F82" s="78">
        <v>150</v>
      </c>
      <c r="G82" s="78">
        <v>150</v>
      </c>
      <c r="H82" s="78">
        <v>225</v>
      </c>
      <c r="I82" s="78">
        <v>225</v>
      </c>
      <c r="J82" s="78">
        <f t="shared" si="6"/>
        <v>150</v>
      </c>
      <c r="K82" s="78">
        <f t="shared" si="7"/>
        <v>150</v>
      </c>
      <c r="L82" s="48">
        <v>1.71</v>
      </c>
      <c r="M82" s="48">
        <v>16.190000000000001</v>
      </c>
      <c r="N82" s="48">
        <f t="shared" si="8"/>
        <v>968.21</v>
      </c>
      <c r="O82" s="48">
        <v>0</v>
      </c>
      <c r="P82" s="46">
        <v>8</v>
      </c>
      <c r="Q82" s="46">
        <v>8</v>
      </c>
      <c r="R82" s="46">
        <v>1</v>
      </c>
      <c r="S82" s="46">
        <v>0</v>
      </c>
      <c r="T82" s="45">
        <v>1</v>
      </c>
      <c r="U82" s="45">
        <v>2</v>
      </c>
      <c r="V82" s="45"/>
      <c r="W82" s="45"/>
      <c r="X82" s="45"/>
      <c r="Y82" s="46">
        <v>8</v>
      </c>
      <c r="Z82" s="46">
        <f t="shared" si="9"/>
        <v>9</v>
      </c>
      <c r="AA82" s="45"/>
      <c r="AB82" s="45"/>
      <c r="AC82" s="45"/>
      <c r="AD82" s="20">
        <f t="shared" si="10"/>
        <v>4511.74</v>
      </c>
      <c r="AE82" s="20">
        <f t="shared" si="11"/>
        <v>8835.34</v>
      </c>
      <c r="AF82" s="20"/>
      <c r="AG82" s="20"/>
      <c r="AH82" s="20"/>
      <c r="AI82" s="61"/>
      <c r="AJ82" s="69"/>
      <c r="AM82" s="48">
        <v>1000</v>
      </c>
      <c r="AN82" s="31">
        <v>0.18213282848567824</v>
      </c>
      <c r="AP82" s="20">
        <v>4500</v>
      </c>
      <c r="AQ82" s="20">
        <v>9000</v>
      </c>
      <c r="AR82" s="31">
        <v>0.52609486208483247</v>
      </c>
      <c r="AS82" s="31">
        <v>0.31703910234740251</v>
      </c>
    </row>
    <row r="83" spans="2:45" x14ac:dyDescent="0.2">
      <c r="B83" s="54"/>
      <c r="C83" s="47" t="s">
        <v>219</v>
      </c>
      <c r="D83" s="78">
        <v>1</v>
      </c>
      <c r="E83" s="78">
        <v>455</v>
      </c>
      <c r="F83" s="78">
        <v>150</v>
      </c>
      <c r="G83" s="78">
        <v>150</v>
      </c>
      <c r="H83" s="78">
        <v>225</v>
      </c>
      <c r="I83" s="78">
        <v>225</v>
      </c>
      <c r="J83" s="78">
        <f t="shared" si="6"/>
        <v>150</v>
      </c>
      <c r="K83" s="78">
        <f t="shared" si="7"/>
        <v>150</v>
      </c>
      <c r="L83" s="48">
        <v>1.72</v>
      </c>
      <c r="M83" s="48">
        <v>16.190000000000001</v>
      </c>
      <c r="N83" s="48">
        <f t="shared" si="8"/>
        <v>991.79</v>
      </c>
      <c r="O83" s="48">
        <v>0</v>
      </c>
      <c r="P83" s="46">
        <v>8</v>
      </c>
      <c r="Q83" s="46">
        <v>8</v>
      </c>
      <c r="R83" s="46">
        <v>1</v>
      </c>
      <c r="S83" s="46">
        <v>0</v>
      </c>
      <c r="T83" s="45">
        <v>1</v>
      </c>
      <c r="U83" s="45">
        <v>2</v>
      </c>
      <c r="V83" s="45"/>
      <c r="W83" s="45"/>
      <c r="X83" s="45"/>
      <c r="Y83" s="46">
        <v>8</v>
      </c>
      <c r="Z83" s="46">
        <f t="shared" si="9"/>
        <v>9</v>
      </c>
      <c r="AA83" s="45"/>
      <c r="AB83" s="45"/>
      <c r="AC83" s="45"/>
      <c r="AD83" s="20">
        <f t="shared" si="10"/>
        <v>4286.41</v>
      </c>
      <c r="AE83" s="20">
        <f t="shared" si="11"/>
        <v>8928.4699999999993</v>
      </c>
      <c r="AF83" s="20"/>
      <c r="AG83" s="20"/>
      <c r="AH83" s="20"/>
      <c r="AI83" s="61"/>
      <c r="AJ83" s="69"/>
      <c r="AM83" s="48">
        <v>1000</v>
      </c>
      <c r="AN83" s="31">
        <v>0.41790363734098912</v>
      </c>
      <c r="AP83" s="20">
        <v>4500</v>
      </c>
      <c r="AQ83" s="20">
        <v>9000</v>
      </c>
      <c r="AR83" s="31">
        <v>2.5354608399529188E-2</v>
      </c>
      <c r="AS83" s="31">
        <v>0.42051685869839639</v>
      </c>
    </row>
    <row r="84" spans="2:45" x14ac:dyDescent="0.2">
      <c r="B84" s="54"/>
      <c r="C84" s="47" t="s">
        <v>220</v>
      </c>
      <c r="D84" s="78">
        <v>1</v>
      </c>
      <c r="E84" s="78">
        <v>455</v>
      </c>
      <c r="F84" s="78">
        <v>150</v>
      </c>
      <c r="G84" s="78">
        <v>150</v>
      </c>
      <c r="H84" s="78">
        <v>225</v>
      </c>
      <c r="I84" s="78">
        <v>225</v>
      </c>
      <c r="J84" s="78">
        <f t="shared" si="6"/>
        <v>150</v>
      </c>
      <c r="K84" s="78">
        <f t="shared" si="7"/>
        <v>150</v>
      </c>
      <c r="L84" s="48">
        <v>1.73</v>
      </c>
      <c r="M84" s="48">
        <v>16.190000000000001</v>
      </c>
      <c r="N84" s="48">
        <f t="shared" si="8"/>
        <v>1006.31</v>
      </c>
      <c r="O84" s="48">
        <v>0</v>
      </c>
      <c r="P84" s="46">
        <v>8</v>
      </c>
      <c r="Q84" s="46">
        <v>8</v>
      </c>
      <c r="R84" s="46">
        <v>1</v>
      </c>
      <c r="S84" s="46">
        <v>0</v>
      </c>
      <c r="T84" s="45">
        <v>1</v>
      </c>
      <c r="U84" s="45">
        <v>2</v>
      </c>
      <c r="V84" s="45"/>
      <c r="W84" s="45"/>
      <c r="X84" s="45"/>
      <c r="Y84" s="46">
        <v>8</v>
      </c>
      <c r="Z84" s="46">
        <f t="shared" si="9"/>
        <v>9</v>
      </c>
      <c r="AA84" s="45"/>
      <c r="AB84" s="45"/>
      <c r="AC84" s="45"/>
      <c r="AD84" s="20">
        <f t="shared" si="10"/>
        <v>4437.6000000000004</v>
      </c>
      <c r="AE84" s="20">
        <f t="shared" si="11"/>
        <v>9160.0400000000009</v>
      </c>
      <c r="AF84" s="20"/>
      <c r="AG84" s="20"/>
      <c r="AH84" s="20"/>
      <c r="AI84" s="61"/>
      <c r="AJ84" s="69"/>
      <c r="AM84" s="48">
        <v>1000</v>
      </c>
      <c r="AN84" s="31">
        <v>0.56308658464633254</v>
      </c>
      <c r="AP84" s="20">
        <v>4500</v>
      </c>
      <c r="AQ84" s="20">
        <v>9000</v>
      </c>
      <c r="AR84" s="31">
        <v>0.36134051772397735</v>
      </c>
      <c r="AS84" s="31">
        <v>0.67782058587178862</v>
      </c>
    </row>
    <row r="85" spans="2:45" x14ac:dyDescent="0.2">
      <c r="B85" s="54"/>
      <c r="C85" s="47" t="s">
        <v>221</v>
      </c>
      <c r="D85" s="78">
        <v>1</v>
      </c>
      <c r="E85" s="78">
        <v>455</v>
      </c>
      <c r="F85" s="78">
        <v>150</v>
      </c>
      <c r="G85" s="78">
        <v>150</v>
      </c>
      <c r="H85" s="78">
        <v>225</v>
      </c>
      <c r="I85" s="78">
        <v>225</v>
      </c>
      <c r="J85" s="78">
        <f t="shared" si="6"/>
        <v>150</v>
      </c>
      <c r="K85" s="78">
        <f t="shared" si="7"/>
        <v>150</v>
      </c>
      <c r="L85" s="48">
        <v>1.74</v>
      </c>
      <c r="M85" s="48">
        <v>16.190000000000001</v>
      </c>
      <c r="N85" s="48">
        <f t="shared" si="8"/>
        <v>998.42</v>
      </c>
      <c r="O85" s="48">
        <v>0</v>
      </c>
      <c r="P85" s="46">
        <v>8</v>
      </c>
      <c r="Q85" s="46">
        <v>8</v>
      </c>
      <c r="R85" s="46">
        <v>1</v>
      </c>
      <c r="S85" s="46">
        <v>0</v>
      </c>
      <c r="T85" s="45">
        <v>1</v>
      </c>
      <c r="U85" s="45">
        <v>2</v>
      </c>
      <c r="V85" s="45"/>
      <c r="W85" s="45"/>
      <c r="X85" s="45"/>
      <c r="Y85" s="46">
        <v>8</v>
      </c>
      <c r="Z85" s="46">
        <f t="shared" si="9"/>
        <v>9</v>
      </c>
      <c r="AA85" s="45"/>
      <c r="AB85" s="45"/>
      <c r="AC85" s="45"/>
      <c r="AD85" s="20">
        <f t="shared" si="10"/>
        <v>4292.8</v>
      </c>
      <c r="AE85" s="20">
        <f t="shared" si="11"/>
        <v>9169.39</v>
      </c>
      <c r="AF85" s="20"/>
      <c r="AG85" s="20"/>
      <c r="AH85" s="20"/>
      <c r="AI85" s="61"/>
      <c r="AJ85" s="69"/>
      <c r="AM85" s="48">
        <v>1000</v>
      </c>
      <c r="AN85" s="31">
        <v>0.48418360919363834</v>
      </c>
      <c r="AP85" s="20">
        <v>4500</v>
      </c>
      <c r="AQ85" s="20">
        <v>9000</v>
      </c>
      <c r="AR85" s="31">
        <v>3.9553381498970919E-2</v>
      </c>
      <c r="AS85" s="31">
        <v>0.68821307145031996</v>
      </c>
    </row>
    <row r="86" spans="2:45" x14ac:dyDescent="0.2">
      <c r="B86" s="54"/>
      <c r="C86" s="47" t="s">
        <v>222</v>
      </c>
      <c r="D86" s="78">
        <v>1</v>
      </c>
      <c r="E86" s="78">
        <v>455</v>
      </c>
      <c r="F86" s="78">
        <v>150</v>
      </c>
      <c r="G86" s="78">
        <v>150</v>
      </c>
      <c r="H86" s="78">
        <v>225</v>
      </c>
      <c r="I86" s="78">
        <v>225</v>
      </c>
      <c r="J86" s="78">
        <f t="shared" ref="J86:J149" si="12">F86</f>
        <v>150</v>
      </c>
      <c r="K86" s="78">
        <f t="shared" ref="K86:K149" si="13">J86</f>
        <v>150</v>
      </c>
      <c r="L86" s="48">
        <v>1.75</v>
      </c>
      <c r="M86" s="48">
        <v>16.190000000000001</v>
      </c>
      <c r="N86" s="48">
        <f t="shared" si="8"/>
        <v>1003.03</v>
      </c>
      <c r="O86" s="48">
        <v>0</v>
      </c>
      <c r="P86" s="46">
        <v>8</v>
      </c>
      <c r="Q86" s="46">
        <v>8</v>
      </c>
      <c r="R86" s="46">
        <v>1</v>
      </c>
      <c r="S86" s="46">
        <v>0</v>
      </c>
      <c r="T86" s="45">
        <v>1</v>
      </c>
      <c r="U86" s="45">
        <v>2</v>
      </c>
      <c r="V86" s="45"/>
      <c r="W86" s="45"/>
      <c r="X86" s="45"/>
      <c r="Y86" s="46">
        <v>8</v>
      </c>
      <c r="Z86" s="46">
        <f t="shared" si="9"/>
        <v>9</v>
      </c>
      <c r="AA86" s="45"/>
      <c r="AB86" s="45"/>
      <c r="AC86" s="45"/>
      <c r="AD86" s="20">
        <f t="shared" si="10"/>
        <v>4483.6499999999996</v>
      </c>
      <c r="AE86" s="20">
        <f t="shared" si="11"/>
        <v>9436.18</v>
      </c>
      <c r="AF86" s="20"/>
      <c r="AG86" s="20"/>
      <c r="AH86" s="20"/>
      <c r="AI86" s="61"/>
      <c r="AJ86" s="69"/>
      <c r="AM86" s="48">
        <v>1000</v>
      </c>
      <c r="AN86" s="31">
        <v>0.53026152823739969</v>
      </c>
      <c r="AP86" s="20">
        <v>4500</v>
      </c>
      <c r="AQ86" s="20">
        <v>9000</v>
      </c>
      <c r="AR86" s="31">
        <v>0.46366621890691351</v>
      </c>
      <c r="AS86" s="31">
        <v>0.98463933622759503</v>
      </c>
    </row>
    <row r="87" spans="2:45" x14ac:dyDescent="0.2">
      <c r="B87" s="54"/>
      <c r="C87" s="47" t="s">
        <v>223</v>
      </c>
      <c r="D87" s="78">
        <v>1</v>
      </c>
      <c r="E87" s="78">
        <v>455</v>
      </c>
      <c r="F87" s="78">
        <v>150</v>
      </c>
      <c r="G87" s="78">
        <v>150</v>
      </c>
      <c r="H87" s="78">
        <v>225</v>
      </c>
      <c r="I87" s="78">
        <v>225</v>
      </c>
      <c r="J87" s="78">
        <f t="shared" si="12"/>
        <v>150</v>
      </c>
      <c r="K87" s="78">
        <f t="shared" si="13"/>
        <v>150</v>
      </c>
      <c r="L87" s="48">
        <v>1.76</v>
      </c>
      <c r="M87" s="48">
        <v>16.190000000000001</v>
      </c>
      <c r="N87" s="48">
        <f t="shared" si="8"/>
        <v>1033.98</v>
      </c>
      <c r="O87" s="48">
        <v>0</v>
      </c>
      <c r="P87" s="46">
        <v>8</v>
      </c>
      <c r="Q87" s="46">
        <v>8</v>
      </c>
      <c r="R87" s="46">
        <v>1</v>
      </c>
      <c r="S87" s="46">
        <v>0</v>
      </c>
      <c r="T87" s="45">
        <v>1</v>
      </c>
      <c r="U87" s="45">
        <v>2</v>
      </c>
      <c r="V87" s="45"/>
      <c r="W87" s="45"/>
      <c r="X87" s="45"/>
      <c r="Y87" s="46">
        <v>8</v>
      </c>
      <c r="Z87" s="46">
        <f t="shared" si="9"/>
        <v>9</v>
      </c>
      <c r="AA87" s="45"/>
      <c r="AB87" s="45"/>
      <c r="AC87" s="45"/>
      <c r="AD87" s="20">
        <f t="shared" si="10"/>
        <v>4597.55</v>
      </c>
      <c r="AE87" s="20">
        <f t="shared" si="11"/>
        <v>9425.8799999999992</v>
      </c>
      <c r="AF87" s="20"/>
      <c r="AG87" s="20"/>
      <c r="AH87" s="20"/>
      <c r="AI87" s="61"/>
      <c r="AJ87" s="69"/>
      <c r="AM87" s="48">
        <v>1000</v>
      </c>
      <c r="AN87" s="31">
        <v>0.83982510135597399</v>
      </c>
      <c r="AP87" s="20">
        <v>4500</v>
      </c>
      <c r="AQ87" s="20">
        <v>9000</v>
      </c>
      <c r="AR87" s="31">
        <v>0.71678348156239624</v>
      </c>
      <c r="AS87" s="31">
        <v>0.97319660198247593</v>
      </c>
    </row>
    <row r="88" spans="2:45" x14ac:dyDescent="0.2">
      <c r="B88" s="54"/>
      <c r="C88" s="47" t="s">
        <v>224</v>
      </c>
      <c r="D88" s="78">
        <v>1</v>
      </c>
      <c r="E88" s="78">
        <v>455</v>
      </c>
      <c r="F88" s="78">
        <v>150</v>
      </c>
      <c r="G88" s="78">
        <v>150</v>
      </c>
      <c r="H88" s="78">
        <v>225</v>
      </c>
      <c r="I88" s="78">
        <v>225</v>
      </c>
      <c r="J88" s="78">
        <f t="shared" si="12"/>
        <v>150</v>
      </c>
      <c r="K88" s="78">
        <f t="shared" si="13"/>
        <v>150</v>
      </c>
      <c r="L88" s="48">
        <v>1.77</v>
      </c>
      <c r="M88" s="48">
        <v>16.190000000000001</v>
      </c>
      <c r="N88" s="48">
        <f t="shared" si="8"/>
        <v>1036.01</v>
      </c>
      <c r="O88" s="48">
        <v>0</v>
      </c>
      <c r="P88" s="46">
        <v>8</v>
      </c>
      <c r="Q88" s="46">
        <v>8</v>
      </c>
      <c r="R88" s="46">
        <v>1</v>
      </c>
      <c r="S88" s="46">
        <v>0</v>
      </c>
      <c r="T88" s="45">
        <v>1</v>
      </c>
      <c r="U88" s="45">
        <v>2</v>
      </c>
      <c r="V88" s="45"/>
      <c r="W88" s="45"/>
      <c r="X88" s="45"/>
      <c r="Y88" s="46">
        <v>8</v>
      </c>
      <c r="Z88" s="46">
        <f t="shared" si="9"/>
        <v>9</v>
      </c>
      <c r="AA88" s="45"/>
      <c r="AB88" s="45"/>
      <c r="AC88" s="45"/>
      <c r="AD88" s="20">
        <f t="shared" si="10"/>
        <v>4707.75</v>
      </c>
      <c r="AE88" s="20">
        <f t="shared" si="11"/>
        <v>9414.5</v>
      </c>
      <c r="AF88" s="20"/>
      <c r="AG88" s="20"/>
      <c r="AH88" s="20"/>
      <c r="AI88" s="61"/>
      <c r="AJ88" s="69"/>
      <c r="AM88" s="48">
        <v>1000</v>
      </c>
      <c r="AN88" s="31">
        <v>0.86005097334429148</v>
      </c>
      <c r="AP88" s="20">
        <v>4500</v>
      </c>
      <c r="AQ88" s="20">
        <v>9000</v>
      </c>
      <c r="AR88" s="31">
        <v>0.96166710420594914</v>
      </c>
      <c r="AS88" s="31">
        <v>0.96055739859068778</v>
      </c>
    </row>
    <row r="89" spans="2:45" x14ac:dyDescent="0.2">
      <c r="B89" s="54"/>
      <c r="C89" s="47" t="s">
        <v>225</v>
      </c>
      <c r="D89" s="78">
        <v>1</v>
      </c>
      <c r="E89" s="78">
        <v>455</v>
      </c>
      <c r="F89" s="78">
        <v>150</v>
      </c>
      <c r="G89" s="78">
        <v>150</v>
      </c>
      <c r="H89" s="78">
        <v>225</v>
      </c>
      <c r="I89" s="78">
        <v>225</v>
      </c>
      <c r="J89" s="78">
        <f t="shared" si="12"/>
        <v>150</v>
      </c>
      <c r="K89" s="78">
        <f t="shared" si="13"/>
        <v>150</v>
      </c>
      <c r="L89" s="48">
        <v>1.78</v>
      </c>
      <c r="M89" s="48">
        <v>16.190000000000001</v>
      </c>
      <c r="N89" s="48">
        <f t="shared" si="8"/>
        <v>995.5</v>
      </c>
      <c r="O89" s="48">
        <v>0</v>
      </c>
      <c r="P89" s="46">
        <v>8</v>
      </c>
      <c r="Q89" s="46">
        <v>8</v>
      </c>
      <c r="R89" s="46">
        <v>1</v>
      </c>
      <c r="S89" s="46">
        <v>0</v>
      </c>
      <c r="T89" s="45">
        <v>1</v>
      </c>
      <c r="U89" s="45">
        <v>2</v>
      </c>
      <c r="V89" s="45"/>
      <c r="W89" s="45"/>
      <c r="X89" s="45"/>
      <c r="Y89" s="46">
        <v>8</v>
      </c>
      <c r="Z89" s="46">
        <f t="shared" si="9"/>
        <v>9</v>
      </c>
      <c r="AA89" s="45"/>
      <c r="AB89" s="45"/>
      <c r="AC89" s="45"/>
      <c r="AD89" s="20">
        <f t="shared" si="10"/>
        <v>4668.04</v>
      </c>
      <c r="AE89" s="20">
        <f t="shared" si="11"/>
        <v>8768.25</v>
      </c>
      <c r="AF89" s="20"/>
      <c r="AG89" s="20"/>
      <c r="AH89" s="20"/>
      <c r="AI89" s="61"/>
      <c r="AJ89" s="69"/>
      <c r="AM89" s="48">
        <v>1000</v>
      </c>
      <c r="AN89" s="31">
        <v>0.45497323981968352</v>
      </c>
      <c r="AP89" s="20">
        <v>4500</v>
      </c>
      <c r="AQ89" s="20">
        <v>9000</v>
      </c>
      <c r="AR89" s="31">
        <v>0.87342567345278854</v>
      </c>
      <c r="AS89" s="31">
        <v>0.24249705206338579</v>
      </c>
    </row>
    <row r="90" spans="2:45" x14ac:dyDescent="0.2">
      <c r="B90" s="54"/>
      <c r="C90" s="47" t="s">
        <v>226</v>
      </c>
      <c r="D90" s="78">
        <v>1</v>
      </c>
      <c r="E90" s="78">
        <v>455</v>
      </c>
      <c r="F90" s="78">
        <v>150</v>
      </c>
      <c r="G90" s="78">
        <v>150</v>
      </c>
      <c r="H90" s="78">
        <v>225</v>
      </c>
      <c r="I90" s="78">
        <v>225</v>
      </c>
      <c r="J90" s="78">
        <f t="shared" si="12"/>
        <v>150</v>
      </c>
      <c r="K90" s="78">
        <f t="shared" si="13"/>
        <v>150</v>
      </c>
      <c r="L90" s="48">
        <v>1.79</v>
      </c>
      <c r="M90" s="48">
        <v>16.190000000000001</v>
      </c>
      <c r="N90" s="48">
        <f t="shared" si="8"/>
        <v>998.35</v>
      </c>
      <c r="O90" s="48">
        <v>0</v>
      </c>
      <c r="P90" s="46">
        <v>8</v>
      </c>
      <c r="Q90" s="46">
        <v>8</v>
      </c>
      <c r="R90" s="46">
        <v>1</v>
      </c>
      <c r="S90" s="46">
        <v>0</v>
      </c>
      <c r="T90" s="45">
        <v>1</v>
      </c>
      <c r="U90" s="45">
        <v>2</v>
      </c>
      <c r="V90" s="45"/>
      <c r="W90" s="45"/>
      <c r="X90" s="45"/>
      <c r="Y90" s="46">
        <v>8</v>
      </c>
      <c r="Z90" s="46">
        <f t="shared" si="9"/>
        <v>9</v>
      </c>
      <c r="AA90" s="45"/>
      <c r="AB90" s="45"/>
      <c r="AC90" s="45"/>
      <c r="AD90" s="20">
        <f t="shared" si="10"/>
        <v>4692.7700000000004</v>
      </c>
      <c r="AE90" s="20">
        <f t="shared" si="11"/>
        <v>8596.89</v>
      </c>
      <c r="AF90" s="20"/>
      <c r="AG90" s="20"/>
      <c r="AH90" s="20"/>
      <c r="AI90" s="61"/>
      <c r="AJ90" s="69"/>
      <c r="AM90" s="48">
        <v>1000</v>
      </c>
      <c r="AN90" s="31">
        <v>0.48354246689117453</v>
      </c>
      <c r="AP90" s="20">
        <v>4500</v>
      </c>
      <c r="AQ90" s="20">
        <v>9000</v>
      </c>
      <c r="AR90" s="31">
        <v>0.92836970874292535</v>
      </c>
      <c r="AS90" s="31">
        <v>5.2094947791739288E-2</v>
      </c>
    </row>
    <row r="91" spans="2:45" x14ac:dyDescent="0.2">
      <c r="B91" s="54"/>
      <c r="C91" s="47" t="s">
        <v>227</v>
      </c>
      <c r="D91" s="78">
        <v>1</v>
      </c>
      <c r="E91" s="78">
        <v>455</v>
      </c>
      <c r="F91" s="78">
        <v>150</v>
      </c>
      <c r="G91" s="78">
        <v>150</v>
      </c>
      <c r="H91" s="78">
        <v>225</v>
      </c>
      <c r="I91" s="78">
        <v>225</v>
      </c>
      <c r="J91" s="78">
        <f t="shared" si="12"/>
        <v>150</v>
      </c>
      <c r="K91" s="78">
        <f t="shared" si="13"/>
        <v>150</v>
      </c>
      <c r="L91" s="48">
        <v>1.8</v>
      </c>
      <c r="M91" s="48">
        <v>16.190000000000001</v>
      </c>
      <c r="N91" s="48">
        <f t="shared" si="8"/>
        <v>1015.89</v>
      </c>
      <c r="O91" s="48">
        <v>0</v>
      </c>
      <c r="P91" s="46">
        <v>8</v>
      </c>
      <c r="Q91" s="46">
        <v>8</v>
      </c>
      <c r="R91" s="46">
        <v>1</v>
      </c>
      <c r="S91" s="46">
        <v>0</v>
      </c>
      <c r="T91" s="45">
        <v>1</v>
      </c>
      <c r="U91" s="45">
        <v>2</v>
      </c>
      <c r="V91" s="45"/>
      <c r="W91" s="45"/>
      <c r="X91" s="45"/>
      <c r="Y91" s="46">
        <v>8</v>
      </c>
      <c r="Z91" s="46">
        <f t="shared" si="9"/>
        <v>9</v>
      </c>
      <c r="AA91" s="45"/>
      <c r="AB91" s="45"/>
      <c r="AC91" s="45"/>
      <c r="AD91" s="20">
        <f t="shared" si="10"/>
        <v>4589.79</v>
      </c>
      <c r="AE91" s="20">
        <f t="shared" si="11"/>
        <v>8731.7900000000009</v>
      </c>
      <c r="AF91" s="20"/>
      <c r="AG91" s="20"/>
      <c r="AH91" s="20"/>
      <c r="AI91" s="61"/>
      <c r="AJ91" s="69"/>
      <c r="AM91" s="48">
        <v>1000</v>
      </c>
      <c r="AN91" s="31">
        <v>0.65890618958326219</v>
      </c>
      <c r="AP91" s="20">
        <v>4500</v>
      </c>
      <c r="AQ91" s="20">
        <v>9000</v>
      </c>
      <c r="AR91" s="31">
        <v>0.69954126834157138</v>
      </c>
      <c r="AS91" s="31">
        <v>0.20199271781190042</v>
      </c>
    </row>
    <row r="92" spans="2:45" x14ac:dyDescent="0.2">
      <c r="B92" s="54"/>
      <c r="C92" s="47" t="s">
        <v>228</v>
      </c>
      <c r="D92" s="78">
        <v>1</v>
      </c>
      <c r="E92" s="78">
        <v>455</v>
      </c>
      <c r="F92" s="78">
        <v>150</v>
      </c>
      <c r="G92" s="78">
        <v>150</v>
      </c>
      <c r="H92" s="78">
        <v>225</v>
      </c>
      <c r="I92" s="78">
        <v>225</v>
      </c>
      <c r="J92" s="78">
        <f t="shared" si="12"/>
        <v>150</v>
      </c>
      <c r="K92" s="78">
        <f t="shared" si="13"/>
        <v>150</v>
      </c>
      <c r="L92" s="48">
        <v>1.81</v>
      </c>
      <c r="M92" s="48">
        <v>16.190000000000001</v>
      </c>
      <c r="N92" s="48">
        <f t="shared" si="8"/>
        <v>990.85</v>
      </c>
      <c r="O92" s="48">
        <v>0</v>
      </c>
      <c r="P92" s="46">
        <v>8</v>
      </c>
      <c r="Q92" s="46">
        <v>8</v>
      </c>
      <c r="R92" s="46">
        <v>1</v>
      </c>
      <c r="S92" s="46">
        <v>0</v>
      </c>
      <c r="T92" s="45">
        <v>1</v>
      </c>
      <c r="U92" s="45">
        <v>2</v>
      </c>
      <c r="V92" s="45"/>
      <c r="W92" s="45"/>
      <c r="X92" s="45"/>
      <c r="Y92" s="46">
        <v>8</v>
      </c>
      <c r="Z92" s="46">
        <f t="shared" si="9"/>
        <v>9</v>
      </c>
      <c r="AA92" s="45"/>
      <c r="AB92" s="45"/>
      <c r="AC92" s="45"/>
      <c r="AD92" s="20">
        <f t="shared" si="10"/>
        <v>4440.96</v>
      </c>
      <c r="AE92" s="20">
        <f t="shared" si="11"/>
        <v>9093.42</v>
      </c>
      <c r="AF92" s="20"/>
      <c r="AG92" s="20"/>
      <c r="AH92" s="20"/>
      <c r="AI92" s="61"/>
      <c r="AJ92" s="69"/>
      <c r="AM92" s="48">
        <v>1000</v>
      </c>
      <c r="AN92" s="31">
        <v>0.40852754304602534</v>
      </c>
      <c r="AP92" s="20">
        <v>4500</v>
      </c>
      <c r="AQ92" s="20">
        <v>9000</v>
      </c>
      <c r="AR92" s="31">
        <v>0.36879868635477231</v>
      </c>
      <c r="AS92" s="31">
        <v>0.6037982308524209</v>
      </c>
    </row>
    <row r="93" spans="2:45" x14ac:dyDescent="0.2">
      <c r="B93" s="54"/>
      <c r="C93" s="47" t="s">
        <v>229</v>
      </c>
      <c r="D93" s="78">
        <v>1</v>
      </c>
      <c r="E93" s="78">
        <v>455</v>
      </c>
      <c r="F93" s="78">
        <v>150</v>
      </c>
      <c r="G93" s="78">
        <v>150</v>
      </c>
      <c r="H93" s="78">
        <v>225</v>
      </c>
      <c r="I93" s="78">
        <v>225</v>
      </c>
      <c r="J93" s="78">
        <f t="shared" si="12"/>
        <v>150</v>
      </c>
      <c r="K93" s="78">
        <f t="shared" si="13"/>
        <v>150</v>
      </c>
      <c r="L93" s="48">
        <v>1.82</v>
      </c>
      <c r="M93" s="48">
        <v>16.190000000000001</v>
      </c>
      <c r="N93" s="48">
        <f t="shared" si="8"/>
        <v>1025.26</v>
      </c>
      <c r="O93" s="48">
        <v>0</v>
      </c>
      <c r="P93" s="46">
        <v>8</v>
      </c>
      <c r="Q93" s="46">
        <v>8</v>
      </c>
      <c r="R93" s="46">
        <v>1</v>
      </c>
      <c r="S93" s="46">
        <v>0</v>
      </c>
      <c r="T93" s="45">
        <v>1</v>
      </c>
      <c r="U93" s="45">
        <v>2</v>
      </c>
      <c r="V93" s="45"/>
      <c r="W93" s="45"/>
      <c r="X93" s="45"/>
      <c r="Y93" s="46">
        <v>8</v>
      </c>
      <c r="Z93" s="46">
        <f t="shared" si="9"/>
        <v>9</v>
      </c>
      <c r="AA93" s="45"/>
      <c r="AB93" s="45"/>
      <c r="AC93" s="45"/>
      <c r="AD93" s="20">
        <f t="shared" si="10"/>
        <v>4294.68</v>
      </c>
      <c r="AE93" s="20">
        <f t="shared" si="11"/>
        <v>8888.2099999999991</v>
      </c>
      <c r="AF93" s="20"/>
      <c r="AG93" s="20"/>
      <c r="AH93" s="20"/>
      <c r="AI93" s="61"/>
      <c r="AJ93" s="69"/>
      <c r="AM93" s="48">
        <v>1000</v>
      </c>
      <c r="AN93" s="31">
        <v>0.75261526227769648</v>
      </c>
      <c r="AP93" s="20">
        <v>4500</v>
      </c>
      <c r="AQ93" s="20">
        <v>9000</v>
      </c>
      <c r="AR93" s="31">
        <v>4.3732780175258279E-2</v>
      </c>
      <c r="AS93" s="31">
        <v>0.37579063799146328</v>
      </c>
    </row>
    <row r="94" spans="2:45" x14ac:dyDescent="0.2">
      <c r="B94" s="54"/>
      <c r="C94" s="47" t="s">
        <v>230</v>
      </c>
      <c r="D94" s="78">
        <v>1</v>
      </c>
      <c r="E94" s="78">
        <v>455</v>
      </c>
      <c r="F94" s="78">
        <v>150</v>
      </c>
      <c r="G94" s="78">
        <v>150</v>
      </c>
      <c r="H94" s="78">
        <v>225</v>
      </c>
      <c r="I94" s="78">
        <v>225</v>
      </c>
      <c r="J94" s="78">
        <f t="shared" si="12"/>
        <v>150</v>
      </c>
      <c r="K94" s="78">
        <f t="shared" si="13"/>
        <v>150</v>
      </c>
      <c r="L94" s="48">
        <v>1.83</v>
      </c>
      <c r="M94" s="48">
        <v>16.190000000000001</v>
      </c>
      <c r="N94" s="48">
        <f t="shared" si="8"/>
        <v>1022.4</v>
      </c>
      <c r="O94" s="48">
        <v>0</v>
      </c>
      <c r="P94" s="46">
        <v>8</v>
      </c>
      <c r="Q94" s="46">
        <v>8</v>
      </c>
      <c r="R94" s="46">
        <v>1</v>
      </c>
      <c r="S94" s="46">
        <v>0</v>
      </c>
      <c r="T94" s="45">
        <v>1</v>
      </c>
      <c r="U94" s="45">
        <v>2</v>
      </c>
      <c r="V94" s="45"/>
      <c r="W94" s="45"/>
      <c r="X94" s="45"/>
      <c r="Y94" s="46">
        <v>8</v>
      </c>
      <c r="Z94" s="46">
        <f t="shared" si="9"/>
        <v>9</v>
      </c>
      <c r="AA94" s="45"/>
      <c r="AB94" s="45"/>
      <c r="AC94" s="45"/>
      <c r="AD94" s="20">
        <f t="shared" si="10"/>
        <v>4678.12</v>
      </c>
      <c r="AE94" s="20">
        <f t="shared" si="11"/>
        <v>8580.07</v>
      </c>
      <c r="AF94" s="20"/>
      <c r="AG94" s="20"/>
      <c r="AH94" s="20"/>
      <c r="AI94" s="61"/>
      <c r="AJ94" s="69"/>
      <c r="AM94" s="48">
        <v>1000</v>
      </c>
      <c r="AN94" s="31">
        <v>0.72402751679724997</v>
      </c>
      <c r="AP94" s="20">
        <v>4500</v>
      </c>
      <c r="AQ94" s="20">
        <v>9000</v>
      </c>
      <c r="AR94" s="31">
        <v>0.8958287200477697</v>
      </c>
      <c r="AS94" s="31">
        <v>3.3410531782438135E-2</v>
      </c>
    </row>
    <row r="95" spans="2:45" x14ac:dyDescent="0.2">
      <c r="B95" s="54"/>
      <c r="C95" s="47" t="s">
        <v>231</v>
      </c>
      <c r="D95" s="78">
        <v>1</v>
      </c>
      <c r="E95" s="78">
        <v>455</v>
      </c>
      <c r="F95" s="78">
        <v>150</v>
      </c>
      <c r="G95" s="78">
        <v>150</v>
      </c>
      <c r="H95" s="78">
        <v>225</v>
      </c>
      <c r="I95" s="78">
        <v>225</v>
      </c>
      <c r="J95" s="78">
        <f t="shared" si="12"/>
        <v>150</v>
      </c>
      <c r="K95" s="78">
        <f t="shared" si="13"/>
        <v>150</v>
      </c>
      <c r="L95" s="48">
        <v>1.8399999999999999</v>
      </c>
      <c r="M95" s="48">
        <v>16.190000000000001</v>
      </c>
      <c r="N95" s="48">
        <f t="shared" si="8"/>
        <v>1040.6600000000001</v>
      </c>
      <c r="O95" s="48">
        <v>0</v>
      </c>
      <c r="P95" s="46">
        <v>8</v>
      </c>
      <c r="Q95" s="46">
        <v>8</v>
      </c>
      <c r="R95" s="46">
        <v>1</v>
      </c>
      <c r="S95" s="46">
        <v>0</v>
      </c>
      <c r="T95" s="45">
        <v>1</v>
      </c>
      <c r="U95" s="45">
        <v>2</v>
      </c>
      <c r="V95" s="45"/>
      <c r="W95" s="45"/>
      <c r="X95" s="45"/>
      <c r="Y95" s="46">
        <v>8</v>
      </c>
      <c r="Z95" s="46">
        <f t="shared" si="9"/>
        <v>9</v>
      </c>
      <c r="AA95" s="45"/>
      <c r="AB95" s="45"/>
      <c r="AC95" s="45"/>
      <c r="AD95" s="20">
        <f t="shared" si="10"/>
        <v>4480.47</v>
      </c>
      <c r="AE95" s="20">
        <f t="shared" si="11"/>
        <v>8833.5400000000009</v>
      </c>
      <c r="AF95" s="20"/>
      <c r="AG95" s="20"/>
      <c r="AH95" s="20"/>
      <c r="AI95" s="61"/>
      <c r="AJ95" s="69"/>
      <c r="AM95" s="48">
        <v>1000</v>
      </c>
      <c r="AN95" s="31">
        <v>0.90663008519670274</v>
      </c>
      <c r="AP95" s="20">
        <v>4500</v>
      </c>
      <c r="AQ95" s="20">
        <v>9000</v>
      </c>
      <c r="AR95" s="31">
        <v>0.45660987506253392</v>
      </c>
      <c r="AS95" s="31">
        <v>0.31504899492872873</v>
      </c>
    </row>
    <row r="96" spans="2:45" x14ac:dyDescent="0.2">
      <c r="B96" s="54"/>
      <c r="C96" s="47" t="s">
        <v>232</v>
      </c>
      <c r="D96" s="78">
        <v>1</v>
      </c>
      <c r="E96" s="78">
        <v>455</v>
      </c>
      <c r="F96" s="78">
        <v>150</v>
      </c>
      <c r="G96" s="78">
        <v>150</v>
      </c>
      <c r="H96" s="78">
        <v>225</v>
      </c>
      <c r="I96" s="78">
        <v>225</v>
      </c>
      <c r="J96" s="78">
        <f t="shared" si="12"/>
        <v>150</v>
      </c>
      <c r="K96" s="78">
        <f t="shared" si="13"/>
        <v>150</v>
      </c>
      <c r="L96" s="48">
        <v>1.85</v>
      </c>
      <c r="M96" s="48">
        <v>16.190000000000001</v>
      </c>
      <c r="N96" s="48">
        <f t="shared" si="8"/>
        <v>982.43</v>
      </c>
      <c r="O96" s="48">
        <v>0</v>
      </c>
      <c r="P96" s="46">
        <v>8</v>
      </c>
      <c r="Q96" s="46">
        <v>8</v>
      </c>
      <c r="R96" s="46">
        <v>1</v>
      </c>
      <c r="S96" s="46">
        <v>0</v>
      </c>
      <c r="T96" s="45">
        <v>1</v>
      </c>
      <c r="U96" s="45">
        <v>2</v>
      </c>
      <c r="V96" s="45"/>
      <c r="W96" s="45"/>
      <c r="X96" s="45"/>
      <c r="Y96" s="46">
        <v>8</v>
      </c>
      <c r="Z96" s="46">
        <f t="shared" si="9"/>
        <v>9</v>
      </c>
      <c r="AA96" s="45"/>
      <c r="AB96" s="45"/>
      <c r="AC96" s="45"/>
      <c r="AD96" s="20">
        <f t="shared" si="10"/>
        <v>4485.08</v>
      </c>
      <c r="AE96" s="20">
        <f t="shared" si="11"/>
        <v>8838.5</v>
      </c>
      <c r="AF96" s="20"/>
      <c r="AG96" s="20"/>
      <c r="AH96" s="20"/>
      <c r="AI96" s="61"/>
      <c r="AJ96" s="69"/>
      <c r="AM96" s="48">
        <v>1000</v>
      </c>
      <c r="AN96" s="31">
        <v>0.32427838213115434</v>
      </c>
      <c r="AP96" s="20">
        <v>4500</v>
      </c>
      <c r="AQ96" s="20">
        <v>9000</v>
      </c>
      <c r="AR96" s="31">
        <v>0.46683608723021697</v>
      </c>
      <c r="AS96" s="31">
        <v>0.32055396399969971</v>
      </c>
    </row>
    <row r="97" spans="2:45" x14ac:dyDescent="0.2">
      <c r="B97" s="54"/>
      <c r="C97" s="47" t="s">
        <v>233</v>
      </c>
      <c r="D97" s="78">
        <v>1</v>
      </c>
      <c r="E97" s="78">
        <v>455</v>
      </c>
      <c r="F97" s="78">
        <v>150</v>
      </c>
      <c r="G97" s="78">
        <v>150</v>
      </c>
      <c r="H97" s="78">
        <v>225</v>
      </c>
      <c r="I97" s="78">
        <v>225</v>
      </c>
      <c r="J97" s="78">
        <f t="shared" si="12"/>
        <v>150</v>
      </c>
      <c r="K97" s="78">
        <f t="shared" si="13"/>
        <v>150</v>
      </c>
      <c r="L97" s="48">
        <v>1.8599999999999999</v>
      </c>
      <c r="M97" s="48">
        <v>16.190000000000001</v>
      </c>
      <c r="N97" s="48">
        <f t="shared" si="8"/>
        <v>1014.3199999999999</v>
      </c>
      <c r="O97" s="48">
        <v>0</v>
      </c>
      <c r="P97" s="46">
        <v>8</v>
      </c>
      <c r="Q97" s="46">
        <v>8</v>
      </c>
      <c r="R97" s="46">
        <v>1</v>
      </c>
      <c r="S97" s="46">
        <v>0</v>
      </c>
      <c r="T97" s="45">
        <v>1</v>
      </c>
      <c r="U97" s="45">
        <v>2</v>
      </c>
      <c r="V97" s="45"/>
      <c r="W97" s="45"/>
      <c r="X97" s="45"/>
      <c r="Y97" s="46">
        <v>8</v>
      </c>
      <c r="Z97" s="46">
        <f t="shared" si="9"/>
        <v>9</v>
      </c>
      <c r="AA97" s="45"/>
      <c r="AB97" s="45"/>
      <c r="AC97" s="45"/>
      <c r="AD97" s="20">
        <f t="shared" si="10"/>
        <v>4653.1099999999997</v>
      </c>
      <c r="AE97" s="20">
        <f t="shared" si="11"/>
        <v>8913.2099999999991</v>
      </c>
      <c r="AF97" s="20"/>
      <c r="AG97" s="20"/>
      <c r="AH97" s="20"/>
      <c r="AI97" s="61"/>
      <c r="AJ97" s="69"/>
      <c r="AM97" s="48">
        <v>1000</v>
      </c>
      <c r="AN97" s="31">
        <v>0.6432470695934146</v>
      </c>
      <c r="AP97" s="20">
        <v>4500</v>
      </c>
      <c r="AQ97" s="20">
        <v>9000</v>
      </c>
      <c r="AR97" s="31">
        <v>0.8402504736979034</v>
      </c>
      <c r="AS97" s="31">
        <v>0.4035708083556846</v>
      </c>
    </row>
    <row r="98" spans="2:45" x14ac:dyDescent="0.2">
      <c r="B98" s="54"/>
      <c r="C98" s="47" t="s">
        <v>234</v>
      </c>
      <c r="D98" s="78">
        <v>1</v>
      </c>
      <c r="E98" s="78">
        <v>455</v>
      </c>
      <c r="F98" s="78">
        <v>150</v>
      </c>
      <c r="G98" s="78">
        <v>150</v>
      </c>
      <c r="H98" s="78">
        <v>225</v>
      </c>
      <c r="I98" s="78">
        <v>225</v>
      </c>
      <c r="J98" s="78">
        <f t="shared" si="12"/>
        <v>150</v>
      </c>
      <c r="K98" s="78">
        <f t="shared" si="13"/>
        <v>150</v>
      </c>
      <c r="L98" s="48">
        <v>1.87</v>
      </c>
      <c r="M98" s="48">
        <v>16.190000000000001</v>
      </c>
      <c r="N98" s="48">
        <f t="shared" si="8"/>
        <v>1038.44</v>
      </c>
      <c r="O98" s="48">
        <v>0</v>
      </c>
      <c r="P98" s="46">
        <v>8</v>
      </c>
      <c r="Q98" s="46">
        <v>8</v>
      </c>
      <c r="R98" s="46">
        <v>1</v>
      </c>
      <c r="S98" s="46">
        <v>0</v>
      </c>
      <c r="T98" s="45">
        <v>1</v>
      </c>
      <c r="U98" s="45">
        <v>2</v>
      </c>
      <c r="V98" s="45"/>
      <c r="W98" s="45"/>
      <c r="X98" s="45"/>
      <c r="Y98" s="46">
        <v>8</v>
      </c>
      <c r="Z98" s="46">
        <f t="shared" si="9"/>
        <v>9</v>
      </c>
      <c r="AA98" s="45"/>
      <c r="AB98" s="45"/>
      <c r="AC98" s="45"/>
      <c r="AD98" s="20">
        <f t="shared" si="10"/>
        <v>4320.3</v>
      </c>
      <c r="AE98" s="20">
        <f t="shared" si="11"/>
        <v>9055.51</v>
      </c>
      <c r="AF98" s="20"/>
      <c r="AG98" s="20"/>
      <c r="AH98" s="20"/>
      <c r="AI98" s="61"/>
      <c r="AJ98" s="69"/>
      <c r="AM98" s="48">
        <v>1000</v>
      </c>
      <c r="AN98" s="31">
        <v>0.88436201925401892</v>
      </c>
      <c r="AP98" s="20">
        <v>4500</v>
      </c>
      <c r="AQ98" s="20">
        <v>9000</v>
      </c>
      <c r="AR98" s="31">
        <v>0.10066901398217576</v>
      </c>
      <c r="AS98" s="31">
        <v>0.56167543127460795</v>
      </c>
    </row>
    <row r="99" spans="2:45" x14ac:dyDescent="0.2">
      <c r="B99" s="54"/>
      <c r="C99" s="47" t="s">
        <v>235</v>
      </c>
      <c r="D99" s="78">
        <v>1</v>
      </c>
      <c r="E99" s="78">
        <v>455</v>
      </c>
      <c r="F99" s="78">
        <v>150</v>
      </c>
      <c r="G99" s="78">
        <v>150</v>
      </c>
      <c r="H99" s="78">
        <v>225</v>
      </c>
      <c r="I99" s="78">
        <v>225</v>
      </c>
      <c r="J99" s="78">
        <f t="shared" si="12"/>
        <v>150</v>
      </c>
      <c r="K99" s="78">
        <f t="shared" si="13"/>
        <v>150</v>
      </c>
      <c r="L99" s="48">
        <v>1.88</v>
      </c>
      <c r="M99" s="48">
        <v>16.190000000000001</v>
      </c>
      <c r="N99" s="48">
        <f t="shared" si="8"/>
        <v>1007</v>
      </c>
      <c r="O99" s="48">
        <v>0</v>
      </c>
      <c r="P99" s="46">
        <v>8</v>
      </c>
      <c r="Q99" s="46">
        <v>8</v>
      </c>
      <c r="R99" s="46">
        <v>1</v>
      </c>
      <c r="S99" s="46">
        <v>0</v>
      </c>
      <c r="T99" s="45">
        <v>1</v>
      </c>
      <c r="U99" s="45">
        <v>2</v>
      </c>
      <c r="V99" s="45"/>
      <c r="W99" s="45"/>
      <c r="X99" s="45"/>
      <c r="Y99" s="46">
        <v>8</v>
      </c>
      <c r="Z99" s="46">
        <f t="shared" si="9"/>
        <v>9</v>
      </c>
      <c r="AA99" s="45"/>
      <c r="AB99" s="45"/>
      <c r="AC99" s="45"/>
      <c r="AD99" s="20">
        <f t="shared" si="10"/>
        <v>4613</v>
      </c>
      <c r="AE99" s="20">
        <f t="shared" si="11"/>
        <v>8669.2000000000007</v>
      </c>
      <c r="AF99" s="20"/>
      <c r="AG99" s="20"/>
      <c r="AH99" s="20"/>
      <c r="AI99" s="61"/>
      <c r="AJ99" s="69"/>
      <c r="AM99" s="48">
        <v>1000</v>
      </c>
      <c r="AN99" s="31">
        <v>0.57004690284559112</v>
      </c>
      <c r="AP99" s="20">
        <v>4500</v>
      </c>
      <c r="AQ99" s="20">
        <v>9000</v>
      </c>
      <c r="AR99" s="31">
        <v>0.75112129658239157</v>
      </c>
      <c r="AS99" s="31">
        <v>0.13244304843731491</v>
      </c>
    </row>
    <row r="100" spans="2:45" x14ac:dyDescent="0.2">
      <c r="B100" s="54"/>
      <c r="C100" s="47" t="s">
        <v>236</v>
      </c>
      <c r="D100" s="78">
        <v>1</v>
      </c>
      <c r="E100" s="78">
        <v>455</v>
      </c>
      <c r="F100" s="78">
        <v>150</v>
      </c>
      <c r="G100" s="78">
        <v>150</v>
      </c>
      <c r="H100" s="78">
        <v>225</v>
      </c>
      <c r="I100" s="78">
        <v>225</v>
      </c>
      <c r="J100" s="78">
        <f t="shared" si="12"/>
        <v>150</v>
      </c>
      <c r="K100" s="78">
        <f t="shared" si="13"/>
        <v>150</v>
      </c>
      <c r="L100" s="48">
        <v>1.8900000000000001</v>
      </c>
      <c r="M100" s="48">
        <v>16.190000000000001</v>
      </c>
      <c r="N100" s="48">
        <f t="shared" si="8"/>
        <v>1014.09</v>
      </c>
      <c r="O100" s="48">
        <v>0</v>
      </c>
      <c r="P100" s="46">
        <v>8</v>
      </c>
      <c r="Q100" s="46">
        <v>8</v>
      </c>
      <c r="R100" s="46">
        <v>1</v>
      </c>
      <c r="S100" s="46">
        <v>0</v>
      </c>
      <c r="T100" s="45">
        <v>1</v>
      </c>
      <c r="U100" s="45">
        <v>2</v>
      </c>
      <c r="V100" s="45"/>
      <c r="W100" s="45"/>
      <c r="X100" s="45"/>
      <c r="Y100" s="46">
        <v>8</v>
      </c>
      <c r="Z100" s="46">
        <f t="shared" si="9"/>
        <v>9</v>
      </c>
      <c r="AA100" s="45"/>
      <c r="AB100" s="45"/>
      <c r="AC100" s="45"/>
      <c r="AD100" s="20">
        <f t="shared" si="10"/>
        <v>4307.78</v>
      </c>
      <c r="AE100" s="20">
        <f t="shared" si="11"/>
        <v>8759.2099999999991</v>
      </c>
      <c r="AF100" s="20"/>
      <c r="AG100" s="20"/>
      <c r="AH100" s="20"/>
      <c r="AI100" s="61"/>
      <c r="AJ100" s="69"/>
      <c r="AM100" s="48">
        <v>1000</v>
      </c>
      <c r="AN100" s="31">
        <v>0.64085284362563411</v>
      </c>
      <c r="AP100" s="20">
        <v>4500</v>
      </c>
      <c r="AQ100" s="20">
        <v>9000</v>
      </c>
      <c r="AR100" s="31">
        <v>7.2836205493926554E-2</v>
      </c>
      <c r="AS100" s="31">
        <v>0.23245225106918188</v>
      </c>
    </row>
    <row r="101" spans="2:45" x14ac:dyDescent="0.2">
      <c r="B101" s="54"/>
      <c r="C101" s="47" t="s">
        <v>237</v>
      </c>
      <c r="D101" s="78">
        <v>1</v>
      </c>
      <c r="E101" s="78">
        <v>455</v>
      </c>
      <c r="F101" s="78">
        <v>150</v>
      </c>
      <c r="G101" s="78">
        <v>150</v>
      </c>
      <c r="H101" s="78">
        <v>225</v>
      </c>
      <c r="I101" s="78">
        <v>225</v>
      </c>
      <c r="J101" s="78">
        <f t="shared" si="12"/>
        <v>150</v>
      </c>
      <c r="K101" s="78">
        <f t="shared" si="13"/>
        <v>150</v>
      </c>
      <c r="L101" s="48">
        <v>1.9</v>
      </c>
      <c r="M101" s="48">
        <v>16.190000000000001</v>
      </c>
      <c r="N101" s="48">
        <f t="shared" si="8"/>
        <v>1037.44</v>
      </c>
      <c r="O101" s="48">
        <v>0</v>
      </c>
      <c r="P101" s="46">
        <v>8</v>
      </c>
      <c r="Q101" s="46">
        <v>8</v>
      </c>
      <c r="R101" s="46">
        <v>1</v>
      </c>
      <c r="S101" s="46">
        <v>0</v>
      </c>
      <c r="T101" s="45">
        <v>1</v>
      </c>
      <c r="U101" s="45">
        <v>2</v>
      </c>
      <c r="V101" s="45"/>
      <c r="W101" s="45"/>
      <c r="X101" s="45"/>
      <c r="Y101" s="46">
        <v>8</v>
      </c>
      <c r="Z101" s="46">
        <f t="shared" si="9"/>
        <v>9</v>
      </c>
      <c r="AA101" s="45"/>
      <c r="AB101" s="45"/>
      <c r="AC101" s="45"/>
      <c r="AD101" s="20">
        <f t="shared" si="10"/>
        <v>4311.1400000000003</v>
      </c>
      <c r="AE101" s="20">
        <f t="shared" si="11"/>
        <v>9353.76</v>
      </c>
      <c r="AF101" s="20"/>
      <c r="AG101" s="20"/>
      <c r="AH101" s="20"/>
      <c r="AI101" s="61"/>
      <c r="AJ101" s="69"/>
      <c r="AM101" s="48">
        <v>1000</v>
      </c>
      <c r="AN101" s="31">
        <v>0.87437671975111664</v>
      </c>
      <c r="AP101" s="20">
        <v>4500</v>
      </c>
      <c r="AQ101" s="20">
        <v>9000</v>
      </c>
      <c r="AR101" s="31">
        <v>8.0316876119140179E-2</v>
      </c>
      <c r="AS101" s="31">
        <v>0.89306119269165252</v>
      </c>
    </row>
    <row r="102" spans="2:45" x14ac:dyDescent="0.2">
      <c r="B102" s="54"/>
      <c r="C102" s="47" t="s">
        <v>238</v>
      </c>
      <c r="D102" s="78">
        <v>1</v>
      </c>
      <c r="E102" s="78">
        <v>455</v>
      </c>
      <c r="F102" s="78">
        <v>150</v>
      </c>
      <c r="G102" s="78">
        <v>150</v>
      </c>
      <c r="H102" s="78">
        <v>225</v>
      </c>
      <c r="I102" s="78">
        <v>225</v>
      </c>
      <c r="J102" s="78">
        <f t="shared" si="12"/>
        <v>150</v>
      </c>
      <c r="K102" s="78">
        <f t="shared" si="13"/>
        <v>150</v>
      </c>
      <c r="L102" s="48">
        <v>1.9100000000000001</v>
      </c>
      <c r="M102" s="48">
        <v>16.190000000000001</v>
      </c>
      <c r="N102" s="48">
        <f t="shared" si="8"/>
        <v>965.45</v>
      </c>
      <c r="O102" s="48">
        <v>0</v>
      </c>
      <c r="P102" s="46">
        <v>8</v>
      </c>
      <c r="Q102" s="46">
        <v>8</v>
      </c>
      <c r="R102" s="46">
        <v>1</v>
      </c>
      <c r="S102" s="46">
        <v>0</v>
      </c>
      <c r="T102" s="45">
        <v>1</v>
      </c>
      <c r="U102" s="45">
        <v>2</v>
      </c>
      <c r="V102" s="45"/>
      <c r="W102" s="45"/>
      <c r="X102" s="45"/>
      <c r="Y102" s="46">
        <v>8</v>
      </c>
      <c r="Z102" s="46">
        <f t="shared" si="9"/>
        <v>9</v>
      </c>
      <c r="AA102" s="45"/>
      <c r="AB102" s="45"/>
      <c r="AC102" s="45"/>
      <c r="AD102" s="20">
        <f t="shared" si="10"/>
        <v>4460.3500000000004</v>
      </c>
      <c r="AE102" s="20">
        <f t="shared" si="11"/>
        <v>9325.33</v>
      </c>
      <c r="AF102" s="20"/>
      <c r="AG102" s="20"/>
      <c r="AH102" s="20"/>
      <c r="AI102" s="61"/>
      <c r="AJ102" s="69"/>
      <c r="AM102" s="48">
        <v>1000</v>
      </c>
      <c r="AN102" s="31">
        <v>0.15449194466860439</v>
      </c>
      <c r="AP102" s="20">
        <v>4500</v>
      </c>
      <c r="AQ102" s="20">
        <v>9000</v>
      </c>
      <c r="AR102" s="31">
        <v>0.41189159051207203</v>
      </c>
      <c r="AS102" s="31">
        <v>0.86147826201305311</v>
      </c>
    </row>
    <row r="103" spans="2:45" x14ac:dyDescent="0.2">
      <c r="B103" s="54"/>
      <c r="C103" s="47" t="s">
        <v>239</v>
      </c>
      <c r="D103" s="78">
        <v>1</v>
      </c>
      <c r="E103" s="78">
        <v>455</v>
      </c>
      <c r="F103" s="78">
        <v>150</v>
      </c>
      <c r="G103" s="78">
        <v>150</v>
      </c>
      <c r="H103" s="78">
        <v>225</v>
      </c>
      <c r="I103" s="78">
        <v>225</v>
      </c>
      <c r="J103" s="78">
        <f t="shared" si="12"/>
        <v>150</v>
      </c>
      <c r="K103" s="78">
        <f t="shared" si="13"/>
        <v>150</v>
      </c>
      <c r="L103" s="48">
        <v>1.92</v>
      </c>
      <c r="M103" s="48">
        <v>16.190000000000001</v>
      </c>
      <c r="N103" s="48">
        <f t="shared" si="8"/>
        <v>995.01</v>
      </c>
      <c r="O103" s="48">
        <v>0</v>
      </c>
      <c r="P103" s="46">
        <v>8</v>
      </c>
      <c r="Q103" s="46">
        <v>8</v>
      </c>
      <c r="R103" s="46">
        <v>1</v>
      </c>
      <c r="S103" s="46">
        <v>0</v>
      </c>
      <c r="T103" s="45">
        <v>1</v>
      </c>
      <c r="U103" s="45">
        <v>2</v>
      </c>
      <c r="V103" s="45"/>
      <c r="W103" s="45"/>
      <c r="X103" s="45"/>
      <c r="Y103" s="46">
        <v>8</v>
      </c>
      <c r="Z103" s="46">
        <f t="shared" si="9"/>
        <v>9</v>
      </c>
      <c r="AA103" s="45"/>
      <c r="AB103" s="45"/>
      <c r="AC103" s="45"/>
      <c r="AD103" s="20">
        <f t="shared" si="10"/>
        <v>4460.87</v>
      </c>
      <c r="AE103" s="20">
        <f t="shared" si="11"/>
        <v>8982.7199999999993</v>
      </c>
      <c r="AF103" s="20"/>
      <c r="AG103" s="20"/>
      <c r="AH103" s="20"/>
      <c r="AI103" s="61"/>
      <c r="AJ103" s="69"/>
      <c r="AM103" s="48">
        <v>1000</v>
      </c>
      <c r="AN103" s="31">
        <v>0.45013240949832567</v>
      </c>
      <c r="AP103" s="20">
        <v>4500</v>
      </c>
      <c r="AQ103" s="20">
        <v>9000</v>
      </c>
      <c r="AR103" s="31">
        <v>0.41305180681476339</v>
      </c>
      <c r="AS103" s="31">
        <v>0.48080051326409745</v>
      </c>
    </row>
    <row r="104" spans="2:45" x14ac:dyDescent="0.2">
      <c r="B104" s="54"/>
      <c r="C104" s="47" t="s">
        <v>240</v>
      </c>
      <c r="D104" s="78">
        <v>1</v>
      </c>
      <c r="E104" s="78">
        <v>455</v>
      </c>
      <c r="F104" s="78">
        <v>150</v>
      </c>
      <c r="G104" s="78">
        <v>150</v>
      </c>
      <c r="H104" s="78">
        <v>225</v>
      </c>
      <c r="I104" s="78">
        <v>225</v>
      </c>
      <c r="J104" s="78">
        <f t="shared" si="12"/>
        <v>150</v>
      </c>
      <c r="K104" s="78">
        <f t="shared" si="13"/>
        <v>150</v>
      </c>
      <c r="L104" s="48">
        <v>1.9300000000000002</v>
      </c>
      <c r="M104" s="48">
        <v>16.190000000000001</v>
      </c>
      <c r="N104" s="48">
        <f t="shared" si="8"/>
        <v>987.56</v>
      </c>
      <c r="O104" s="48">
        <v>0</v>
      </c>
      <c r="P104" s="46">
        <v>8</v>
      </c>
      <c r="Q104" s="46">
        <v>8</v>
      </c>
      <c r="R104" s="46">
        <v>1</v>
      </c>
      <c r="S104" s="46">
        <v>0</v>
      </c>
      <c r="T104" s="45">
        <v>1</v>
      </c>
      <c r="U104" s="45">
        <v>2</v>
      </c>
      <c r="V104" s="45"/>
      <c r="W104" s="45"/>
      <c r="X104" s="45"/>
      <c r="Y104" s="46">
        <v>8</v>
      </c>
      <c r="Z104" s="46">
        <f t="shared" si="9"/>
        <v>9</v>
      </c>
      <c r="AA104" s="45"/>
      <c r="AB104" s="45"/>
      <c r="AC104" s="45"/>
      <c r="AD104" s="20">
        <f t="shared" si="10"/>
        <v>4422.4399999999996</v>
      </c>
      <c r="AE104" s="20">
        <f t="shared" si="11"/>
        <v>9165.0400000000009</v>
      </c>
      <c r="AF104" s="20"/>
      <c r="AG104" s="20"/>
      <c r="AH104" s="20"/>
      <c r="AI104" s="61"/>
      <c r="AJ104" s="69"/>
      <c r="AM104" s="48">
        <v>1000</v>
      </c>
      <c r="AN104" s="31">
        <v>0.37559064190973079</v>
      </c>
      <c r="AP104" s="20">
        <v>4500</v>
      </c>
      <c r="AQ104" s="20">
        <v>9000</v>
      </c>
      <c r="AR104" s="31">
        <v>0.32764402609093879</v>
      </c>
      <c r="AS104" s="31">
        <v>0.6833737037485148</v>
      </c>
    </row>
    <row r="105" spans="2:45" x14ac:dyDescent="0.2">
      <c r="B105" s="54"/>
      <c r="C105" s="47" t="s">
        <v>241</v>
      </c>
      <c r="D105" s="78">
        <v>1</v>
      </c>
      <c r="E105" s="78">
        <v>455</v>
      </c>
      <c r="F105" s="78">
        <v>150</v>
      </c>
      <c r="G105" s="78">
        <v>150</v>
      </c>
      <c r="H105" s="78">
        <v>225</v>
      </c>
      <c r="I105" s="78">
        <v>225</v>
      </c>
      <c r="J105" s="78">
        <f t="shared" si="12"/>
        <v>150</v>
      </c>
      <c r="K105" s="78">
        <f t="shared" si="13"/>
        <v>150</v>
      </c>
      <c r="L105" s="48">
        <v>1.94</v>
      </c>
      <c r="M105" s="48">
        <v>16.190000000000001</v>
      </c>
      <c r="N105" s="48">
        <f t="shared" si="8"/>
        <v>1001.87</v>
      </c>
      <c r="O105" s="48">
        <v>0</v>
      </c>
      <c r="P105" s="46">
        <v>8</v>
      </c>
      <c r="Q105" s="46">
        <v>8</v>
      </c>
      <c r="R105" s="46">
        <v>1</v>
      </c>
      <c r="S105" s="46">
        <v>0</v>
      </c>
      <c r="T105" s="45">
        <v>1</v>
      </c>
      <c r="U105" s="45">
        <v>2</v>
      </c>
      <c r="V105" s="45"/>
      <c r="W105" s="45"/>
      <c r="X105" s="45"/>
      <c r="Y105" s="46">
        <v>8</v>
      </c>
      <c r="Z105" s="46">
        <f t="shared" si="9"/>
        <v>9</v>
      </c>
      <c r="AA105" s="45"/>
      <c r="AB105" s="45"/>
      <c r="AC105" s="45"/>
      <c r="AD105" s="20">
        <f t="shared" si="10"/>
        <v>4486.7</v>
      </c>
      <c r="AE105" s="20">
        <f t="shared" si="11"/>
        <v>8781.15</v>
      </c>
      <c r="AF105" s="20"/>
      <c r="AG105" s="20"/>
      <c r="AH105" s="20"/>
      <c r="AI105" s="61"/>
      <c r="AJ105" s="69"/>
      <c r="AM105" s="48">
        <v>1000</v>
      </c>
      <c r="AN105" s="31">
        <v>0.51869728955306915</v>
      </c>
      <c r="AP105" s="20">
        <v>4500</v>
      </c>
      <c r="AQ105" s="20">
        <v>9000</v>
      </c>
      <c r="AR105" s="31">
        <v>0.47044424783304595</v>
      </c>
      <c r="AS105" s="31">
        <v>0.25682959048542187</v>
      </c>
    </row>
    <row r="106" spans="2:45" x14ac:dyDescent="0.2">
      <c r="B106" s="54"/>
      <c r="C106" s="47" t="s">
        <v>242</v>
      </c>
      <c r="D106" s="78">
        <v>1</v>
      </c>
      <c r="E106" s="78">
        <v>455</v>
      </c>
      <c r="F106" s="78">
        <v>150</v>
      </c>
      <c r="G106" s="78">
        <v>150</v>
      </c>
      <c r="H106" s="78">
        <v>225</v>
      </c>
      <c r="I106" s="78">
        <v>225</v>
      </c>
      <c r="J106" s="78">
        <f t="shared" si="12"/>
        <v>150</v>
      </c>
      <c r="K106" s="78">
        <f t="shared" si="13"/>
        <v>150</v>
      </c>
      <c r="L106" s="48">
        <v>1.9500000000000002</v>
      </c>
      <c r="M106" s="48">
        <v>16.190000000000001</v>
      </c>
      <c r="N106" s="48">
        <f t="shared" si="8"/>
        <v>988.97</v>
      </c>
      <c r="O106" s="48">
        <v>0</v>
      </c>
      <c r="P106" s="46">
        <v>8</v>
      </c>
      <c r="Q106" s="46">
        <v>8</v>
      </c>
      <c r="R106" s="46">
        <v>1</v>
      </c>
      <c r="S106" s="46">
        <v>0</v>
      </c>
      <c r="T106" s="45">
        <v>1</v>
      </c>
      <c r="U106" s="45">
        <v>2</v>
      </c>
      <c r="V106" s="45"/>
      <c r="W106" s="45"/>
      <c r="X106" s="45"/>
      <c r="Y106" s="46">
        <v>8</v>
      </c>
      <c r="Z106" s="46">
        <f t="shared" si="9"/>
        <v>9</v>
      </c>
      <c r="AA106" s="45"/>
      <c r="AB106" s="45"/>
      <c r="AC106" s="45"/>
      <c r="AD106" s="20">
        <f t="shared" si="10"/>
        <v>4598.1099999999997</v>
      </c>
      <c r="AE106" s="20">
        <f t="shared" si="11"/>
        <v>8672.41</v>
      </c>
      <c r="AF106" s="20"/>
      <c r="AG106" s="20"/>
      <c r="AH106" s="20"/>
      <c r="AI106" s="61"/>
      <c r="AJ106" s="69"/>
      <c r="AM106" s="48">
        <v>1000</v>
      </c>
      <c r="AN106" s="31">
        <v>0.38967483692978422</v>
      </c>
      <c r="AP106" s="20">
        <v>4500</v>
      </c>
      <c r="AQ106" s="20">
        <v>9000</v>
      </c>
      <c r="AR106" s="31">
        <v>0.71802234390802777</v>
      </c>
      <c r="AS106" s="31">
        <v>0.1360132447424568</v>
      </c>
    </row>
    <row r="107" spans="2:45" x14ac:dyDescent="0.2">
      <c r="B107" s="54"/>
      <c r="C107" s="47" t="s">
        <v>243</v>
      </c>
      <c r="D107" s="78">
        <v>1</v>
      </c>
      <c r="E107" s="78">
        <v>455</v>
      </c>
      <c r="F107" s="78">
        <v>150</v>
      </c>
      <c r="G107" s="78">
        <v>150</v>
      </c>
      <c r="H107" s="78">
        <v>225</v>
      </c>
      <c r="I107" s="78">
        <v>225</v>
      </c>
      <c r="J107" s="78">
        <f t="shared" si="12"/>
        <v>150</v>
      </c>
      <c r="K107" s="78">
        <f t="shared" si="13"/>
        <v>150</v>
      </c>
      <c r="L107" s="48">
        <v>1.96</v>
      </c>
      <c r="M107" s="48">
        <v>16.190000000000001</v>
      </c>
      <c r="N107" s="48">
        <f t="shared" si="8"/>
        <v>1011.89</v>
      </c>
      <c r="O107" s="48">
        <v>0</v>
      </c>
      <c r="P107" s="46">
        <v>8</v>
      </c>
      <c r="Q107" s="46">
        <v>8</v>
      </c>
      <c r="R107" s="46">
        <v>1</v>
      </c>
      <c r="S107" s="46">
        <v>0</v>
      </c>
      <c r="T107" s="45">
        <v>1</v>
      </c>
      <c r="U107" s="45">
        <v>2</v>
      </c>
      <c r="V107" s="45"/>
      <c r="W107" s="45"/>
      <c r="X107" s="45"/>
      <c r="Y107" s="46">
        <v>8</v>
      </c>
      <c r="Z107" s="46">
        <f t="shared" si="9"/>
        <v>9</v>
      </c>
      <c r="AA107" s="45"/>
      <c r="AB107" s="45"/>
      <c r="AC107" s="45"/>
      <c r="AD107" s="20">
        <f t="shared" si="10"/>
        <v>4699.8500000000004</v>
      </c>
      <c r="AE107" s="20">
        <f t="shared" si="11"/>
        <v>8912.48</v>
      </c>
      <c r="AF107" s="20"/>
      <c r="AG107" s="20"/>
      <c r="AH107" s="20"/>
      <c r="AI107" s="61"/>
      <c r="AJ107" s="69"/>
      <c r="AM107" s="48">
        <v>1000</v>
      </c>
      <c r="AN107" s="31">
        <v>0.61885594085003404</v>
      </c>
      <c r="AP107" s="20">
        <v>4500</v>
      </c>
      <c r="AQ107" s="20">
        <v>9000</v>
      </c>
      <c r="AR107" s="31">
        <v>0.94411616650378161</v>
      </c>
      <c r="AS107" s="31">
        <v>0.40275091698461019</v>
      </c>
    </row>
    <row r="108" spans="2:45" x14ac:dyDescent="0.2">
      <c r="B108" s="54"/>
      <c r="C108" s="47" t="s">
        <v>244</v>
      </c>
      <c r="D108" s="78">
        <v>1</v>
      </c>
      <c r="E108" s="78">
        <v>455</v>
      </c>
      <c r="F108" s="78">
        <v>150</v>
      </c>
      <c r="G108" s="78">
        <v>150</v>
      </c>
      <c r="H108" s="78">
        <v>225</v>
      </c>
      <c r="I108" s="78">
        <v>225</v>
      </c>
      <c r="J108" s="78">
        <f t="shared" si="12"/>
        <v>150</v>
      </c>
      <c r="K108" s="78">
        <f t="shared" si="13"/>
        <v>150</v>
      </c>
      <c r="L108" s="48">
        <v>1.97</v>
      </c>
      <c r="M108" s="48">
        <v>16.190000000000001</v>
      </c>
      <c r="N108" s="48">
        <f t="shared" si="8"/>
        <v>1037.25</v>
      </c>
      <c r="O108" s="48">
        <v>0</v>
      </c>
      <c r="P108" s="46">
        <v>8</v>
      </c>
      <c r="Q108" s="46">
        <v>8</v>
      </c>
      <c r="R108" s="46">
        <v>1</v>
      </c>
      <c r="S108" s="46">
        <v>0</v>
      </c>
      <c r="T108" s="45">
        <v>1</v>
      </c>
      <c r="U108" s="45">
        <v>2</v>
      </c>
      <c r="V108" s="45"/>
      <c r="W108" s="45"/>
      <c r="X108" s="45"/>
      <c r="Y108" s="46">
        <v>8</v>
      </c>
      <c r="Z108" s="46">
        <f t="shared" si="9"/>
        <v>9</v>
      </c>
      <c r="AA108" s="45"/>
      <c r="AB108" s="45"/>
      <c r="AC108" s="45"/>
      <c r="AD108" s="20">
        <f t="shared" si="10"/>
        <v>4506.4399999999996</v>
      </c>
      <c r="AE108" s="20">
        <f t="shared" si="11"/>
        <v>9130.76</v>
      </c>
      <c r="AF108" s="20"/>
      <c r="AG108" s="20"/>
      <c r="AH108" s="20"/>
      <c r="AI108" s="61"/>
      <c r="AJ108" s="69"/>
      <c r="AM108" s="48">
        <v>1000</v>
      </c>
      <c r="AN108" s="31">
        <v>0.87252244672272339</v>
      </c>
      <c r="AP108" s="20">
        <v>4500</v>
      </c>
      <c r="AQ108" s="20">
        <v>9000</v>
      </c>
      <c r="AR108" s="31">
        <v>0.51431299389961682</v>
      </c>
      <c r="AS108" s="31">
        <v>0.64528383929704747</v>
      </c>
    </row>
    <row r="109" spans="2:45" x14ac:dyDescent="0.2">
      <c r="B109" s="54"/>
      <c r="C109" s="47" t="s">
        <v>245</v>
      </c>
      <c r="D109" s="78">
        <v>1</v>
      </c>
      <c r="E109" s="78">
        <v>455</v>
      </c>
      <c r="F109" s="78">
        <v>150</v>
      </c>
      <c r="G109" s="78">
        <v>150</v>
      </c>
      <c r="H109" s="78">
        <v>225</v>
      </c>
      <c r="I109" s="78">
        <v>225</v>
      </c>
      <c r="J109" s="78">
        <f t="shared" si="12"/>
        <v>150</v>
      </c>
      <c r="K109" s="78">
        <f t="shared" si="13"/>
        <v>150</v>
      </c>
      <c r="L109" s="48">
        <v>1.98</v>
      </c>
      <c r="M109" s="48">
        <v>16.190000000000001</v>
      </c>
      <c r="N109" s="48">
        <f t="shared" si="8"/>
        <v>968.94</v>
      </c>
      <c r="O109" s="48">
        <v>0</v>
      </c>
      <c r="P109" s="46">
        <v>8</v>
      </c>
      <c r="Q109" s="46">
        <v>8</v>
      </c>
      <c r="R109" s="46">
        <v>1</v>
      </c>
      <c r="S109" s="46">
        <v>0</v>
      </c>
      <c r="T109" s="45">
        <v>1</v>
      </c>
      <c r="U109" s="45">
        <v>2</v>
      </c>
      <c r="V109" s="45"/>
      <c r="W109" s="45"/>
      <c r="X109" s="45"/>
      <c r="Y109" s="46">
        <v>8</v>
      </c>
      <c r="Z109" s="46">
        <f t="shared" si="9"/>
        <v>9</v>
      </c>
      <c r="AA109" s="45"/>
      <c r="AB109" s="45"/>
      <c r="AC109" s="45"/>
      <c r="AD109" s="20">
        <f t="shared" si="10"/>
        <v>4578.3</v>
      </c>
      <c r="AE109" s="20">
        <f t="shared" si="11"/>
        <v>8972.18</v>
      </c>
      <c r="AF109" s="20"/>
      <c r="AG109" s="20"/>
      <c r="AH109" s="20"/>
      <c r="AI109" s="61"/>
      <c r="AJ109" s="69"/>
      <c r="AM109" s="48">
        <v>1000</v>
      </c>
      <c r="AN109" s="31">
        <v>0.18939221123913119</v>
      </c>
      <c r="AP109" s="20">
        <v>4500</v>
      </c>
      <c r="AQ109" s="20">
        <v>9000</v>
      </c>
      <c r="AR109" s="31">
        <v>0.6740078381021003</v>
      </c>
      <c r="AS109" s="31">
        <v>0.46908931548313804</v>
      </c>
    </row>
    <row r="110" spans="2:45" x14ac:dyDescent="0.2">
      <c r="B110" s="54"/>
      <c r="C110" s="47" t="s">
        <v>246</v>
      </c>
      <c r="D110" s="78">
        <v>1</v>
      </c>
      <c r="E110" s="78">
        <v>455</v>
      </c>
      <c r="F110" s="78">
        <v>150</v>
      </c>
      <c r="G110" s="78">
        <v>150</v>
      </c>
      <c r="H110" s="78">
        <v>225</v>
      </c>
      <c r="I110" s="78">
        <v>225</v>
      </c>
      <c r="J110" s="78">
        <f t="shared" si="12"/>
        <v>150</v>
      </c>
      <c r="K110" s="78">
        <f t="shared" si="13"/>
        <v>150</v>
      </c>
      <c r="L110" s="48">
        <v>1.99</v>
      </c>
      <c r="M110" s="48">
        <v>16.190000000000001</v>
      </c>
      <c r="N110" s="48">
        <f t="shared" si="8"/>
        <v>978.98</v>
      </c>
      <c r="O110" s="48">
        <v>0</v>
      </c>
      <c r="P110" s="46">
        <v>8</v>
      </c>
      <c r="Q110" s="46">
        <v>8</v>
      </c>
      <c r="R110" s="46">
        <v>1</v>
      </c>
      <c r="S110" s="46">
        <v>0</v>
      </c>
      <c r="T110" s="45">
        <v>1</v>
      </c>
      <c r="U110" s="45">
        <v>2</v>
      </c>
      <c r="V110" s="45"/>
      <c r="W110" s="45"/>
      <c r="X110" s="45"/>
      <c r="Y110" s="46">
        <v>8</v>
      </c>
      <c r="Z110" s="46">
        <f t="shared" si="9"/>
        <v>9</v>
      </c>
      <c r="AA110" s="45"/>
      <c r="AB110" s="45"/>
      <c r="AC110" s="45"/>
      <c r="AD110" s="20">
        <f t="shared" si="10"/>
        <v>4639.12</v>
      </c>
      <c r="AE110" s="20">
        <f t="shared" si="11"/>
        <v>8779.7099999999991</v>
      </c>
      <c r="AF110" s="20"/>
      <c r="AG110" s="20"/>
      <c r="AH110" s="20"/>
      <c r="AI110" s="61"/>
      <c r="AJ110" s="69"/>
      <c r="AM110" s="48">
        <v>1000</v>
      </c>
      <c r="AN110" s="31">
        <v>0.28983454155530286</v>
      </c>
      <c r="AP110" s="20">
        <v>4500</v>
      </c>
      <c r="AQ110" s="20">
        <v>9000</v>
      </c>
      <c r="AR110" s="31">
        <v>0.80914558662190772</v>
      </c>
      <c r="AS110" s="31">
        <v>0.25523146076646508</v>
      </c>
    </row>
    <row r="111" spans="2:45" x14ac:dyDescent="0.2">
      <c r="B111" s="54"/>
      <c r="C111" s="47" t="s">
        <v>247</v>
      </c>
      <c r="D111" s="78">
        <v>1</v>
      </c>
      <c r="E111" s="78">
        <v>455</v>
      </c>
      <c r="F111" s="78">
        <v>150</v>
      </c>
      <c r="G111" s="78">
        <v>150</v>
      </c>
      <c r="H111" s="78">
        <v>225</v>
      </c>
      <c r="I111" s="78">
        <v>225</v>
      </c>
      <c r="J111" s="78">
        <f t="shared" si="12"/>
        <v>150</v>
      </c>
      <c r="K111" s="78">
        <f t="shared" si="13"/>
        <v>150</v>
      </c>
      <c r="L111" s="48">
        <v>1</v>
      </c>
      <c r="M111" s="48">
        <v>17.260000000000002</v>
      </c>
      <c r="N111" s="48">
        <f t="shared" si="8"/>
        <v>942.34</v>
      </c>
      <c r="O111" s="48">
        <v>0</v>
      </c>
      <c r="P111" s="46">
        <v>8</v>
      </c>
      <c r="Q111" s="46">
        <v>8</v>
      </c>
      <c r="R111" s="46">
        <v>1</v>
      </c>
      <c r="S111" s="46">
        <v>0</v>
      </c>
      <c r="T111" s="45">
        <v>1</v>
      </c>
      <c r="U111" s="45">
        <v>2</v>
      </c>
      <c r="V111" s="45"/>
      <c r="W111" s="45"/>
      <c r="X111" s="45"/>
      <c r="Y111" s="46">
        <v>8</v>
      </c>
      <c r="Z111" s="46">
        <f t="shared" si="9"/>
        <v>9</v>
      </c>
      <c r="AA111" s="45"/>
      <c r="AB111" s="45"/>
      <c r="AC111" s="45"/>
      <c r="AD111" s="20">
        <f t="shared" si="10"/>
        <v>4810.83</v>
      </c>
      <c r="AE111" s="20">
        <f t="shared" si="11"/>
        <v>9505.7999999999993</v>
      </c>
      <c r="AF111" s="20"/>
      <c r="AG111" s="20"/>
      <c r="AH111" s="20"/>
      <c r="AI111" s="61"/>
      <c r="AJ111" s="69"/>
      <c r="AM111" s="48">
        <v>970</v>
      </c>
      <c r="AN111" s="31">
        <v>0.21485380943686216</v>
      </c>
      <c r="AP111" s="20">
        <v>5000</v>
      </c>
      <c r="AQ111" s="20">
        <v>10000</v>
      </c>
      <c r="AR111" s="31">
        <v>0.12165494982935199</v>
      </c>
      <c r="AS111" s="31">
        <v>5.8036817366954319E-3</v>
      </c>
    </row>
    <row r="112" spans="2:45" x14ac:dyDescent="0.2">
      <c r="B112" s="54"/>
      <c r="C112" s="47" t="s">
        <v>248</v>
      </c>
      <c r="D112" s="78">
        <v>1</v>
      </c>
      <c r="E112" s="78">
        <v>455</v>
      </c>
      <c r="F112" s="78">
        <v>150</v>
      </c>
      <c r="G112" s="78">
        <v>150</v>
      </c>
      <c r="H112" s="78">
        <v>225</v>
      </c>
      <c r="I112" s="78">
        <v>225</v>
      </c>
      <c r="J112" s="78">
        <f t="shared" si="12"/>
        <v>150</v>
      </c>
      <c r="K112" s="78">
        <f t="shared" si="13"/>
        <v>150</v>
      </c>
      <c r="L112" s="48">
        <v>1.01</v>
      </c>
      <c r="M112" s="48">
        <v>17.260000000000002</v>
      </c>
      <c r="N112" s="48">
        <f t="shared" si="8"/>
        <v>933.37</v>
      </c>
      <c r="O112" s="48">
        <v>0</v>
      </c>
      <c r="P112" s="46">
        <v>8</v>
      </c>
      <c r="Q112" s="46">
        <v>8</v>
      </c>
      <c r="R112" s="46">
        <v>1</v>
      </c>
      <c r="S112" s="46">
        <v>0</v>
      </c>
      <c r="T112" s="45">
        <v>1</v>
      </c>
      <c r="U112" s="45">
        <v>2</v>
      </c>
      <c r="V112" s="45"/>
      <c r="W112" s="45"/>
      <c r="X112" s="45"/>
      <c r="Y112" s="46">
        <v>8</v>
      </c>
      <c r="Z112" s="46">
        <f t="shared" si="9"/>
        <v>9</v>
      </c>
      <c r="AA112" s="45"/>
      <c r="AB112" s="45"/>
      <c r="AC112" s="45"/>
      <c r="AD112" s="20">
        <f t="shared" si="10"/>
        <v>5066.57</v>
      </c>
      <c r="AE112" s="20">
        <f t="shared" si="11"/>
        <v>10220.049999999999</v>
      </c>
      <c r="AF112" s="20"/>
      <c r="AG112" s="20"/>
      <c r="AH112" s="20"/>
      <c r="AI112" s="61"/>
      <c r="AJ112" s="69"/>
      <c r="AM112" s="48">
        <v>970</v>
      </c>
      <c r="AN112" s="31">
        <v>0.12239448946389753</v>
      </c>
      <c r="AP112" s="20">
        <v>5000</v>
      </c>
      <c r="AQ112" s="20">
        <v>10000</v>
      </c>
      <c r="AR112" s="31">
        <v>0.6331300428823724</v>
      </c>
      <c r="AS112" s="31">
        <v>0.72004614769158226</v>
      </c>
    </row>
    <row r="113" spans="2:45" x14ac:dyDescent="0.2">
      <c r="B113" s="54"/>
      <c r="C113" s="47" t="s">
        <v>249</v>
      </c>
      <c r="D113" s="78">
        <v>1</v>
      </c>
      <c r="E113" s="78">
        <v>455</v>
      </c>
      <c r="F113" s="78">
        <v>150</v>
      </c>
      <c r="G113" s="78">
        <v>150</v>
      </c>
      <c r="H113" s="78">
        <v>225</v>
      </c>
      <c r="I113" s="78">
        <v>225</v>
      </c>
      <c r="J113" s="78">
        <f t="shared" si="12"/>
        <v>150</v>
      </c>
      <c r="K113" s="78">
        <f t="shared" si="13"/>
        <v>150</v>
      </c>
      <c r="L113" s="48">
        <v>1.02</v>
      </c>
      <c r="M113" s="48">
        <v>17.260000000000002</v>
      </c>
      <c r="N113" s="48">
        <f t="shared" si="8"/>
        <v>949.24</v>
      </c>
      <c r="O113" s="48">
        <v>0</v>
      </c>
      <c r="P113" s="46">
        <v>8</v>
      </c>
      <c r="Q113" s="46">
        <v>8</v>
      </c>
      <c r="R113" s="46">
        <v>1</v>
      </c>
      <c r="S113" s="46">
        <v>0</v>
      </c>
      <c r="T113" s="45">
        <v>1</v>
      </c>
      <c r="U113" s="45">
        <v>2</v>
      </c>
      <c r="V113" s="45"/>
      <c r="W113" s="45"/>
      <c r="X113" s="45"/>
      <c r="Y113" s="46">
        <v>8</v>
      </c>
      <c r="Z113" s="46">
        <f t="shared" si="9"/>
        <v>9</v>
      </c>
      <c r="AA113" s="45"/>
      <c r="AB113" s="45"/>
      <c r="AC113" s="45"/>
      <c r="AD113" s="20">
        <f t="shared" si="10"/>
        <v>5052.84</v>
      </c>
      <c r="AE113" s="20">
        <f t="shared" si="11"/>
        <v>9870.2999999999993</v>
      </c>
      <c r="AF113" s="20"/>
      <c r="AG113" s="20"/>
      <c r="AH113" s="20"/>
      <c r="AI113" s="61"/>
      <c r="AJ113" s="69"/>
      <c r="AM113" s="48">
        <v>970</v>
      </c>
      <c r="AN113" s="31">
        <v>0.28596273687643647</v>
      </c>
      <c r="AP113" s="20">
        <v>5000</v>
      </c>
      <c r="AQ113" s="20">
        <v>10000</v>
      </c>
      <c r="AR113" s="31">
        <v>0.60567632250745662</v>
      </c>
      <c r="AS113" s="31">
        <v>0.37029881514934759</v>
      </c>
    </row>
    <row r="114" spans="2:45" x14ac:dyDescent="0.2">
      <c r="B114" s="54"/>
      <c r="C114" s="47" t="s">
        <v>250</v>
      </c>
      <c r="D114" s="78">
        <v>1</v>
      </c>
      <c r="E114" s="78">
        <v>455</v>
      </c>
      <c r="F114" s="78">
        <v>150</v>
      </c>
      <c r="G114" s="78">
        <v>150</v>
      </c>
      <c r="H114" s="78">
        <v>225</v>
      </c>
      <c r="I114" s="78">
        <v>225</v>
      </c>
      <c r="J114" s="78">
        <f t="shared" si="12"/>
        <v>150</v>
      </c>
      <c r="K114" s="78">
        <f t="shared" si="13"/>
        <v>150</v>
      </c>
      <c r="L114" s="48">
        <v>1.03</v>
      </c>
      <c r="M114" s="48">
        <v>17.260000000000002</v>
      </c>
      <c r="N114" s="48">
        <f t="shared" si="8"/>
        <v>939.79</v>
      </c>
      <c r="O114" s="48">
        <v>0</v>
      </c>
      <c r="P114" s="46">
        <v>8</v>
      </c>
      <c r="Q114" s="46">
        <v>8</v>
      </c>
      <c r="R114" s="46">
        <v>1</v>
      </c>
      <c r="S114" s="46">
        <v>0</v>
      </c>
      <c r="T114" s="45">
        <v>1</v>
      </c>
      <c r="U114" s="45">
        <v>2</v>
      </c>
      <c r="V114" s="45"/>
      <c r="W114" s="45"/>
      <c r="X114" s="45"/>
      <c r="Y114" s="46">
        <v>8</v>
      </c>
      <c r="Z114" s="46">
        <f t="shared" si="9"/>
        <v>9</v>
      </c>
      <c r="AA114" s="45"/>
      <c r="AB114" s="45"/>
      <c r="AC114" s="45"/>
      <c r="AD114" s="20">
        <f t="shared" si="10"/>
        <v>4777.41</v>
      </c>
      <c r="AE114" s="20">
        <f t="shared" si="11"/>
        <v>9518.1299999999992</v>
      </c>
      <c r="AF114" s="20"/>
      <c r="AG114" s="20"/>
      <c r="AH114" s="20"/>
      <c r="AI114" s="61"/>
      <c r="AJ114" s="69"/>
      <c r="AM114" s="48">
        <v>970</v>
      </c>
      <c r="AN114" s="31">
        <v>0.18860492929845196</v>
      </c>
      <c r="AP114" s="20">
        <v>5000</v>
      </c>
      <c r="AQ114" s="20">
        <v>10000</v>
      </c>
      <c r="AR114" s="31">
        <v>5.4820942190017208E-2</v>
      </c>
      <c r="AS114" s="31">
        <v>1.8129309538211347E-2</v>
      </c>
    </row>
    <row r="115" spans="2:45" x14ac:dyDescent="0.2">
      <c r="B115" s="54"/>
      <c r="C115" s="47" t="s">
        <v>251</v>
      </c>
      <c r="D115" s="78">
        <v>1</v>
      </c>
      <c r="E115" s="78">
        <v>455</v>
      </c>
      <c r="F115" s="78">
        <v>150</v>
      </c>
      <c r="G115" s="78">
        <v>150</v>
      </c>
      <c r="H115" s="78">
        <v>225</v>
      </c>
      <c r="I115" s="78">
        <v>225</v>
      </c>
      <c r="J115" s="78">
        <f t="shared" si="12"/>
        <v>150</v>
      </c>
      <c r="K115" s="78">
        <f t="shared" si="13"/>
        <v>150</v>
      </c>
      <c r="L115" s="48">
        <v>1.04</v>
      </c>
      <c r="M115" s="48">
        <v>17.260000000000002</v>
      </c>
      <c r="N115" s="48">
        <f t="shared" si="8"/>
        <v>945.1</v>
      </c>
      <c r="O115" s="48">
        <v>0</v>
      </c>
      <c r="P115" s="46">
        <v>8</v>
      </c>
      <c r="Q115" s="46">
        <v>8</v>
      </c>
      <c r="R115" s="46">
        <v>1</v>
      </c>
      <c r="S115" s="46">
        <v>0</v>
      </c>
      <c r="T115" s="45">
        <v>1</v>
      </c>
      <c r="U115" s="45">
        <v>2</v>
      </c>
      <c r="V115" s="45"/>
      <c r="W115" s="45"/>
      <c r="X115" s="45"/>
      <c r="Y115" s="46">
        <v>8</v>
      </c>
      <c r="Z115" s="46">
        <f t="shared" si="9"/>
        <v>9</v>
      </c>
      <c r="AA115" s="45"/>
      <c r="AB115" s="45"/>
      <c r="AC115" s="45"/>
      <c r="AD115" s="20">
        <f t="shared" si="10"/>
        <v>4913.72</v>
      </c>
      <c r="AE115" s="20">
        <f t="shared" si="11"/>
        <v>10240.09</v>
      </c>
      <c r="AF115" s="20"/>
      <c r="AG115" s="20"/>
      <c r="AH115" s="20"/>
      <c r="AI115" s="61"/>
      <c r="AJ115" s="69"/>
      <c r="AM115" s="48">
        <v>970</v>
      </c>
      <c r="AN115" s="31">
        <v>0.24329653678214502</v>
      </c>
      <c r="AP115" s="20">
        <v>5000</v>
      </c>
      <c r="AQ115" s="20">
        <v>10000</v>
      </c>
      <c r="AR115" s="31">
        <v>0.32744716716762667</v>
      </c>
      <c r="AS115" s="31">
        <v>0.74009414488645076</v>
      </c>
    </row>
    <row r="116" spans="2:45" x14ac:dyDescent="0.2">
      <c r="B116" s="54"/>
      <c r="C116" s="47" t="s">
        <v>252</v>
      </c>
      <c r="D116" s="78">
        <v>1</v>
      </c>
      <c r="E116" s="78">
        <v>455</v>
      </c>
      <c r="F116" s="78">
        <v>150</v>
      </c>
      <c r="G116" s="78">
        <v>150</v>
      </c>
      <c r="H116" s="78">
        <v>225</v>
      </c>
      <c r="I116" s="78">
        <v>225</v>
      </c>
      <c r="J116" s="78">
        <f t="shared" si="12"/>
        <v>150</v>
      </c>
      <c r="K116" s="78">
        <f t="shared" si="13"/>
        <v>150</v>
      </c>
      <c r="L116" s="48">
        <v>1.05</v>
      </c>
      <c r="M116" s="48">
        <v>17.260000000000002</v>
      </c>
      <c r="N116" s="48">
        <f t="shared" si="8"/>
        <v>977.86</v>
      </c>
      <c r="O116" s="48">
        <v>0</v>
      </c>
      <c r="P116" s="46">
        <v>8</v>
      </c>
      <c r="Q116" s="46">
        <v>8</v>
      </c>
      <c r="R116" s="46">
        <v>1</v>
      </c>
      <c r="S116" s="46">
        <v>0</v>
      </c>
      <c r="T116" s="45">
        <v>1</v>
      </c>
      <c r="U116" s="45">
        <v>2</v>
      </c>
      <c r="V116" s="45"/>
      <c r="W116" s="45"/>
      <c r="X116" s="45"/>
      <c r="Y116" s="46">
        <v>8</v>
      </c>
      <c r="Z116" s="46">
        <f t="shared" si="9"/>
        <v>9</v>
      </c>
      <c r="AA116" s="45"/>
      <c r="AB116" s="45"/>
      <c r="AC116" s="45"/>
      <c r="AD116" s="20">
        <f t="shared" si="10"/>
        <v>5060.38</v>
      </c>
      <c r="AE116" s="20">
        <f t="shared" si="11"/>
        <v>10139.459999999999</v>
      </c>
      <c r="AF116" s="20"/>
      <c r="AG116" s="20"/>
      <c r="AH116" s="20"/>
      <c r="AI116" s="61"/>
      <c r="AJ116" s="69"/>
      <c r="AM116" s="48">
        <v>970</v>
      </c>
      <c r="AN116" s="31">
        <v>0.58099314010788339</v>
      </c>
      <c r="AP116" s="20">
        <v>5000</v>
      </c>
      <c r="AQ116" s="20">
        <v>10000</v>
      </c>
      <c r="AR116" s="31">
        <v>0.62076672246781617</v>
      </c>
      <c r="AS116" s="31">
        <v>0.6394573167767611</v>
      </c>
    </row>
    <row r="117" spans="2:45" x14ac:dyDescent="0.2">
      <c r="B117" s="54"/>
      <c r="C117" s="47" t="s">
        <v>253</v>
      </c>
      <c r="D117" s="78">
        <v>1</v>
      </c>
      <c r="E117" s="78">
        <v>455</v>
      </c>
      <c r="F117" s="78">
        <v>150</v>
      </c>
      <c r="G117" s="78">
        <v>150</v>
      </c>
      <c r="H117" s="78">
        <v>225</v>
      </c>
      <c r="I117" s="78">
        <v>225</v>
      </c>
      <c r="J117" s="78">
        <f t="shared" si="12"/>
        <v>150</v>
      </c>
      <c r="K117" s="78">
        <f t="shared" si="13"/>
        <v>150</v>
      </c>
      <c r="L117" s="48">
        <v>1.06</v>
      </c>
      <c r="M117" s="48">
        <v>17.260000000000002</v>
      </c>
      <c r="N117" s="48">
        <f t="shared" si="8"/>
        <v>1011.7</v>
      </c>
      <c r="O117" s="48">
        <v>0</v>
      </c>
      <c r="P117" s="46">
        <v>8</v>
      </c>
      <c r="Q117" s="46">
        <v>8</v>
      </c>
      <c r="R117" s="46">
        <v>1</v>
      </c>
      <c r="S117" s="46">
        <v>0</v>
      </c>
      <c r="T117" s="45">
        <v>1</v>
      </c>
      <c r="U117" s="45">
        <v>2</v>
      </c>
      <c r="V117" s="45"/>
      <c r="W117" s="45"/>
      <c r="X117" s="45"/>
      <c r="Y117" s="46">
        <v>8</v>
      </c>
      <c r="Z117" s="46">
        <f t="shared" si="9"/>
        <v>9</v>
      </c>
      <c r="AA117" s="45"/>
      <c r="AB117" s="45"/>
      <c r="AC117" s="45"/>
      <c r="AD117" s="20">
        <f t="shared" si="10"/>
        <v>4792.41</v>
      </c>
      <c r="AE117" s="20">
        <f t="shared" si="11"/>
        <v>9531.5400000000009</v>
      </c>
      <c r="AF117" s="20"/>
      <c r="AG117" s="20"/>
      <c r="AH117" s="20"/>
      <c r="AI117" s="61"/>
      <c r="AJ117" s="69"/>
      <c r="AM117" s="48">
        <v>970</v>
      </c>
      <c r="AN117" s="31">
        <v>0.92987655960948934</v>
      </c>
      <c r="AP117" s="20">
        <v>5000</v>
      </c>
      <c r="AQ117" s="20">
        <v>10000</v>
      </c>
      <c r="AR117" s="31">
        <v>8.4811651036676317E-2</v>
      </c>
      <c r="AS117" s="31">
        <v>3.1535787531005277E-2</v>
      </c>
    </row>
    <row r="118" spans="2:45" x14ac:dyDescent="0.2">
      <c r="B118" s="54"/>
      <c r="C118" s="47" t="s">
        <v>254</v>
      </c>
      <c r="D118" s="78">
        <v>1</v>
      </c>
      <c r="E118" s="78">
        <v>455</v>
      </c>
      <c r="F118" s="78">
        <v>150</v>
      </c>
      <c r="G118" s="78">
        <v>150</v>
      </c>
      <c r="H118" s="78">
        <v>225</v>
      </c>
      <c r="I118" s="78">
        <v>225</v>
      </c>
      <c r="J118" s="78">
        <f t="shared" si="12"/>
        <v>150</v>
      </c>
      <c r="K118" s="78">
        <f t="shared" si="13"/>
        <v>150</v>
      </c>
      <c r="L118" s="48">
        <v>1.07</v>
      </c>
      <c r="M118" s="48">
        <v>17.260000000000002</v>
      </c>
      <c r="N118" s="48">
        <f t="shared" si="8"/>
        <v>948.49</v>
      </c>
      <c r="O118" s="48">
        <v>0</v>
      </c>
      <c r="P118" s="46">
        <v>8</v>
      </c>
      <c r="Q118" s="46">
        <v>8</v>
      </c>
      <c r="R118" s="46">
        <v>1</v>
      </c>
      <c r="S118" s="46">
        <v>0</v>
      </c>
      <c r="T118" s="45">
        <v>1</v>
      </c>
      <c r="U118" s="45">
        <v>2</v>
      </c>
      <c r="V118" s="45"/>
      <c r="W118" s="45"/>
      <c r="X118" s="45"/>
      <c r="Y118" s="46">
        <v>8</v>
      </c>
      <c r="Z118" s="46">
        <f t="shared" si="9"/>
        <v>9</v>
      </c>
      <c r="AA118" s="45"/>
      <c r="AB118" s="45"/>
      <c r="AC118" s="45"/>
      <c r="AD118" s="20">
        <f t="shared" si="10"/>
        <v>4766.1499999999996</v>
      </c>
      <c r="AE118" s="20">
        <f t="shared" si="11"/>
        <v>9683.34</v>
      </c>
      <c r="AF118" s="20"/>
      <c r="AG118" s="20"/>
      <c r="AH118" s="20"/>
      <c r="AI118" s="61"/>
      <c r="AJ118" s="69"/>
      <c r="AM118" s="48">
        <v>970</v>
      </c>
      <c r="AN118" s="31">
        <v>0.27827225604433947</v>
      </c>
      <c r="AP118" s="20">
        <v>5000</v>
      </c>
      <c r="AQ118" s="20">
        <v>10000</v>
      </c>
      <c r="AR118" s="31">
        <v>3.2298565679734992E-2</v>
      </c>
      <c r="AS118" s="31">
        <v>0.18334363507476725</v>
      </c>
    </row>
    <row r="119" spans="2:45" x14ac:dyDescent="0.2">
      <c r="B119" s="54"/>
      <c r="C119" s="47" t="s">
        <v>255</v>
      </c>
      <c r="D119" s="78">
        <v>1</v>
      </c>
      <c r="E119" s="78">
        <v>455</v>
      </c>
      <c r="F119" s="78">
        <v>150</v>
      </c>
      <c r="G119" s="78">
        <v>150</v>
      </c>
      <c r="H119" s="78">
        <v>225</v>
      </c>
      <c r="I119" s="78">
        <v>225</v>
      </c>
      <c r="J119" s="78">
        <f t="shared" si="12"/>
        <v>150</v>
      </c>
      <c r="K119" s="78">
        <f t="shared" si="13"/>
        <v>150</v>
      </c>
      <c r="L119" s="48">
        <v>1.08</v>
      </c>
      <c r="M119" s="48">
        <v>17.260000000000002</v>
      </c>
      <c r="N119" s="48">
        <f t="shared" si="8"/>
        <v>1017.9</v>
      </c>
      <c r="O119" s="48">
        <v>0</v>
      </c>
      <c r="P119" s="46">
        <v>8</v>
      </c>
      <c r="Q119" s="46">
        <v>8</v>
      </c>
      <c r="R119" s="46">
        <v>1</v>
      </c>
      <c r="S119" s="46">
        <v>0</v>
      </c>
      <c r="T119" s="45">
        <v>1</v>
      </c>
      <c r="U119" s="45">
        <v>2</v>
      </c>
      <c r="V119" s="45"/>
      <c r="W119" s="45"/>
      <c r="X119" s="45"/>
      <c r="Y119" s="46">
        <v>8</v>
      </c>
      <c r="Z119" s="46">
        <f t="shared" si="9"/>
        <v>9</v>
      </c>
      <c r="AA119" s="45"/>
      <c r="AB119" s="45"/>
      <c r="AC119" s="45"/>
      <c r="AD119" s="20">
        <f t="shared" si="10"/>
        <v>4915.2700000000004</v>
      </c>
      <c r="AE119" s="20">
        <f t="shared" si="11"/>
        <v>9749.61</v>
      </c>
      <c r="AF119" s="20"/>
      <c r="AG119" s="20"/>
      <c r="AH119" s="20"/>
      <c r="AI119" s="61"/>
      <c r="AJ119" s="69"/>
      <c r="AM119" s="48">
        <v>970</v>
      </c>
      <c r="AN119" s="31">
        <v>0.99382259734473288</v>
      </c>
      <c r="AP119" s="20">
        <v>5000</v>
      </c>
      <c r="AQ119" s="20">
        <v>10000</v>
      </c>
      <c r="AR119" s="31">
        <v>0.33054211375173859</v>
      </c>
      <c r="AS119" s="31">
        <v>0.24961184569835315</v>
      </c>
    </row>
    <row r="120" spans="2:45" x14ac:dyDescent="0.2">
      <c r="B120" s="54"/>
      <c r="C120" s="47" t="s">
        <v>256</v>
      </c>
      <c r="D120" s="78">
        <v>1</v>
      </c>
      <c r="E120" s="78">
        <v>455</v>
      </c>
      <c r="F120" s="78">
        <v>150</v>
      </c>
      <c r="G120" s="78">
        <v>150</v>
      </c>
      <c r="H120" s="78">
        <v>225</v>
      </c>
      <c r="I120" s="78">
        <v>225</v>
      </c>
      <c r="J120" s="78">
        <f t="shared" si="12"/>
        <v>150</v>
      </c>
      <c r="K120" s="78">
        <f t="shared" si="13"/>
        <v>150</v>
      </c>
      <c r="L120" s="48">
        <v>1.0900000000000001</v>
      </c>
      <c r="M120" s="48">
        <v>17.260000000000002</v>
      </c>
      <c r="N120" s="48">
        <f t="shared" si="8"/>
        <v>1016.19</v>
      </c>
      <c r="O120" s="48">
        <v>0</v>
      </c>
      <c r="P120" s="46">
        <v>8</v>
      </c>
      <c r="Q120" s="46">
        <v>8</v>
      </c>
      <c r="R120" s="46">
        <v>1</v>
      </c>
      <c r="S120" s="46">
        <v>0</v>
      </c>
      <c r="T120" s="45">
        <v>1</v>
      </c>
      <c r="U120" s="45">
        <v>2</v>
      </c>
      <c r="V120" s="45"/>
      <c r="W120" s="45"/>
      <c r="X120" s="45"/>
      <c r="Y120" s="46">
        <v>8</v>
      </c>
      <c r="Z120" s="46">
        <f t="shared" si="9"/>
        <v>9</v>
      </c>
      <c r="AA120" s="45"/>
      <c r="AB120" s="45"/>
      <c r="AC120" s="45"/>
      <c r="AD120" s="20">
        <f t="shared" si="10"/>
        <v>5188.2299999999996</v>
      </c>
      <c r="AE120" s="20">
        <f t="shared" si="11"/>
        <v>10065.040000000001</v>
      </c>
      <c r="AF120" s="20"/>
      <c r="AG120" s="20"/>
      <c r="AH120" s="20"/>
      <c r="AI120" s="61"/>
      <c r="AJ120" s="69"/>
      <c r="AM120" s="48">
        <v>970</v>
      </c>
      <c r="AN120" s="31">
        <v>0.97614776097395861</v>
      </c>
      <c r="AP120" s="20">
        <v>5000</v>
      </c>
      <c r="AQ120" s="20">
        <v>10000</v>
      </c>
      <c r="AR120" s="31">
        <v>0.87645663963711073</v>
      </c>
      <c r="AS120" s="31">
        <v>0.56503942810495589</v>
      </c>
    </row>
    <row r="121" spans="2:45" x14ac:dyDescent="0.2">
      <c r="B121" s="54"/>
      <c r="C121" s="47" t="s">
        <v>257</v>
      </c>
      <c r="D121" s="78">
        <v>1</v>
      </c>
      <c r="E121" s="78">
        <v>455</v>
      </c>
      <c r="F121" s="78">
        <v>150</v>
      </c>
      <c r="G121" s="78">
        <v>150</v>
      </c>
      <c r="H121" s="78">
        <v>225</v>
      </c>
      <c r="I121" s="78">
        <v>225</v>
      </c>
      <c r="J121" s="78">
        <f t="shared" si="12"/>
        <v>150</v>
      </c>
      <c r="K121" s="78">
        <f t="shared" si="13"/>
        <v>150</v>
      </c>
      <c r="L121" s="48">
        <v>1.1000000000000001</v>
      </c>
      <c r="M121" s="48">
        <v>17.260000000000002</v>
      </c>
      <c r="N121" s="48">
        <f t="shared" si="8"/>
        <v>922.07</v>
      </c>
      <c r="O121" s="48">
        <v>0</v>
      </c>
      <c r="P121" s="46">
        <v>8</v>
      </c>
      <c r="Q121" s="46">
        <v>8</v>
      </c>
      <c r="R121" s="46">
        <v>1</v>
      </c>
      <c r="S121" s="46">
        <v>0</v>
      </c>
      <c r="T121" s="45">
        <v>1</v>
      </c>
      <c r="U121" s="45">
        <v>2</v>
      </c>
      <c r="V121" s="45"/>
      <c r="W121" s="45"/>
      <c r="X121" s="45"/>
      <c r="Y121" s="46">
        <v>8</v>
      </c>
      <c r="Z121" s="46">
        <f t="shared" si="9"/>
        <v>9</v>
      </c>
      <c r="AA121" s="45"/>
      <c r="AB121" s="45"/>
      <c r="AC121" s="45"/>
      <c r="AD121" s="20">
        <f t="shared" si="10"/>
        <v>4837.66</v>
      </c>
      <c r="AE121" s="20">
        <f t="shared" si="11"/>
        <v>10495.18</v>
      </c>
      <c r="AF121" s="20"/>
      <c r="AG121" s="20"/>
      <c r="AH121" s="20"/>
      <c r="AI121" s="61"/>
      <c r="AJ121" s="69"/>
      <c r="AM121" s="48">
        <v>970</v>
      </c>
      <c r="AN121" s="31">
        <v>5.9206855588741503E-3</v>
      </c>
      <c r="AP121" s="20">
        <v>5000</v>
      </c>
      <c r="AQ121" s="20">
        <v>10000</v>
      </c>
      <c r="AR121" s="31">
        <v>0.17531114173890239</v>
      </c>
      <c r="AS121" s="31">
        <v>0.99517807457408725</v>
      </c>
    </row>
    <row r="122" spans="2:45" x14ac:dyDescent="0.2">
      <c r="B122" s="54"/>
      <c r="C122" s="47" t="s">
        <v>258</v>
      </c>
      <c r="D122" s="78">
        <v>1</v>
      </c>
      <c r="E122" s="78">
        <v>455</v>
      </c>
      <c r="F122" s="78">
        <v>150</v>
      </c>
      <c r="G122" s="78">
        <v>150</v>
      </c>
      <c r="H122" s="78">
        <v>225</v>
      </c>
      <c r="I122" s="78">
        <v>225</v>
      </c>
      <c r="J122" s="78">
        <f t="shared" si="12"/>
        <v>150</v>
      </c>
      <c r="K122" s="78">
        <f t="shared" si="13"/>
        <v>150</v>
      </c>
      <c r="L122" s="48">
        <v>1.1100000000000001</v>
      </c>
      <c r="M122" s="48">
        <v>17.260000000000002</v>
      </c>
      <c r="N122" s="48">
        <f t="shared" si="8"/>
        <v>976.81</v>
      </c>
      <c r="O122" s="48">
        <v>0</v>
      </c>
      <c r="P122" s="46">
        <v>8</v>
      </c>
      <c r="Q122" s="46">
        <v>8</v>
      </c>
      <c r="R122" s="46">
        <v>1</v>
      </c>
      <c r="S122" s="46">
        <v>0</v>
      </c>
      <c r="T122" s="45">
        <v>1</v>
      </c>
      <c r="U122" s="45">
        <v>2</v>
      </c>
      <c r="V122" s="45"/>
      <c r="W122" s="45"/>
      <c r="X122" s="45"/>
      <c r="Y122" s="46">
        <v>8</v>
      </c>
      <c r="Z122" s="46">
        <f t="shared" si="9"/>
        <v>9</v>
      </c>
      <c r="AA122" s="45"/>
      <c r="AB122" s="45"/>
      <c r="AC122" s="45"/>
      <c r="AD122" s="20">
        <f t="shared" si="10"/>
        <v>4815.8900000000003</v>
      </c>
      <c r="AE122" s="20">
        <f t="shared" si="11"/>
        <v>9669.5300000000007</v>
      </c>
      <c r="AF122" s="20"/>
      <c r="AG122" s="20"/>
      <c r="AH122" s="20"/>
      <c r="AI122" s="61"/>
      <c r="AJ122" s="69"/>
      <c r="AM122" s="48">
        <v>970</v>
      </c>
      <c r="AN122" s="31">
        <v>0.57019282945093497</v>
      </c>
      <c r="AP122" s="20">
        <v>5000</v>
      </c>
      <c r="AQ122" s="20">
        <v>10000</v>
      </c>
      <c r="AR122" s="31">
        <v>0.13178957910027422</v>
      </c>
      <c r="AS122" s="31">
        <v>0.16953127577704064</v>
      </c>
    </row>
    <row r="123" spans="2:45" x14ac:dyDescent="0.2">
      <c r="B123" s="54"/>
      <c r="C123" s="47" t="s">
        <v>259</v>
      </c>
      <c r="D123" s="78">
        <v>1</v>
      </c>
      <c r="E123" s="78">
        <v>455</v>
      </c>
      <c r="F123" s="78">
        <v>150</v>
      </c>
      <c r="G123" s="78">
        <v>150</v>
      </c>
      <c r="H123" s="78">
        <v>225</v>
      </c>
      <c r="I123" s="78">
        <v>225</v>
      </c>
      <c r="J123" s="78">
        <f t="shared" si="12"/>
        <v>150</v>
      </c>
      <c r="K123" s="78">
        <f t="shared" si="13"/>
        <v>150</v>
      </c>
      <c r="L123" s="48">
        <v>1.1200000000000001</v>
      </c>
      <c r="M123" s="48">
        <v>17.260000000000002</v>
      </c>
      <c r="N123" s="48">
        <f t="shared" si="8"/>
        <v>988.66</v>
      </c>
      <c r="O123" s="48">
        <v>0</v>
      </c>
      <c r="P123" s="46">
        <v>8</v>
      </c>
      <c r="Q123" s="46">
        <v>8</v>
      </c>
      <c r="R123" s="46">
        <v>1</v>
      </c>
      <c r="S123" s="46">
        <v>0</v>
      </c>
      <c r="T123" s="45">
        <v>1</v>
      </c>
      <c r="U123" s="45">
        <v>2</v>
      </c>
      <c r="V123" s="45"/>
      <c r="W123" s="45"/>
      <c r="X123" s="45"/>
      <c r="Y123" s="46">
        <v>8</v>
      </c>
      <c r="Z123" s="46">
        <f t="shared" si="9"/>
        <v>9</v>
      </c>
      <c r="AA123" s="45"/>
      <c r="AB123" s="45"/>
      <c r="AC123" s="45"/>
      <c r="AD123" s="20">
        <f t="shared" si="10"/>
        <v>5193.33</v>
      </c>
      <c r="AE123" s="20">
        <f t="shared" si="11"/>
        <v>9899.27</v>
      </c>
      <c r="AF123" s="20"/>
      <c r="AG123" s="20"/>
      <c r="AH123" s="20"/>
      <c r="AI123" s="61"/>
      <c r="AJ123" s="69"/>
      <c r="AM123" s="48">
        <v>970</v>
      </c>
      <c r="AN123" s="31">
        <v>0.69235192898799169</v>
      </c>
      <c r="AP123" s="20">
        <v>5000</v>
      </c>
      <c r="AQ123" s="20">
        <v>10000</v>
      </c>
      <c r="AR123" s="31">
        <v>0.88666898077923628</v>
      </c>
      <c r="AS123" s="31">
        <v>0.39926612397464822</v>
      </c>
    </row>
    <row r="124" spans="2:45" x14ac:dyDescent="0.2">
      <c r="B124" s="54"/>
      <c r="C124" s="47" t="s">
        <v>260</v>
      </c>
      <c r="D124" s="78">
        <v>1</v>
      </c>
      <c r="E124" s="78">
        <v>455</v>
      </c>
      <c r="F124" s="78">
        <v>150</v>
      </c>
      <c r="G124" s="78">
        <v>150</v>
      </c>
      <c r="H124" s="78">
        <v>225</v>
      </c>
      <c r="I124" s="78">
        <v>225</v>
      </c>
      <c r="J124" s="78">
        <f t="shared" si="12"/>
        <v>150</v>
      </c>
      <c r="K124" s="78">
        <f t="shared" si="13"/>
        <v>150</v>
      </c>
      <c r="L124" s="48">
        <v>1.1299999999999999</v>
      </c>
      <c r="M124" s="48">
        <v>17.260000000000002</v>
      </c>
      <c r="N124" s="48">
        <f t="shared" si="8"/>
        <v>951.97</v>
      </c>
      <c r="O124" s="48">
        <v>0</v>
      </c>
      <c r="P124" s="46">
        <v>8</v>
      </c>
      <c r="Q124" s="46">
        <v>8</v>
      </c>
      <c r="R124" s="46">
        <v>1</v>
      </c>
      <c r="S124" s="46">
        <v>0</v>
      </c>
      <c r="T124" s="45">
        <v>1</v>
      </c>
      <c r="U124" s="45">
        <v>2</v>
      </c>
      <c r="V124" s="45"/>
      <c r="W124" s="45"/>
      <c r="X124" s="45"/>
      <c r="Y124" s="46">
        <v>8</v>
      </c>
      <c r="Z124" s="46">
        <f t="shared" si="9"/>
        <v>9</v>
      </c>
      <c r="AA124" s="45"/>
      <c r="AB124" s="45"/>
      <c r="AC124" s="45"/>
      <c r="AD124" s="20">
        <f t="shared" si="10"/>
        <v>5066.37</v>
      </c>
      <c r="AE124" s="20">
        <f t="shared" si="11"/>
        <v>10262.469999999999</v>
      </c>
      <c r="AF124" s="20"/>
      <c r="AG124" s="20"/>
      <c r="AH124" s="20"/>
      <c r="AI124" s="61"/>
      <c r="AJ124" s="69"/>
      <c r="AM124" s="48">
        <v>970</v>
      </c>
      <c r="AN124" s="31">
        <v>0.31412546255103913</v>
      </c>
      <c r="AP124" s="20">
        <v>5000</v>
      </c>
      <c r="AQ124" s="20">
        <v>10000</v>
      </c>
      <c r="AR124" s="31">
        <v>0.63274987072597821</v>
      </c>
      <c r="AS124" s="31">
        <v>0.76246897472958231</v>
      </c>
    </row>
    <row r="125" spans="2:45" x14ac:dyDescent="0.2">
      <c r="B125" s="54"/>
      <c r="C125" s="47" t="s">
        <v>261</v>
      </c>
      <c r="D125" s="78">
        <v>1</v>
      </c>
      <c r="E125" s="78">
        <v>455</v>
      </c>
      <c r="F125" s="78">
        <v>150</v>
      </c>
      <c r="G125" s="78">
        <v>150</v>
      </c>
      <c r="H125" s="78">
        <v>225</v>
      </c>
      <c r="I125" s="78">
        <v>225</v>
      </c>
      <c r="J125" s="78">
        <f t="shared" si="12"/>
        <v>150</v>
      </c>
      <c r="K125" s="78">
        <f t="shared" si="13"/>
        <v>150</v>
      </c>
      <c r="L125" s="48">
        <v>1.1400000000000001</v>
      </c>
      <c r="M125" s="48">
        <v>17.260000000000002</v>
      </c>
      <c r="N125" s="48">
        <f t="shared" si="8"/>
        <v>999.16</v>
      </c>
      <c r="O125" s="48">
        <v>0</v>
      </c>
      <c r="P125" s="46">
        <v>8</v>
      </c>
      <c r="Q125" s="46">
        <v>8</v>
      </c>
      <c r="R125" s="46">
        <v>1</v>
      </c>
      <c r="S125" s="46">
        <v>0</v>
      </c>
      <c r="T125" s="45">
        <v>1</v>
      </c>
      <c r="U125" s="45">
        <v>2</v>
      </c>
      <c r="V125" s="45"/>
      <c r="W125" s="45"/>
      <c r="X125" s="45"/>
      <c r="Y125" s="46">
        <v>8</v>
      </c>
      <c r="Z125" s="46">
        <f t="shared" si="9"/>
        <v>9</v>
      </c>
      <c r="AA125" s="45"/>
      <c r="AB125" s="45"/>
      <c r="AC125" s="45"/>
      <c r="AD125" s="20">
        <f t="shared" si="10"/>
        <v>5054.82</v>
      </c>
      <c r="AE125" s="20">
        <f t="shared" si="11"/>
        <v>9877.76</v>
      </c>
      <c r="AF125" s="20"/>
      <c r="AG125" s="20"/>
      <c r="AH125" s="20"/>
      <c r="AI125" s="61"/>
      <c r="AJ125" s="69"/>
      <c r="AM125" s="48">
        <v>970</v>
      </c>
      <c r="AN125" s="31">
        <v>0.8005842012090435</v>
      </c>
      <c r="AP125" s="20">
        <v>5000</v>
      </c>
      <c r="AQ125" s="20">
        <v>10000</v>
      </c>
      <c r="AR125" s="31">
        <v>0.6096452579257482</v>
      </c>
      <c r="AS125" s="31">
        <v>0.37776075874135506</v>
      </c>
    </row>
    <row r="126" spans="2:45" x14ac:dyDescent="0.2">
      <c r="B126" s="54"/>
      <c r="C126" s="47" t="s">
        <v>262</v>
      </c>
      <c r="D126" s="78">
        <v>1</v>
      </c>
      <c r="E126" s="78">
        <v>455</v>
      </c>
      <c r="F126" s="78">
        <v>150</v>
      </c>
      <c r="G126" s="78">
        <v>150</v>
      </c>
      <c r="H126" s="78">
        <v>225</v>
      </c>
      <c r="I126" s="78">
        <v>225</v>
      </c>
      <c r="J126" s="78">
        <f t="shared" si="12"/>
        <v>150</v>
      </c>
      <c r="K126" s="78">
        <f t="shared" si="13"/>
        <v>150</v>
      </c>
      <c r="L126" s="48">
        <v>1.1499999999999999</v>
      </c>
      <c r="M126" s="48">
        <v>17.260000000000002</v>
      </c>
      <c r="N126" s="48">
        <f t="shared" si="8"/>
        <v>958.88</v>
      </c>
      <c r="O126" s="48">
        <v>0</v>
      </c>
      <c r="P126" s="46">
        <v>8</v>
      </c>
      <c r="Q126" s="46">
        <v>8</v>
      </c>
      <c r="R126" s="46">
        <v>1</v>
      </c>
      <c r="S126" s="46">
        <v>0</v>
      </c>
      <c r="T126" s="45">
        <v>1</v>
      </c>
      <c r="U126" s="45">
        <v>2</v>
      </c>
      <c r="V126" s="45"/>
      <c r="W126" s="45"/>
      <c r="X126" s="45"/>
      <c r="Y126" s="46">
        <v>8</v>
      </c>
      <c r="Z126" s="46">
        <f t="shared" si="9"/>
        <v>9</v>
      </c>
      <c r="AA126" s="45"/>
      <c r="AB126" s="45"/>
      <c r="AC126" s="45"/>
      <c r="AD126" s="20">
        <f t="shared" si="10"/>
        <v>5062.54</v>
      </c>
      <c r="AE126" s="20">
        <f t="shared" si="11"/>
        <v>10230.67</v>
      </c>
      <c r="AF126" s="20"/>
      <c r="AG126" s="20"/>
      <c r="AH126" s="20"/>
      <c r="AI126" s="61"/>
      <c r="AJ126" s="69"/>
      <c r="AM126" s="48">
        <v>970</v>
      </c>
      <c r="AN126" s="31">
        <v>0.3853758418190345</v>
      </c>
      <c r="AP126" s="20">
        <v>5000</v>
      </c>
      <c r="AQ126" s="20">
        <v>10000</v>
      </c>
      <c r="AR126" s="31">
        <v>0.62507719017540242</v>
      </c>
      <c r="AS126" s="31">
        <v>0.73067164816606922</v>
      </c>
    </row>
    <row r="127" spans="2:45" x14ac:dyDescent="0.2">
      <c r="B127" s="54"/>
      <c r="C127" s="47" t="s">
        <v>263</v>
      </c>
      <c r="D127" s="78">
        <v>1</v>
      </c>
      <c r="E127" s="78">
        <v>455</v>
      </c>
      <c r="F127" s="78">
        <v>150</v>
      </c>
      <c r="G127" s="78">
        <v>150</v>
      </c>
      <c r="H127" s="78">
        <v>225</v>
      </c>
      <c r="I127" s="78">
        <v>225</v>
      </c>
      <c r="J127" s="78">
        <f t="shared" si="12"/>
        <v>150</v>
      </c>
      <c r="K127" s="78">
        <f t="shared" si="13"/>
        <v>150</v>
      </c>
      <c r="L127" s="48">
        <v>1.1599999999999999</v>
      </c>
      <c r="M127" s="48">
        <v>17.260000000000002</v>
      </c>
      <c r="N127" s="48">
        <f t="shared" si="8"/>
        <v>985.66</v>
      </c>
      <c r="O127" s="48">
        <v>0</v>
      </c>
      <c r="P127" s="46">
        <v>8</v>
      </c>
      <c r="Q127" s="46">
        <v>8</v>
      </c>
      <c r="R127" s="46">
        <v>1</v>
      </c>
      <c r="S127" s="46">
        <v>0</v>
      </c>
      <c r="T127" s="45">
        <v>1</v>
      </c>
      <c r="U127" s="45">
        <v>2</v>
      </c>
      <c r="V127" s="45"/>
      <c r="W127" s="45"/>
      <c r="X127" s="45"/>
      <c r="Y127" s="46">
        <v>8</v>
      </c>
      <c r="Z127" s="46">
        <f t="shared" si="9"/>
        <v>9</v>
      </c>
      <c r="AA127" s="45"/>
      <c r="AB127" s="45"/>
      <c r="AC127" s="45"/>
      <c r="AD127" s="20">
        <f t="shared" si="10"/>
        <v>4971</v>
      </c>
      <c r="AE127" s="20">
        <f t="shared" si="11"/>
        <v>9953.6200000000008</v>
      </c>
      <c r="AF127" s="20"/>
      <c r="AG127" s="20"/>
      <c r="AH127" s="20"/>
      <c r="AI127" s="61"/>
      <c r="AJ127" s="69"/>
      <c r="AM127" s="48">
        <v>970</v>
      </c>
      <c r="AN127" s="31">
        <v>0.6614492366074628</v>
      </c>
      <c r="AP127" s="20">
        <v>5000</v>
      </c>
      <c r="AQ127" s="20">
        <v>10000</v>
      </c>
      <c r="AR127" s="31">
        <v>0.44200004738690124</v>
      </c>
      <c r="AS127" s="31">
        <v>0.45362090572062808</v>
      </c>
    </row>
    <row r="128" spans="2:45" x14ac:dyDescent="0.2">
      <c r="B128" s="54"/>
      <c r="C128" s="47" t="s">
        <v>264</v>
      </c>
      <c r="D128" s="78">
        <v>1</v>
      </c>
      <c r="E128" s="78">
        <v>455</v>
      </c>
      <c r="F128" s="78">
        <v>150</v>
      </c>
      <c r="G128" s="78">
        <v>150</v>
      </c>
      <c r="H128" s="78">
        <v>225</v>
      </c>
      <c r="I128" s="78">
        <v>225</v>
      </c>
      <c r="J128" s="78">
        <f t="shared" si="12"/>
        <v>150</v>
      </c>
      <c r="K128" s="78">
        <f t="shared" si="13"/>
        <v>150</v>
      </c>
      <c r="L128" s="48">
        <v>1.17</v>
      </c>
      <c r="M128" s="48">
        <v>17.260000000000002</v>
      </c>
      <c r="N128" s="48">
        <f t="shared" si="8"/>
        <v>938.08</v>
      </c>
      <c r="O128" s="48">
        <v>0</v>
      </c>
      <c r="P128" s="46">
        <v>8</v>
      </c>
      <c r="Q128" s="46">
        <v>8</v>
      </c>
      <c r="R128" s="46">
        <v>1</v>
      </c>
      <c r="S128" s="46">
        <v>0</v>
      </c>
      <c r="T128" s="45">
        <v>1</v>
      </c>
      <c r="U128" s="45">
        <v>2</v>
      </c>
      <c r="V128" s="45"/>
      <c r="W128" s="45"/>
      <c r="X128" s="45"/>
      <c r="Y128" s="46">
        <v>8</v>
      </c>
      <c r="Z128" s="46">
        <f t="shared" si="9"/>
        <v>9</v>
      </c>
      <c r="AA128" s="45"/>
      <c r="AB128" s="45"/>
      <c r="AC128" s="45"/>
      <c r="AD128" s="20">
        <f t="shared" si="10"/>
        <v>5040.47</v>
      </c>
      <c r="AE128" s="20">
        <f t="shared" si="11"/>
        <v>10294.280000000001</v>
      </c>
      <c r="AF128" s="20"/>
      <c r="AG128" s="20"/>
      <c r="AH128" s="20"/>
      <c r="AI128" s="61"/>
      <c r="AJ128" s="69"/>
      <c r="AM128" s="48">
        <v>970</v>
      </c>
      <c r="AN128" s="31">
        <v>0.1709012063340567</v>
      </c>
      <c r="AP128" s="20">
        <v>5000</v>
      </c>
      <c r="AQ128" s="20">
        <v>10000</v>
      </c>
      <c r="AR128" s="31">
        <v>0.58094986219630673</v>
      </c>
      <c r="AS128" s="31">
        <v>0.79428431814972256</v>
      </c>
    </row>
    <row r="129" spans="2:45" x14ac:dyDescent="0.2">
      <c r="B129" s="54"/>
      <c r="C129" s="47" t="s">
        <v>265</v>
      </c>
      <c r="D129" s="78">
        <v>1</v>
      </c>
      <c r="E129" s="78">
        <v>455</v>
      </c>
      <c r="F129" s="78">
        <v>150</v>
      </c>
      <c r="G129" s="78">
        <v>150</v>
      </c>
      <c r="H129" s="78">
        <v>225</v>
      </c>
      <c r="I129" s="78">
        <v>225</v>
      </c>
      <c r="J129" s="78">
        <f t="shared" si="12"/>
        <v>150</v>
      </c>
      <c r="K129" s="78">
        <f t="shared" si="13"/>
        <v>150</v>
      </c>
      <c r="L129" s="48">
        <v>1.18</v>
      </c>
      <c r="M129" s="48">
        <v>17.260000000000002</v>
      </c>
      <c r="N129" s="48">
        <f t="shared" si="8"/>
        <v>1001.94</v>
      </c>
      <c r="O129" s="48">
        <v>0</v>
      </c>
      <c r="P129" s="46">
        <v>8</v>
      </c>
      <c r="Q129" s="46">
        <v>8</v>
      </c>
      <c r="R129" s="46">
        <v>1</v>
      </c>
      <c r="S129" s="46">
        <v>0</v>
      </c>
      <c r="T129" s="45">
        <v>1</v>
      </c>
      <c r="U129" s="45">
        <v>2</v>
      </c>
      <c r="V129" s="45"/>
      <c r="W129" s="45"/>
      <c r="X129" s="45"/>
      <c r="Y129" s="46">
        <v>8</v>
      </c>
      <c r="Z129" s="46">
        <f t="shared" si="9"/>
        <v>9</v>
      </c>
      <c r="AA129" s="45"/>
      <c r="AB129" s="45"/>
      <c r="AC129" s="45"/>
      <c r="AD129" s="20">
        <f t="shared" si="10"/>
        <v>5083.74</v>
      </c>
      <c r="AE129" s="20">
        <f t="shared" si="11"/>
        <v>9793.89</v>
      </c>
      <c r="AF129" s="20"/>
      <c r="AG129" s="20"/>
      <c r="AH129" s="20"/>
      <c r="AI129" s="61"/>
      <c r="AJ129" s="69"/>
      <c r="AM129" s="48">
        <v>970</v>
      </c>
      <c r="AN129" s="31">
        <v>0.829324679906148</v>
      </c>
      <c r="AP129" s="20">
        <v>5000</v>
      </c>
      <c r="AQ129" s="20">
        <v>10000</v>
      </c>
      <c r="AR129" s="31">
        <v>0.6674723524977888</v>
      </c>
      <c r="AS129" s="31">
        <v>0.29389398896394847</v>
      </c>
    </row>
    <row r="130" spans="2:45" x14ac:dyDescent="0.2">
      <c r="B130" s="54"/>
      <c r="C130" s="47" t="s">
        <v>266</v>
      </c>
      <c r="D130" s="78">
        <v>1</v>
      </c>
      <c r="E130" s="78">
        <v>455</v>
      </c>
      <c r="F130" s="78">
        <v>150</v>
      </c>
      <c r="G130" s="78">
        <v>150</v>
      </c>
      <c r="H130" s="78">
        <v>225</v>
      </c>
      <c r="I130" s="78">
        <v>225</v>
      </c>
      <c r="J130" s="78">
        <f t="shared" si="12"/>
        <v>150</v>
      </c>
      <c r="K130" s="78">
        <f t="shared" si="13"/>
        <v>150</v>
      </c>
      <c r="L130" s="48">
        <v>1.19</v>
      </c>
      <c r="M130" s="48">
        <v>17.260000000000002</v>
      </c>
      <c r="N130" s="48">
        <f t="shared" si="8"/>
        <v>989.94</v>
      </c>
      <c r="O130" s="48">
        <v>0</v>
      </c>
      <c r="P130" s="46">
        <v>8</v>
      </c>
      <c r="Q130" s="46">
        <v>8</v>
      </c>
      <c r="R130" s="46">
        <v>1</v>
      </c>
      <c r="S130" s="46">
        <v>0</v>
      </c>
      <c r="T130" s="45">
        <v>1</v>
      </c>
      <c r="U130" s="45">
        <v>2</v>
      </c>
      <c r="V130" s="45"/>
      <c r="W130" s="45"/>
      <c r="X130" s="45"/>
      <c r="Y130" s="46">
        <v>8</v>
      </c>
      <c r="Z130" s="46">
        <f t="shared" si="9"/>
        <v>9</v>
      </c>
      <c r="AA130" s="45"/>
      <c r="AB130" s="45"/>
      <c r="AC130" s="45"/>
      <c r="AD130" s="20">
        <f t="shared" si="10"/>
        <v>4880.66</v>
      </c>
      <c r="AE130" s="20">
        <f t="shared" si="11"/>
        <v>9923.94</v>
      </c>
      <c r="AF130" s="20"/>
      <c r="AG130" s="20"/>
      <c r="AH130" s="20"/>
      <c r="AI130" s="61"/>
      <c r="AJ130" s="69"/>
      <c r="AM130" s="48">
        <v>970</v>
      </c>
      <c r="AN130" s="31">
        <v>0.70553665991192105</v>
      </c>
      <c r="AP130" s="20">
        <v>5000</v>
      </c>
      <c r="AQ130" s="20">
        <v>10000</v>
      </c>
      <c r="AR130" s="31">
        <v>0.26132110820403764</v>
      </c>
      <c r="AS130" s="31">
        <v>0.42394357003198158</v>
      </c>
    </row>
    <row r="131" spans="2:45" x14ac:dyDescent="0.2">
      <c r="B131" s="54"/>
      <c r="C131" s="47" t="s">
        <v>267</v>
      </c>
      <c r="D131" s="78">
        <v>1</v>
      </c>
      <c r="E131" s="78">
        <v>455</v>
      </c>
      <c r="F131" s="78">
        <v>150</v>
      </c>
      <c r="G131" s="78">
        <v>150</v>
      </c>
      <c r="H131" s="78">
        <v>225</v>
      </c>
      <c r="I131" s="78">
        <v>225</v>
      </c>
      <c r="J131" s="78">
        <f t="shared" si="12"/>
        <v>150</v>
      </c>
      <c r="K131" s="78">
        <f t="shared" si="13"/>
        <v>150</v>
      </c>
      <c r="L131" s="48">
        <v>1.2</v>
      </c>
      <c r="M131" s="48">
        <v>17.260000000000002</v>
      </c>
      <c r="N131" s="48">
        <f t="shared" si="8"/>
        <v>932.98</v>
      </c>
      <c r="O131" s="48">
        <v>0</v>
      </c>
      <c r="P131" s="46">
        <v>8</v>
      </c>
      <c r="Q131" s="46">
        <v>8</v>
      </c>
      <c r="R131" s="46">
        <v>1</v>
      </c>
      <c r="S131" s="46">
        <v>0</v>
      </c>
      <c r="T131" s="45">
        <v>1</v>
      </c>
      <c r="U131" s="45">
        <v>2</v>
      </c>
      <c r="V131" s="45"/>
      <c r="W131" s="45"/>
      <c r="X131" s="45"/>
      <c r="Y131" s="46">
        <v>8</v>
      </c>
      <c r="Z131" s="46">
        <f t="shared" si="9"/>
        <v>9</v>
      </c>
      <c r="AA131" s="45"/>
      <c r="AB131" s="45"/>
      <c r="AC131" s="45"/>
      <c r="AD131" s="20">
        <f t="shared" si="10"/>
        <v>5085.24</v>
      </c>
      <c r="AE131" s="20">
        <f t="shared" si="11"/>
        <v>9864.15</v>
      </c>
      <c r="AF131" s="20"/>
      <c r="AG131" s="20"/>
      <c r="AH131" s="20"/>
      <c r="AI131" s="61"/>
      <c r="AJ131" s="69"/>
      <c r="AM131" s="48">
        <v>970</v>
      </c>
      <c r="AN131" s="31">
        <v>0.11833752803304787</v>
      </c>
      <c r="AP131" s="20">
        <v>5000</v>
      </c>
      <c r="AQ131" s="20">
        <v>10000</v>
      </c>
      <c r="AR131" s="31">
        <v>0.67048134810687354</v>
      </c>
      <c r="AS131" s="31">
        <v>0.36415050860817944</v>
      </c>
    </row>
    <row r="132" spans="2:45" x14ac:dyDescent="0.2">
      <c r="B132" s="54"/>
      <c r="C132" s="47" t="s">
        <v>268</v>
      </c>
      <c r="D132" s="78">
        <v>1</v>
      </c>
      <c r="E132" s="78">
        <v>455</v>
      </c>
      <c r="F132" s="78">
        <v>150</v>
      </c>
      <c r="G132" s="78">
        <v>150</v>
      </c>
      <c r="H132" s="78">
        <v>225</v>
      </c>
      <c r="I132" s="78">
        <v>225</v>
      </c>
      <c r="J132" s="78">
        <f t="shared" si="12"/>
        <v>150</v>
      </c>
      <c r="K132" s="78">
        <f t="shared" si="13"/>
        <v>150</v>
      </c>
      <c r="L132" s="48">
        <v>1.21</v>
      </c>
      <c r="M132" s="48">
        <v>17.260000000000002</v>
      </c>
      <c r="N132" s="48">
        <f t="shared" si="8"/>
        <v>998.18000000000006</v>
      </c>
      <c r="O132" s="48">
        <v>0</v>
      </c>
      <c r="P132" s="46">
        <v>8</v>
      </c>
      <c r="Q132" s="46">
        <v>8</v>
      </c>
      <c r="R132" s="46">
        <v>1</v>
      </c>
      <c r="S132" s="46">
        <v>0</v>
      </c>
      <c r="T132" s="45">
        <v>1</v>
      </c>
      <c r="U132" s="45">
        <v>2</v>
      </c>
      <c r="V132" s="45"/>
      <c r="W132" s="45"/>
      <c r="X132" s="45"/>
      <c r="Y132" s="46">
        <v>8</v>
      </c>
      <c r="Z132" s="46">
        <f t="shared" si="9"/>
        <v>9</v>
      </c>
      <c r="AA132" s="45"/>
      <c r="AB132" s="45"/>
      <c r="AC132" s="45"/>
      <c r="AD132" s="20">
        <f t="shared" si="10"/>
        <v>5062.87</v>
      </c>
      <c r="AE132" s="20">
        <f t="shared" si="11"/>
        <v>10247.51</v>
      </c>
      <c r="AF132" s="20"/>
      <c r="AG132" s="20"/>
      <c r="AH132" s="20"/>
      <c r="AI132" s="61"/>
      <c r="AJ132" s="69"/>
      <c r="AM132" s="48">
        <v>970</v>
      </c>
      <c r="AN132" s="31">
        <v>0.7905515398767391</v>
      </c>
      <c r="AP132" s="20">
        <v>5000</v>
      </c>
      <c r="AQ132" s="20">
        <v>10000</v>
      </c>
      <c r="AR132" s="31">
        <v>0.62573900414205053</v>
      </c>
      <c r="AS132" s="31">
        <v>0.74751286800151506</v>
      </c>
    </row>
    <row r="133" spans="2:45" x14ac:dyDescent="0.2">
      <c r="B133" s="54"/>
      <c r="C133" s="47" t="s">
        <v>269</v>
      </c>
      <c r="D133" s="78">
        <v>1</v>
      </c>
      <c r="E133" s="78">
        <v>455</v>
      </c>
      <c r="F133" s="78">
        <v>150</v>
      </c>
      <c r="G133" s="78">
        <v>150</v>
      </c>
      <c r="H133" s="78">
        <v>225</v>
      </c>
      <c r="I133" s="78">
        <v>225</v>
      </c>
      <c r="J133" s="78">
        <f t="shared" si="12"/>
        <v>150</v>
      </c>
      <c r="K133" s="78">
        <f t="shared" si="13"/>
        <v>150</v>
      </c>
      <c r="L133" s="48">
        <v>1.22</v>
      </c>
      <c r="M133" s="48">
        <v>17.260000000000002</v>
      </c>
      <c r="N133" s="48">
        <f t="shared" si="8"/>
        <v>926.26</v>
      </c>
      <c r="O133" s="48">
        <v>0</v>
      </c>
      <c r="P133" s="46">
        <v>8</v>
      </c>
      <c r="Q133" s="46">
        <v>8</v>
      </c>
      <c r="R133" s="46">
        <v>1</v>
      </c>
      <c r="S133" s="46">
        <v>0</v>
      </c>
      <c r="T133" s="45">
        <v>1</v>
      </c>
      <c r="U133" s="45">
        <v>2</v>
      </c>
      <c r="V133" s="45"/>
      <c r="W133" s="45"/>
      <c r="X133" s="45"/>
      <c r="Y133" s="46">
        <v>8</v>
      </c>
      <c r="Z133" s="46">
        <f t="shared" si="9"/>
        <v>9</v>
      </c>
      <c r="AA133" s="45"/>
      <c r="AB133" s="45"/>
      <c r="AC133" s="45"/>
      <c r="AD133" s="20">
        <f t="shared" si="10"/>
        <v>4764.3900000000003</v>
      </c>
      <c r="AE133" s="20">
        <f t="shared" si="11"/>
        <v>9687.0400000000009</v>
      </c>
      <c r="AF133" s="20"/>
      <c r="AG133" s="20"/>
      <c r="AH133" s="20"/>
      <c r="AI133" s="61"/>
      <c r="AJ133" s="69"/>
      <c r="AM133" s="48">
        <v>970</v>
      </c>
      <c r="AN133" s="31">
        <v>4.9031495739364162E-2</v>
      </c>
      <c r="AP133" s="20">
        <v>5000</v>
      </c>
      <c r="AQ133" s="20">
        <v>10000</v>
      </c>
      <c r="AR133" s="31">
        <v>2.8786584639774571E-2</v>
      </c>
      <c r="AS133" s="31">
        <v>0.18703507556414267</v>
      </c>
    </row>
    <row r="134" spans="2:45" x14ac:dyDescent="0.2">
      <c r="B134" s="54"/>
      <c r="C134" s="47" t="s">
        <v>270</v>
      </c>
      <c r="D134" s="78">
        <v>1</v>
      </c>
      <c r="E134" s="78">
        <v>455</v>
      </c>
      <c r="F134" s="78">
        <v>150</v>
      </c>
      <c r="G134" s="78">
        <v>150</v>
      </c>
      <c r="H134" s="78">
        <v>225</v>
      </c>
      <c r="I134" s="78">
        <v>225</v>
      </c>
      <c r="J134" s="78">
        <f t="shared" si="12"/>
        <v>150</v>
      </c>
      <c r="K134" s="78">
        <f t="shared" si="13"/>
        <v>150</v>
      </c>
      <c r="L134" s="48">
        <v>1.23</v>
      </c>
      <c r="M134" s="48">
        <v>17.260000000000002</v>
      </c>
      <c r="N134" s="48">
        <f t="shared" si="8"/>
        <v>990.33</v>
      </c>
      <c r="O134" s="48">
        <v>0</v>
      </c>
      <c r="P134" s="46">
        <v>8</v>
      </c>
      <c r="Q134" s="46">
        <v>8</v>
      </c>
      <c r="R134" s="46">
        <v>1</v>
      </c>
      <c r="S134" s="46">
        <v>0</v>
      </c>
      <c r="T134" s="45">
        <v>1</v>
      </c>
      <c r="U134" s="45">
        <v>2</v>
      </c>
      <c r="V134" s="45"/>
      <c r="W134" s="45"/>
      <c r="X134" s="45"/>
      <c r="Y134" s="46">
        <v>8</v>
      </c>
      <c r="Z134" s="46">
        <f t="shared" si="9"/>
        <v>9</v>
      </c>
      <c r="AA134" s="45"/>
      <c r="AB134" s="45"/>
      <c r="AC134" s="45"/>
      <c r="AD134" s="20">
        <f t="shared" si="10"/>
        <v>4794.71</v>
      </c>
      <c r="AE134" s="20">
        <f t="shared" si="11"/>
        <v>9622.9</v>
      </c>
      <c r="AF134" s="20"/>
      <c r="AG134" s="20"/>
      <c r="AH134" s="20"/>
      <c r="AI134" s="61"/>
      <c r="AJ134" s="69"/>
      <c r="AM134" s="48">
        <v>970</v>
      </c>
      <c r="AN134" s="31">
        <v>0.70958738079358219</v>
      </c>
      <c r="AP134" s="20">
        <v>5000</v>
      </c>
      <c r="AQ134" s="20">
        <v>10000</v>
      </c>
      <c r="AR134" s="31">
        <v>8.9420989661138539E-2</v>
      </c>
      <c r="AS134" s="31">
        <v>0.12290488252586629</v>
      </c>
    </row>
    <row r="135" spans="2:45" x14ac:dyDescent="0.2">
      <c r="B135" s="54"/>
      <c r="C135" s="47" t="s">
        <v>271</v>
      </c>
      <c r="D135" s="78">
        <v>1</v>
      </c>
      <c r="E135" s="78">
        <v>455</v>
      </c>
      <c r="F135" s="78">
        <v>150</v>
      </c>
      <c r="G135" s="78">
        <v>150</v>
      </c>
      <c r="H135" s="78">
        <v>225</v>
      </c>
      <c r="I135" s="78">
        <v>225</v>
      </c>
      <c r="J135" s="78">
        <f t="shared" si="12"/>
        <v>150</v>
      </c>
      <c r="K135" s="78">
        <f t="shared" si="13"/>
        <v>150</v>
      </c>
      <c r="L135" s="48">
        <v>1.24</v>
      </c>
      <c r="M135" s="48">
        <v>17.260000000000002</v>
      </c>
      <c r="N135" s="48">
        <f t="shared" si="8"/>
        <v>953.75</v>
      </c>
      <c r="O135" s="48">
        <v>0</v>
      </c>
      <c r="P135" s="46">
        <v>8</v>
      </c>
      <c r="Q135" s="46">
        <v>8</v>
      </c>
      <c r="R135" s="46">
        <v>1</v>
      </c>
      <c r="S135" s="46">
        <v>0</v>
      </c>
      <c r="T135" s="45">
        <v>1</v>
      </c>
      <c r="U135" s="45">
        <v>2</v>
      </c>
      <c r="V135" s="45"/>
      <c r="W135" s="45"/>
      <c r="X135" s="45"/>
      <c r="Y135" s="46">
        <v>8</v>
      </c>
      <c r="Z135" s="46">
        <f t="shared" si="9"/>
        <v>9</v>
      </c>
      <c r="AA135" s="45"/>
      <c r="AB135" s="45"/>
      <c r="AC135" s="45"/>
      <c r="AD135" s="20">
        <f t="shared" si="10"/>
        <v>5135.24</v>
      </c>
      <c r="AE135" s="20">
        <f t="shared" si="11"/>
        <v>9951.42</v>
      </c>
      <c r="AF135" s="20"/>
      <c r="AG135" s="20"/>
      <c r="AH135" s="20"/>
      <c r="AI135" s="61"/>
      <c r="AJ135" s="69"/>
      <c r="AM135" s="48">
        <v>970</v>
      </c>
      <c r="AN135" s="31">
        <v>0.33245929731161683</v>
      </c>
      <c r="AP135" s="20">
        <v>5000</v>
      </c>
      <c r="AQ135" s="20">
        <v>10000</v>
      </c>
      <c r="AR135" s="31">
        <v>0.77048590488342461</v>
      </c>
      <c r="AS135" s="31">
        <v>0.45142399764841767</v>
      </c>
    </row>
    <row r="136" spans="2:45" x14ac:dyDescent="0.2">
      <c r="B136" s="54"/>
      <c r="C136" s="47" t="s">
        <v>272</v>
      </c>
      <c r="D136" s="78">
        <v>1</v>
      </c>
      <c r="E136" s="78">
        <v>455</v>
      </c>
      <c r="F136" s="78">
        <v>150</v>
      </c>
      <c r="G136" s="78">
        <v>150</v>
      </c>
      <c r="H136" s="78">
        <v>225</v>
      </c>
      <c r="I136" s="78">
        <v>225</v>
      </c>
      <c r="J136" s="78">
        <f t="shared" si="12"/>
        <v>150</v>
      </c>
      <c r="K136" s="78">
        <f t="shared" si="13"/>
        <v>150</v>
      </c>
      <c r="L136" s="48">
        <v>1.25</v>
      </c>
      <c r="M136" s="48">
        <v>17.260000000000002</v>
      </c>
      <c r="N136" s="48">
        <f t="shared" si="8"/>
        <v>927.77</v>
      </c>
      <c r="O136" s="48">
        <v>0</v>
      </c>
      <c r="P136" s="46">
        <v>8</v>
      </c>
      <c r="Q136" s="46">
        <v>8</v>
      </c>
      <c r="R136" s="46">
        <v>1</v>
      </c>
      <c r="S136" s="46">
        <v>0</v>
      </c>
      <c r="T136" s="45">
        <v>1</v>
      </c>
      <c r="U136" s="45">
        <v>2</v>
      </c>
      <c r="V136" s="45"/>
      <c r="W136" s="45"/>
      <c r="X136" s="45"/>
      <c r="Y136" s="46">
        <v>8</v>
      </c>
      <c r="Z136" s="46">
        <f t="shared" si="9"/>
        <v>9</v>
      </c>
      <c r="AA136" s="45"/>
      <c r="AB136" s="45"/>
      <c r="AC136" s="45"/>
      <c r="AD136" s="20">
        <f t="shared" si="10"/>
        <v>5140.66</v>
      </c>
      <c r="AE136" s="20">
        <f t="shared" si="11"/>
        <v>9787.4699999999993</v>
      </c>
      <c r="AF136" s="20"/>
      <c r="AG136" s="20"/>
      <c r="AH136" s="20"/>
      <c r="AI136" s="61"/>
      <c r="AJ136" s="69"/>
      <c r="AM136" s="48">
        <v>970</v>
      </c>
      <c r="AN136" s="31">
        <v>6.4637969716749177E-2</v>
      </c>
      <c r="AP136" s="20">
        <v>5000</v>
      </c>
      <c r="AQ136" s="20">
        <v>10000</v>
      </c>
      <c r="AR136" s="31">
        <v>0.78132634720577876</v>
      </c>
      <c r="AS136" s="31">
        <v>0.28746746906087517</v>
      </c>
    </row>
    <row r="137" spans="2:45" x14ac:dyDescent="0.2">
      <c r="B137" s="54"/>
      <c r="C137" s="47" t="s">
        <v>273</v>
      </c>
      <c r="D137" s="78">
        <v>1</v>
      </c>
      <c r="E137" s="78">
        <v>455</v>
      </c>
      <c r="F137" s="78">
        <v>150</v>
      </c>
      <c r="G137" s="78">
        <v>150</v>
      </c>
      <c r="H137" s="78">
        <v>225</v>
      </c>
      <c r="I137" s="78">
        <v>225</v>
      </c>
      <c r="J137" s="78">
        <f t="shared" si="12"/>
        <v>150</v>
      </c>
      <c r="K137" s="78">
        <f t="shared" si="13"/>
        <v>150</v>
      </c>
      <c r="L137" s="48">
        <v>1.26</v>
      </c>
      <c r="M137" s="48">
        <v>17.260000000000002</v>
      </c>
      <c r="N137" s="48">
        <f t="shared" si="8"/>
        <v>950.39</v>
      </c>
      <c r="O137" s="48">
        <v>0</v>
      </c>
      <c r="P137" s="46">
        <v>8</v>
      </c>
      <c r="Q137" s="46">
        <v>8</v>
      </c>
      <c r="R137" s="46">
        <v>1</v>
      </c>
      <c r="S137" s="46">
        <v>0</v>
      </c>
      <c r="T137" s="45">
        <v>1</v>
      </c>
      <c r="U137" s="45">
        <v>2</v>
      </c>
      <c r="V137" s="45"/>
      <c r="W137" s="45"/>
      <c r="X137" s="45"/>
      <c r="Y137" s="46">
        <v>8</v>
      </c>
      <c r="Z137" s="46">
        <f t="shared" si="9"/>
        <v>9</v>
      </c>
      <c r="AA137" s="45"/>
      <c r="AB137" s="45"/>
      <c r="AC137" s="45"/>
      <c r="AD137" s="20">
        <f t="shared" si="10"/>
        <v>4852.6899999999996</v>
      </c>
      <c r="AE137" s="20">
        <f t="shared" si="11"/>
        <v>9836.43</v>
      </c>
      <c r="AF137" s="20"/>
      <c r="AG137" s="20"/>
      <c r="AH137" s="20"/>
      <c r="AI137" s="61"/>
      <c r="AJ137" s="69"/>
      <c r="AM137" s="48">
        <v>970</v>
      </c>
      <c r="AN137" s="31">
        <v>0.29779909392343251</v>
      </c>
      <c r="AP137" s="20">
        <v>5000</v>
      </c>
      <c r="AQ137" s="20">
        <v>10000</v>
      </c>
      <c r="AR137" s="31">
        <v>0.20537310583637669</v>
      </c>
      <c r="AS137" s="31">
        <v>0.33642933709337064</v>
      </c>
    </row>
    <row r="138" spans="2:45" x14ac:dyDescent="0.2">
      <c r="B138" s="54"/>
      <c r="C138" s="47" t="s">
        <v>274</v>
      </c>
      <c r="D138" s="78">
        <v>1</v>
      </c>
      <c r="E138" s="78">
        <v>455</v>
      </c>
      <c r="F138" s="78">
        <v>150</v>
      </c>
      <c r="G138" s="78">
        <v>150</v>
      </c>
      <c r="H138" s="78">
        <v>225</v>
      </c>
      <c r="I138" s="78">
        <v>225</v>
      </c>
      <c r="J138" s="78">
        <f t="shared" si="12"/>
        <v>150</v>
      </c>
      <c r="K138" s="78">
        <f t="shared" si="13"/>
        <v>150</v>
      </c>
      <c r="L138" s="48">
        <v>1.27</v>
      </c>
      <c r="M138" s="48">
        <v>17.260000000000002</v>
      </c>
      <c r="N138" s="48">
        <f t="shared" si="8"/>
        <v>1003.49</v>
      </c>
      <c r="O138" s="48">
        <v>0</v>
      </c>
      <c r="P138" s="46">
        <v>8</v>
      </c>
      <c r="Q138" s="46">
        <v>8</v>
      </c>
      <c r="R138" s="46">
        <v>1</v>
      </c>
      <c r="S138" s="46">
        <v>0</v>
      </c>
      <c r="T138" s="45">
        <v>1</v>
      </c>
      <c r="U138" s="45">
        <v>2</v>
      </c>
      <c r="V138" s="45"/>
      <c r="W138" s="45"/>
      <c r="X138" s="45"/>
      <c r="Y138" s="46">
        <v>8</v>
      </c>
      <c r="Z138" s="46">
        <f t="shared" si="9"/>
        <v>9</v>
      </c>
      <c r="AA138" s="45"/>
      <c r="AB138" s="45"/>
      <c r="AC138" s="45"/>
      <c r="AD138" s="20">
        <f t="shared" si="10"/>
        <v>4902.7</v>
      </c>
      <c r="AE138" s="20">
        <f t="shared" si="11"/>
        <v>9791.61</v>
      </c>
      <c r="AF138" s="20"/>
      <c r="AG138" s="20"/>
      <c r="AH138" s="20"/>
      <c r="AI138" s="61"/>
      <c r="AJ138" s="69"/>
      <c r="AM138" s="48">
        <v>970</v>
      </c>
      <c r="AN138" s="31">
        <v>0.84521406265898769</v>
      </c>
      <c r="AP138" s="20">
        <v>5000</v>
      </c>
      <c r="AQ138" s="20">
        <v>10000</v>
      </c>
      <c r="AR138" s="31">
        <v>0.30539297533998333</v>
      </c>
      <c r="AS138" s="31">
        <v>0.2916088012228133</v>
      </c>
    </row>
    <row r="139" spans="2:45" x14ac:dyDescent="0.2">
      <c r="B139" s="54"/>
      <c r="C139" s="47" t="s">
        <v>275</v>
      </c>
      <c r="D139" s="78">
        <v>1</v>
      </c>
      <c r="E139" s="78">
        <v>455</v>
      </c>
      <c r="F139" s="78">
        <v>150</v>
      </c>
      <c r="G139" s="78">
        <v>150</v>
      </c>
      <c r="H139" s="78">
        <v>225</v>
      </c>
      <c r="I139" s="78">
        <v>225</v>
      </c>
      <c r="J139" s="78">
        <f t="shared" si="12"/>
        <v>150</v>
      </c>
      <c r="K139" s="78">
        <f t="shared" si="13"/>
        <v>150</v>
      </c>
      <c r="L139" s="48">
        <v>1.28</v>
      </c>
      <c r="M139" s="48">
        <v>17.260000000000002</v>
      </c>
      <c r="N139" s="48">
        <f t="shared" si="8"/>
        <v>961.05</v>
      </c>
      <c r="O139" s="48">
        <v>0</v>
      </c>
      <c r="P139" s="46">
        <v>8</v>
      </c>
      <c r="Q139" s="46">
        <v>8</v>
      </c>
      <c r="R139" s="46">
        <v>1</v>
      </c>
      <c r="S139" s="46">
        <v>0</v>
      </c>
      <c r="T139" s="45">
        <v>1</v>
      </c>
      <c r="U139" s="45">
        <v>2</v>
      </c>
      <c r="V139" s="45"/>
      <c r="W139" s="45"/>
      <c r="X139" s="45"/>
      <c r="Y139" s="46">
        <v>8</v>
      </c>
      <c r="Z139" s="46">
        <f t="shared" si="9"/>
        <v>9</v>
      </c>
      <c r="AA139" s="45"/>
      <c r="AB139" s="45"/>
      <c r="AC139" s="45"/>
      <c r="AD139" s="20">
        <f t="shared" si="10"/>
        <v>5208.1000000000004</v>
      </c>
      <c r="AE139" s="20">
        <f t="shared" si="11"/>
        <v>10200.81</v>
      </c>
      <c r="AF139" s="20"/>
      <c r="AG139" s="20"/>
      <c r="AH139" s="20"/>
      <c r="AI139" s="61"/>
      <c r="AJ139" s="69"/>
      <c r="AM139" s="48">
        <v>970</v>
      </c>
      <c r="AN139" s="31">
        <v>0.40775585858298147</v>
      </c>
      <c r="AP139" s="20">
        <v>5000</v>
      </c>
      <c r="AQ139" s="20">
        <v>10000</v>
      </c>
      <c r="AR139" s="31">
        <v>0.91620051419637827</v>
      </c>
      <c r="AS139" s="31">
        <v>0.70080727099013473</v>
      </c>
    </row>
    <row r="140" spans="2:45" x14ac:dyDescent="0.2">
      <c r="B140" s="54"/>
      <c r="C140" s="47" t="s">
        <v>276</v>
      </c>
      <c r="D140" s="78">
        <v>1</v>
      </c>
      <c r="E140" s="78">
        <v>455</v>
      </c>
      <c r="F140" s="78">
        <v>150</v>
      </c>
      <c r="G140" s="78">
        <v>150</v>
      </c>
      <c r="H140" s="78">
        <v>225</v>
      </c>
      <c r="I140" s="78">
        <v>225</v>
      </c>
      <c r="J140" s="78">
        <f t="shared" si="12"/>
        <v>150</v>
      </c>
      <c r="K140" s="78">
        <f t="shared" si="13"/>
        <v>150</v>
      </c>
      <c r="L140" s="48">
        <v>1.29</v>
      </c>
      <c r="M140" s="48">
        <v>17.260000000000002</v>
      </c>
      <c r="N140" s="48">
        <f t="shared" ref="N140:N203" si="14">AM140-AM140*5%+ROUND(AN140*AM140*10%,2)</f>
        <v>1012.86</v>
      </c>
      <c r="O140" s="48">
        <v>0</v>
      </c>
      <c r="P140" s="46">
        <v>8</v>
      </c>
      <c r="Q140" s="46">
        <v>8</v>
      </c>
      <c r="R140" s="46">
        <v>1</v>
      </c>
      <c r="S140" s="46">
        <v>0</v>
      </c>
      <c r="T140" s="45">
        <v>1</v>
      </c>
      <c r="U140" s="45">
        <v>2</v>
      </c>
      <c r="V140" s="45"/>
      <c r="W140" s="45"/>
      <c r="X140" s="45"/>
      <c r="Y140" s="46">
        <v>8</v>
      </c>
      <c r="Z140" s="46">
        <f t="shared" ref="Z140:Z203" si="15">Y140+1</f>
        <v>9</v>
      </c>
      <c r="AA140" s="45"/>
      <c r="AB140" s="45"/>
      <c r="AC140" s="45"/>
      <c r="AD140" s="20">
        <f t="shared" ref="AD140:AD203" si="16">AP140-AP140*5%+ROUND(AR140*AP140*10%,2)</f>
        <v>5034.7</v>
      </c>
      <c r="AE140" s="20">
        <f t="shared" ref="AE140:AE203" si="17">AQ140-AQ140*5%+ROUND(AS140*AQ140*10%,2)</f>
        <v>9614.43</v>
      </c>
      <c r="AF140" s="20"/>
      <c r="AG140" s="20"/>
      <c r="AH140" s="20"/>
      <c r="AI140" s="61"/>
      <c r="AJ140" s="69"/>
      <c r="AM140" s="48">
        <v>970</v>
      </c>
      <c r="AN140" s="31">
        <v>0.94186670390924332</v>
      </c>
      <c r="AP140" s="20">
        <v>5000</v>
      </c>
      <c r="AQ140" s="20">
        <v>10000</v>
      </c>
      <c r="AR140" s="31">
        <v>0.5694085327302586</v>
      </c>
      <c r="AS140" s="31">
        <v>0.11442659701725233</v>
      </c>
    </row>
    <row r="141" spans="2:45" x14ac:dyDescent="0.2">
      <c r="B141" s="54"/>
      <c r="C141" s="47" t="s">
        <v>277</v>
      </c>
      <c r="D141" s="78">
        <v>1</v>
      </c>
      <c r="E141" s="78">
        <v>455</v>
      </c>
      <c r="F141" s="78">
        <v>150</v>
      </c>
      <c r="G141" s="78">
        <v>150</v>
      </c>
      <c r="H141" s="78">
        <v>225</v>
      </c>
      <c r="I141" s="78">
        <v>225</v>
      </c>
      <c r="J141" s="78">
        <f t="shared" si="12"/>
        <v>150</v>
      </c>
      <c r="K141" s="78">
        <f t="shared" si="13"/>
        <v>150</v>
      </c>
      <c r="L141" s="48">
        <v>1.3</v>
      </c>
      <c r="M141" s="48">
        <v>17.260000000000002</v>
      </c>
      <c r="N141" s="48">
        <f t="shared" si="14"/>
        <v>981.87</v>
      </c>
      <c r="O141" s="48">
        <v>0</v>
      </c>
      <c r="P141" s="46">
        <v>8</v>
      </c>
      <c r="Q141" s="46">
        <v>8</v>
      </c>
      <c r="R141" s="46">
        <v>1</v>
      </c>
      <c r="S141" s="46">
        <v>0</v>
      </c>
      <c r="T141" s="45">
        <v>1</v>
      </c>
      <c r="U141" s="45">
        <v>2</v>
      </c>
      <c r="V141" s="45"/>
      <c r="W141" s="45"/>
      <c r="X141" s="45"/>
      <c r="Y141" s="46">
        <v>8</v>
      </c>
      <c r="Z141" s="46">
        <f t="shared" si="15"/>
        <v>9</v>
      </c>
      <c r="AA141" s="45"/>
      <c r="AB141" s="45"/>
      <c r="AC141" s="45"/>
      <c r="AD141" s="20">
        <f t="shared" si="16"/>
        <v>5029.54</v>
      </c>
      <c r="AE141" s="20">
        <f t="shared" si="17"/>
        <v>9531.98</v>
      </c>
      <c r="AF141" s="20"/>
      <c r="AG141" s="20"/>
      <c r="AH141" s="20"/>
      <c r="AI141" s="61"/>
      <c r="AJ141" s="69"/>
      <c r="AM141" s="48">
        <v>970</v>
      </c>
      <c r="AN141" s="31">
        <v>0.62237346831957718</v>
      </c>
      <c r="AP141" s="20">
        <v>5000</v>
      </c>
      <c r="AQ141" s="20">
        <v>10000</v>
      </c>
      <c r="AR141" s="31">
        <v>0.55908852834429013</v>
      </c>
      <c r="AS141" s="31">
        <v>3.1976985906054467E-2</v>
      </c>
    </row>
    <row r="142" spans="2:45" x14ac:dyDescent="0.2">
      <c r="B142" s="54"/>
      <c r="C142" s="47" t="s">
        <v>278</v>
      </c>
      <c r="D142" s="78">
        <v>1</v>
      </c>
      <c r="E142" s="78">
        <v>455</v>
      </c>
      <c r="F142" s="78">
        <v>150</v>
      </c>
      <c r="G142" s="78">
        <v>150</v>
      </c>
      <c r="H142" s="78">
        <v>225</v>
      </c>
      <c r="I142" s="78">
        <v>225</v>
      </c>
      <c r="J142" s="78">
        <f t="shared" si="12"/>
        <v>150</v>
      </c>
      <c r="K142" s="78">
        <f t="shared" si="13"/>
        <v>150</v>
      </c>
      <c r="L142" s="48">
        <v>1.31</v>
      </c>
      <c r="M142" s="48">
        <v>17.260000000000002</v>
      </c>
      <c r="N142" s="48">
        <f t="shared" si="14"/>
        <v>939.62</v>
      </c>
      <c r="O142" s="48">
        <v>0</v>
      </c>
      <c r="P142" s="46">
        <v>8</v>
      </c>
      <c r="Q142" s="46">
        <v>8</v>
      </c>
      <c r="R142" s="46">
        <v>1</v>
      </c>
      <c r="S142" s="46">
        <v>0</v>
      </c>
      <c r="T142" s="45">
        <v>1</v>
      </c>
      <c r="U142" s="45">
        <v>2</v>
      </c>
      <c r="V142" s="45"/>
      <c r="W142" s="45"/>
      <c r="X142" s="45"/>
      <c r="Y142" s="46">
        <v>8</v>
      </c>
      <c r="Z142" s="46">
        <f t="shared" si="15"/>
        <v>9</v>
      </c>
      <c r="AA142" s="45"/>
      <c r="AB142" s="45"/>
      <c r="AC142" s="45"/>
      <c r="AD142" s="20">
        <f t="shared" si="16"/>
        <v>5055.55</v>
      </c>
      <c r="AE142" s="20">
        <f t="shared" si="17"/>
        <v>10323.58</v>
      </c>
      <c r="AF142" s="20"/>
      <c r="AG142" s="20"/>
      <c r="AH142" s="20"/>
      <c r="AI142" s="61"/>
      <c r="AJ142" s="69"/>
      <c r="AM142" s="48">
        <v>970</v>
      </c>
      <c r="AN142" s="31">
        <v>0.18678465704907776</v>
      </c>
      <c r="AP142" s="20">
        <v>5000</v>
      </c>
      <c r="AQ142" s="20">
        <v>10000</v>
      </c>
      <c r="AR142" s="31">
        <v>0.61110625013382336</v>
      </c>
      <c r="AS142" s="31">
        <v>0.82358368501049573</v>
      </c>
    </row>
    <row r="143" spans="2:45" x14ac:dyDescent="0.2">
      <c r="B143" s="54"/>
      <c r="C143" s="47" t="s">
        <v>279</v>
      </c>
      <c r="D143" s="78">
        <v>1</v>
      </c>
      <c r="E143" s="78">
        <v>455</v>
      </c>
      <c r="F143" s="78">
        <v>150</v>
      </c>
      <c r="G143" s="78">
        <v>150</v>
      </c>
      <c r="H143" s="78">
        <v>225</v>
      </c>
      <c r="I143" s="78">
        <v>225</v>
      </c>
      <c r="J143" s="78">
        <f t="shared" si="12"/>
        <v>150</v>
      </c>
      <c r="K143" s="78">
        <f t="shared" si="13"/>
        <v>150</v>
      </c>
      <c r="L143" s="48">
        <v>1.32</v>
      </c>
      <c r="M143" s="48">
        <v>17.260000000000002</v>
      </c>
      <c r="N143" s="48">
        <f t="shared" si="14"/>
        <v>1002.05</v>
      </c>
      <c r="O143" s="48">
        <v>0</v>
      </c>
      <c r="P143" s="46">
        <v>8</v>
      </c>
      <c r="Q143" s="46">
        <v>8</v>
      </c>
      <c r="R143" s="46">
        <v>1</v>
      </c>
      <c r="S143" s="46">
        <v>0</v>
      </c>
      <c r="T143" s="45">
        <v>1</v>
      </c>
      <c r="U143" s="45">
        <v>2</v>
      </c>
      <c r="V143" s="45"/>
      <c r="W143" s="45"/>
      <c r="X143" s="45"/>
      <c r="Y143" s="46">
        <v>8</v>
      </c>
      <c r="Z143" s="46">
        <f t="shared" si="15"/>
        <v>9</v>
      </c>
      <c r="AA143" s="45"/>
      <c r="AB143" s="45"/>
      <c r="AC143" s="45"/>
      <c r="AD143" s="20">
        <f t="shared" si="16"/>
        <v>5056.71</v>
      </c>
      <c r="AE143" s="20">
        <f t="shared" si="17"/>
        <v>9663</v>
      </c>
      <c r="AF143" s="20"/>
      <c r="AG143" s="20"/>
      <c r="AH143" s="20"/>
      <c r="AI143" s="61"/>
      <c r="AJ143" s="69"/>
      <c r="AM143" s="48">
        <v>970</v>
      </c>
      <c r="AN143" s="31">
        <v>0.83044169798570255</v>
      </c>
      <c r="AP143" s="20">
        <v>5000</v>
      </c>
      <c r="AQ143" s="20">
        <v>10000</v>
      </c>
      <c r="AR143" s="31">
        <v>0.61342508817296493</v>
      </c>
      <c r="AS143" s="31">
        <v>0.16299815795214734</v>
      </c>
    </row>
    <row r="144" spans="2:45" x14ac:dyDescent="0.2">
      <c r="B144" s="54"/>
      <c r="C144" s="47" t="s">
        <v>280</v>
      </c>
      <c r="D144" s="78">
        <v>1</v>
      </c>
      <c r="E144" s="78">
        <v>455</v>
      </c>
      <c r="F144" s="78">
        <v>150</v>
      </c>
      <c r="G144" s="78">
        <v>150</v>
      </c>
      <c r="H144" s="78">
        <v>225</v>
      </c>
      <c r="I144" s="78">
        <v>225</v>
      </c>
      <c r="J144" s="78">
        <f t="shared" si="12"/>
        <v>150</v>
      </c>
      <c r="K144" s="78">
        <f t="shared" si="13"/>
        <v>150</v>
      </c>
      <c r="L144" s="48">
        <v>1.33</v>
      </c>
      <c r="M144" s="48">
        <v>17.260000000000002</v>
      </c>
      <c r="N144" s="48">
        <f t="shared" si="14"/>
        <v>979.38</v>
      </c>
      <c r="O144" s="48">
        <v>0</v>
      </c>
      <c r="P144" s="46">
        <v>8</v>
      </c>
      <c r="Q144" s="46">
        <v>8</v>
      </c>
      <c r="R144" s="46">
        <v>1</v>
      </c>
      <c r="S144" s="46">
        <v>0</v>
      </c>
      <c r="T144" s="45">
        <v>1</v>
      </c>
      <c r="U144" s="45">
        <v>2</v>
      </c>
      <c r="V144" s="45"/>
      <c r="W144" s="45"/>
      <c r="X144" s="45"/>
      <c r="Y144" s="46">
        <v>8</v>
      </c>
      <c r="Z144" s="46">
        <f t="shared" si="15"/>
        <v>9</v>
      </c>
      <c r="AA144" s="45"/>
      <c r="AB144" s="45"/>
      <c r="AC144" s="45"/>
      <c r="AD144" s="20">
        <f t="shared" si="16"/>
        <v>4960.49</v>
      </c>
      <c r="AE144" s="20">
        <f t="shared" si="17"/>
        <v>9720.9</v>
      </c>
      <c r="AF144" s="20"/>
      <c r="AG144" s="20"/>
      <c r="AH144" s="20"/>
      <c r="AI144" s="61"/>
      <c r="AJ144" s="69"/>
      <c r="AM144" s="48">
        <v>970</v>
      </c>
      <c r="AN144" s="31">
        <v>0.59672842396158277</v>
      </c>
      <c r="AP144" s="20">
        <v>5000</v>
      </c>
      <c r="AQ144" s="20">
        <v>10000</v>
      </c>
      <c r="AR144" s="31">
        <v>0.42097193918464704</v>
      </c>
      <c r="AS144" s="31">
        <v>0.22090137177677394</v>
      </c>
    </row>
    <row r="145" spans="2:45" x14ac:dyDescent="0.2">
      <c r="B145" s="54"/>
      <c r="C145" s="47" t="s">
        <v>281</v>
      </c>
      <c r="D145" s="78">
        <v>1</v>
      </c>
      <c r="E145" s="78">
        <v>455</v>
      </c>
      <c r="F145" s="78">
        <v>150</v>
      </c>
      <c r="G145" s="78">
        <v>150</v>
      </c>
      <c r="H145" s="78">
        <v>225</v>
      </c>
      <c r="I145" s="78">
        <v>225</v>
      </c>
      <c r="J145" s="78">
        <f t="shared" si="12"/>
        <v>150</v>
      </c>
      <c r="K145" s="78">
        <f t="shared" si="13"/>
        <v>150</v>
      </c>
      <c r="L145" s="48">
        <v>1.34</v>
      </c>
      <c r="M145" s="48">
        <v>17.260000000000002</v>
      </c>
      <c r="N145" s="48">
        <f t="shared" si="14"/>
        <v>1012.16</v>
      </c>
      <c r="O145" s="48">
        <v>0</v>
      </c>
      <c r="P145" s="46">
        <v>8</v>
      </c>
      <c r="Q145" s="46">
        <v>8</v>
      </c>
      <c r="R145" s="46">
        <v>1</v>
      </c>
      <c r="S145" s="46">
        <v>0</v>
      </c>
      <c r="T145" s="45">
        <v>1</v>
      </c>
      <c r="U145" s="45">
        <v>2</v>
      </c>
      <c r="V145" s="45"/>
      <c r="W145" s="45"/>
      <c r="X145" s="45"/>
      <c r="Y145" s="46">
        <v>8</v>
      </c>
      <c r="Z145" s="46">
        <f t="shared" si="15"/>
        <v>9</v>
      </c>
      <c r="AA145" s="45"/>
      <c r="AB145" s="45"/>
      <c r="AC145" s="45"/>
      <c r="AD145" s="20">
        <f t="shared" si="16"/>
        <v>5096.17</v>
      </c>
      <c r="AE145" s="20">
        <f t="shared" si="17"/>
        <v>10216.93</v>
      </c>
      <c r="AF145" s="20"/>
      <c r="AG145" s="20"/>
      <c r="AH145" s="20"/>
      <c r="AI145" s="61"/>
      <c r="AJ145" s="69"/>
      <c r="AM145" s="48">
        <v>970</v>
      </c>
      <c r="AN145" s="31">
        <v>0.93464086622372355</v>
      </c>
      <c r="AP145" s="20">
        <v>5000</v>
      </c>
      <c r="AQ145" s="20">
        <v>10000</v>
      </c>
      <c r="AR145" s="31">
        <v>0.69234367117383377</v>
      </c>
      <c r="AS145" s="31">
        <v>0.7169273752948977</v>
      </c>
    </row>
    <row r="146" spans="2:45" x14ac:dyDescent="0.2">
      <c r="B146" s="54"/>
      <c r="C146" s="47" t="s">
        <v>282</v>
      </c>
      <c r="D146" s="78">
        <v>1</v>
      </c>
      <c r="E146" s="78">
        <v>455</v>
      </c>
      <c r="F146" s="78">
        <v>150</v>
      </c>
      <c r="G146" s="78">
        <v>150</v>
      </c>
      <c r="H146" s="78">
        <v>225</v>
      </c>
      <c r="I146" s="78">
        <v>225</v>
      </c>
      <c r="J146" s="78">
        <f t="shared" si="12"/>
        <v>150</v>
      </c>
      <c r="K146" s="78">
        <f t="shared" si="13"/>
        <v>150</v>
      </c>
      <c r="L146" s="48">
        <v>1.35</v>
      </c>
      <c r="M146" s="48">
        <v>17.260000000000002</v>
      </c>
      <c r="N146" s="48">
        <f t="shared" si="14"/>
        <v>962.82</v>
      </c>
      <c r="O146" s="48">
        <v>0</v>
      </c>
      <c r="P146" s="46">
        <v>8</v>
      </c>
      <c r="Q146" s="46">
        <v>8</v>
      </c>
      <c r="R146" s="46">
        <v>1</v>
      </c>
      <c r="S146" s="46">
        <v>0</v>
      </c>
      <c r="T146" s="45">
        <v>1</v>
      </c>
      <c r="U146" s="45">
        <v>2</v>
      </c>
      <c r="V146" s="45"/>
      <c r="W146" s="45"/>
      <c r="X146" s="45"/>
      <c r="Y146" s="46">
        <v>8</v>
      </c>
      <c r="Z146" s="46">
        <f t="shared" si="15"/>
        <v>9</v>
      </c>
      <c r="AA146" s="45"/>
      <c r="AB146" s="45"/>
      <c r="AC146" s="45"/>
      <c r="AD146" s="20">
        <f t="shared" si="16"/>
        <v>5157.29</v>
      </c>
      <c r="AE146" s="20">
        <f t="shared" si="17"/>
        <v>10489.35</v>
      </c>
      <c r="AF146" s="20"/>
      <c r="AG146" s="20"/>
      <c r="AH146" s="20"/>
      <c r="AI146" s="61"/>
      <c r="AJ146" s="69"/>
      <c r="AM146" s="48">
        <v>970</v>
      </c>
      <c r="AN146" s="31">
        <v>0.4259520750659882</v>
      </c>
      <c r="AP146" s="20">
        <v>5000</v>
      </c>
      <c r="AQ146" s="20">
        <v>10000</v>
      </c>
      <c r="AR146" s="31">
        <v>0.8145894350385694</v>
      </c>
      <c r="AS146" s="31">
        <v>0.98934866105787489</v>
      </c>
    </row>
    <row r="147" spans="2:45" x14ac:dyDescent="0.2">
      <c r="B147" s="54"/>
      <c r="C147" s="47" t="s">
        <v>283</v>
      </c>
      <c r="D147" s="78">
        <v>1</v>
      </c>
      <c r="E147" s="78">
        <v>455</v>
      </c>
      <c r="F147" s="78">
        <v>150</v>
      </c>
      <c r="G147" s="78">
        <v>150</v>
      </c>
      <c r="H147" s="78">
        <v>225</v>
      </c>
      <c r="I147" s="78">
        <v>225</v>
      </c>
      <c r="J147" s="78">
        <f t="shared" si="12"/>
        <v>150</v>
      </c>
      <c r="K147" s="78">
        <f t="shared" si="13"/>
        <v>150</v>
      </c>
      <c r="L147" s="48">
        <v>1.3599999999999999</v>
      </c>
      <c r="M147" s="48">
        <v>17.260000000000002</v>
      </c>
      <c r="N147" s="48">
        <f t="shared" si="14"/>
        <v>958.62</v>
      </c>
      <c r="O147" s="48">
        <v>0</v>
      </c>
      <c r="P147" s="46">
        <v>8</v>
      </c>
      <c r="Q147" s="46">
        <v>8</v>
      </c>
      <c r="R147" s="46">
        <v>1</v>
      </c>
      <c r="S147" s="46">
        <v>0</v>
      </c>
      <c r="T147" s="45">
        <v>1</v>
      </c>
      <c r="U147" s="45">
        <v>2</v>
      </c>
      <c r="V147" s="45"/>
      <c r="W147" s="45"/>
      <c r="X147" s="45"/>
      <c r="Y147" s="46">
        <v>8</v>
      </c>
      <c r="Z147" s="46">
        <f t="shared" si="15"/>
        <v>9</v>
      </c>
      <c r="AA147" s="45"/>
      <c r="AB147" s="45"/>
      <c r="AC147" s="45"/>
      <c r="AD147" s="20">
        <f t="shared" si="16"/>
        <v>4985.96</v>
      </c>
      <c r="AE147" s="20">
        <f t="shared" si="17"/>
        <v>9701.64</v>
      </c>
      <c r="AF147" s="20"/>
      <c r="AG147" s="20"/>
      <c r="AH147" s="20"/>
      <c r="AI147" s="61"/>
      <c r="AJ147" s="69"/>
      <c r="AM147" s="48">
        <v>970</v>
      </c>
      <c r="AN147" s="31">
        <v>0.38268670616005651</v>
      </c>
      <c r="AP147" s="20">
        <v>5000</v>
      </c>
      <c r="AQ147" s="20">
        <v>10000</v>
      </c>
      <c r="AR147" s="31">
        <v>0.47192921994595816</v>
      </c>
      <c r="AS147" s="31">
        <v>0.20164305583655029</v>
      </c>
    </row>
    <row r="148" spans="2:45" x14ac:dyDescent="0.2">
      <c r="B148" s="54"/>
      <c r="C148" s="47" t="s">
        <v>284</v>
      </c>
      <c r="D148" s="78">
        <v>1</v>
      </c>
      <c r="E148" s="78">
        <v>455</v>
      </c>
      <c r="F148" s="78">
        <v>150</v>
      </c>
      <c r="G148" s="78">
        <v>150</v>
      </c>
      <c r="H148" s="78">
        <v>225</v>
      </c>
      <c r="I148" s="78">
        <v>225</v>
      </c>
      <c r="J148" s="78">
        <f t="shared" si="12"/>
        <v>150</v>
      </c>
      <c r="K148" s="78">
        <f t="shared" si="13"/>
        <v>150</v>
      </c>
      <c r="L148" s="48">
        <v>1.37</v>
      </c>
      <c r="M148" s="48">
        <v>17.260000000000002</v>
      </c>
      <c r="N148" s="48">
        <f t="shared" si="14"/>
        <v>997.06</v>
      </c>
      <c r="O148" s="48">
        <v>0</v>
      </c>
      <c r="P148" s="46">
        <v>8</v>
      </c>
      <c r="Q148" s="46">
        <v>8</v>
      </c>
      <c r="R148" s="46">
        <v>1</v>
      </c>
      <c r="S148" s="46">
        <v>0</v>
      </c>
      <c r="T148" s="45">
        <v>1</v>
      </c>
      <c r="U148" s="45">
        <v>2</v>
      </c>
      <c r="V148" s="45"/>
      <c r="W148" s="45"/>
      <c r="X148" s="45"/>
      <c r="Y148" s="46">
        <v>8</v>
      </c>
      <c r="Z148" s="46">
        <f t="shared" si="15"/>
        <v>9</v>
      </c>
      <c r="AA148" s="45"/>
      <c r="AB148" s="45"/>
      <c r="AC148" s="45"/>
      <c r="AD148" s="20">
        <f t="shared" si="16"/>
        <v>4867.0200000000004</v>
      </c>
      <c r="AE148" s="20">
        <f t="shared" si="17"/>
        <v>9696.2800000000007</v>
      </c>
      <c r="AF148" s="20"/>
      <c r="AG148" s="20"/>
      <c r="AH148" s="20"/>
      <c r="AI148" s="61"/>
      <c r="AJ148" s="69"/>
      <c r="AM148" s="48">
        <v>970</v>
      </c>
      <c r="AN148" s="31">
        <v>0.77894577615797789</v>
      </c>
      <c r="AP148" s="20">
        <v>5000</v>
      </c>
      <c r="AQ148" s="20">
        <v>10000</v>
      </c>
      <c r="AR148" s="31">
        <v>0.23403398478576198</v>
      </c>
      <c r="AS148" s="31">
        <v>0.19627952113561731</v>
      </c>
    </row>
    <row r="149" spans="2:45" x14ac:dyDescent="0.2">
      <c r="B149" s="54"/>
      <c r="C149" s="47" t="s">
        <v>285</v>
      </c>
      <c r="D149" s="78">
        <v>1</v>
      </c>
      <c r="E149" s="78">
        <v>455</v>
      </c>
      <c r="F149" s="78">
        <v>150</v>
      </c>
      <c r="G149" s="78">
        <v>150</v>
      </c>
      <c r="H149" s="78">
        <v>225</v>
      </c>
      <c r="I149" s="78">
        <v>225</v>
      </c>
      <c r="J149" s="78">
        <f t="shared" si="12"/>
        <v>150</v>
      </c>
      <c r="K149" s="78">
        <f t="shared" si="13"/>
        <v>150</v>
      </c>
      <c r="L149" s="48">
        <v>1.38</v>
      </c>
      <c r="M149" s="48">
        <v>17.260000000000002</v>
      </c>
      <c r="N149" s="48">
        <f t="shared" si="14"/>
        <v>970.23</v>
      </c>
      <c r="O149" s="48">
        <v>0</v>
      </c>
      <c r="P149" s="46">
        <v>8</v>
      </c>
      <c r="Q149" s="46">
        <v>8</v>
      </c>
      <c r="R149" s="46">
        <v>1</v>
      </c>
      <c r="S149" s="46">
        <v>0</v>
      </c>
      <c r="T149" s="45">
        <v>1</v>
      </c>
      <c r="U149" s="45">
        <v>2</v>
      </c>
      <c r="V149" s="45"/>
      <c r="W149" s="45"/>
      <c r="X149" s="45"/>
      <c r="Y149" s="46">
        <v>8</v>
      </c>
      <c r="Z149" s="46">
        <f t="shared" si="15"/>
        <v>9</v>
      </c>
      <c r="AA149" s="45"/>
      <c r="AB149" s="45"/>
      <c r="AC149" s="45"/>
      <c r="AD149" s="20">
        <f t="shared" si="16"/>
        <v>4803.0200000000004</v>
      </c>
      <c r="AE149" s="20">
        <f t="shared" si="17"/>
        <v>9559.43</v>
      </c>
      <c r="AF149" s="20"/>
      <c r="AG149" s="20"/>
      <c r="AH149" s="20"/>
      <c r="AI149" s="61"/>
      <c r="AJ149" s="69"/>
      <c r="AM149" s="48">
        <v>970</v>
      </c>
      <c r="AN149" s="31">
        <v>0.50239728332605949</v>
      </c>
      <c r="AP149" s="20">
        <v>5000</v>
      </c>
      <c r="AQ149" s="20">
        <v>10000</v>
      </c>
      <c r="AR149" s="31">
        <v>0.10603643997350931</v>
      </c>
      <c r="AS149" s="31">
        <v>5.9428980825471656E-2</v>
      </c>
    </row>
    <row r="150" spans="2:45" x14ac:dyDescent="0.2">
      <c r="B150" s="54"/>
      <c r="C150" s="47" t="s">
        <v>286</v>
      </c>
      <c r="D150" s="78">
        <v>1</v>
      </c>
      <c r="E150" s="78">
        <v>455</v>
      </c>
      <c r="F150" s="78">
        <v>150</v>
      </c>
      <c r="G150" s="78">
        <v>150</v>
      </c>
      <c r="H150" s="78">
        <v>225</v>
      </c>
      <c r="I150" s="78">
        <v>225</v>
      </c>
      <c r="J150" s="78">
        <f t="shared" ref="J150:J213" si="18">F150</f>
        <v>150</v>
      </c>
      <c r="K150" s="78">
        <f t="shared" ref="K150:K213" si="19">J150</f>
        <v>150</v>
      </c>
      <c r="L150" s="48">
        <v>1.3900000000000001</v>
      </c>
      <c r="M150" s="48">
        <v>17.260000000000002</v>
      </c>
      <c r="N150" s="48">
        <f t="shared" si="14"/>
        <v>955.06</v>
      </c>
      <c r="O150" s="48">
        <v>0</v>
      </c>
      <c r="P150" s="46">
        <v>8</v>
      </c>
      <c r="Q150" s="46">
        <v>8</v>
      </c>
      <c r="R150" s="46">
        <v>1</v>
      </c>
      <c r="S150" s="46">
        <v>0</v>
      </c>
      <c r="T150" s="45">
        <v>1</v>
      </c>
      <c r="U150" s="45">
        <v>2</v>
      </c>
      <c r="V150" s="45"/>
      <c r="W150" s="45"/>
      <c r="X150" s="45"/>
      <c r="Y150" s="46">
        <v>8</v>
      </c>
      <c r="Z150" s="46">
        <f t="shared" si="15"/>
        <v>9</v>
      </c>
      <c r="AA150" s="45"/>
      <c r="AB150" s="45"/>
      <c r="AC150" s="45"/>
      <c r="AD150" s="20">
        <f t="shared" si="16"/>
        <v>4813.38</v>
      </c>
      <c r="AE150" s="20">
        <f t="shared" si="17"/>
        <v>9880.84</v>
      </c>
      <c r="AF150" s="20"/>
      <c r="AG150" s="20"/>
      <c r="AH150" s="20"/>
      <c r="AI150" s="61"/>
      <c r="AJ150" s="69"/>
      <c r="AM150" s="48">
        <v>970</v>
      </c>
      <c r="AN150" s="31">
        <v>0.34599652241445022</v>
      </c>
      <c r="AP150" s="20">
        <v>5000</v>
      </c>
      <c r="AQ150" s="20">
        <v>10000</v>
      </c>
      <c r="AR150" s="31">
        <v>0.12676843709699426</v>
      </c>
      <c r="AS150" s="31">
        <v>0.38083948209299445</v>
      </c>
    </row>
    <row r="151" spans="2:45" x14ac:dyDescent="0.2">
      <c r="B151" s="54"/>
      <c r="C151" s="47" t="s">
        <v>287</v>
      </c>
      <c r="D151" s="78">
        <v>1</v>
      </c>
      <c r="E151" s="78">
        <v>455</v>
      </c>
      <c r="F151" s="78">
        <v>150</v>
      </c>
      <c r="G151" s="78">
        <v>150</v>
      </c>
      <c r="H151" s="78">
        <v>225</v>
      </c>
      <c r="I151" s="78">
        <v>225</v>
      </c>
      <c r="J151" s="78">
        <f t="shared" si="18"/>
        <v>150</v>
      </c>
      <c r="K151" s="78">
        <f t="shared" si="19"/>
        <v>150</v>
      </c>
      <c r="L151" s="48">
        <v>1.4</v>
      </c>
      <c r="M151" s="48">
        <v>17.260000000000002</v>
      </c>
      <c r="N151" s="48">
        <f t="shared" si="14"/>
        <v>990.5</v>
      </c>
      <c r="O151" s="48">
        <v>0</v>
      </c>
      <c r="P151" s="46">
        <v>8</v>
      </c>
      <c r="Q151" s="46">
        <v>8</v>
      </c>
      <c r="R151" s="46">
        <v>1</v>
      </c>
      <c r="S151" s="46">
        <v>0</v>
      </c>
      <c r="T151" s="45">
        <v>1</v>
      </c>
      <c r="U151" s="45">
        <v>2</v>
      </c>
      <c r="V151" s="45"/>
      <c r="W151" s="45"/>
      <c r="X151" s="45"/>
      <c r="Y151" s="46">
        <v>8</v>
      </c>
      <c r="Z151" s="46">
        <f t="shared" si="15"/>
        <v>9</v>
      </c>
      <c r="AA151" s="45"/>
      <c r="AB151" s="45"/>
      <c r="AC151" s="45"/>
      <c r="AD151" s="20">
        <f t="shared" si="16"/>
        <v>5199.7700000000004</v>
      </c>
      <c r="AE151" s="20">
        <f t="shared" si="17"/>
        <v>9872.39</v>
      </c>
      <c r="AF151" s="20"/>
      <c r="AG151" s="20"/>
      <c r="AH151" s="20"/>
      <c r="AI151" s="61"/>
      <c r="AJ151" s="69"/>
      <c r="AM151" s="48">
        <v>970</v>
      </c>
      <c r="AN151" s="31">
        <v>0.71138594531194388</v>
      </c>
      <c r="AP151" s="20">
        <v>5000</v>
      </c>
      <c r="AQ151" s="20">
        <v>10000</v>
      </c>
      <c r="AR151" s="31">
        <v>0.89954524894806132</v>
      </c>
      <c r="AS151" s="31">
        <v>0.37239066601274828</v>
      </c>
    </row>
    <row r="152" spans="2:45" x14ac:dyDescent="0.2">
      <c r="B152" s="54"/>
      <c r="C152" s="47" t="s">
        <v>288</v>
      </c>
      <c r="D152" s="78">
        <v>1</v>
      </c>
      <c r="E152" s="78">
        <v>455</v>
      </c>
      <c r="F152" s="78">
        <v>150</v>
      </c>
      <c r="G152" s="78">
        <v>150</v>
      </c>
      <c r="H152" s="78">
        <v>225</v>
      </c>
      <c r="I152" s="78">
        <v>225</v>
      </c>
      <c r="J152" s="78">
        <f t="shared" si="18"/>
        <v>150</v>
      </c>
      <c r="K152" s="78">
        <f t="shared" si="19"/>
        <v>150</v>
      </c>
      <c r="L152" s="48">
        <v>1.4100000000000001</v>
      </c>
      <c r="M152" s="48">
        <v>17.260000000000002</v>
      </c>
      <c r="N152" s="48">
        <f t="shared" si="14"/>
        <v>1007.1800000000001</v>
      </c>
      <c r="O152" s="48">
        <v>0</v>
      </c>
      <c r="P152" s="46">
        <v>8</v>
      </c>
      <c r="Q152" s="46">
        <v>8</v>
      </c>
      <c r="R152" s="46">
        <v>1</v>
      </c>
      <c r="S152" s="46">
        <v>0</v>
      </c>
      <c r="T152" s="45">
        <v>1</v>
      </c>
      <c r="U152" s="45">
        <v>2</v>
      </c>
      <c r="V152" s="45"/>
      <c r="W152" s="45"/>
      <c r="X152" s="45"/>
      <c r="Y152" s="46">
        <v>8</v>
      </c>
      <c r="Z152" s="46">
        <f t="shared" si="15"/>
        <v>9</v>
      </c>
      <c r="AA152" s="45"/>
      <c r="AB152" s="45"/>
      <c r="AC152" s="45"/>
      <c r="AD152" s="20">
        <f t="shared" si="16"/>
        <v>5054.95</v>
      </c>
      <c r="AE152" s="20">
        <f t="shared" si="17"/>
        <v>10250.36</v>
      </c>
      <c r="AF152" s="20"/>
      <c r="AG152" s="20"/>
      <c r="AH152" s="20"/>
      <c r="AI152" s="61"/>
      <c r="AJ152" s="69"/>
      <c r="AM152" s="48">
        <v>970</v>
      </c>
      <c r="AN152" s="31">
        <v>0.88331881418968872</v>
      </c>
      <c r="AP152" s="20">
        <v>5000</v>
      </c>
      <c r="AQ152" s="20">
        <v>10000</v>
      </c>
      <c r="AR152" s="31">
        <v>0.60989974402530489</v>
      </c>
      <c r="AS152" s="31">
        <v>0.75035838824717382</v>
      </c>
    </row>
    <row r="153" spans="2:45" x14ac:dyDescent="0.2">
      <c r="B153" s="54"/>
      <c r="C153" s="47" t="s">
        <v>289</v>
      </c>
      <c r="D153" s="78">
        <v>1</v>
      </c>
      <c r="E153" s="78">
        <v>455</v>
      </c>
      <c r="F153" s="78">
        <v>150</v>
      </c>
      <c r="G153" s="78">
        <v>150</v>
      </c>
      <c r="H153" s="78">
        <v>225</v>
      </c>
      <c r="I153" s="78">
        <v>225</v>
      </c>
      <c r="J153" s="78">
        <f t="shared" si="18"/>
        <v>150</v>
      </c>
      <c r="K153" s="78">
        <f t="shared" si="19"/>
        <v>150</v>
      </c>
      <c r="L153" s="48">
        <v>1.42</v>
      </c>
      <c r="M153" s="48">
        <v>17.260000000000002</v>
      </c>
      <c r="N153" s="48">
        <f t="shared" si="14"/>
        <v>953.59</v>
      </c>
      <c r="O153" s="48">
        <v>0</v>
      </c>
      <c r="P153" s="46">
        <v>8</v>
      </c>
      <c r="Q153" s="46">
        <v>8</v>
      </c>
      <c r="R153" s="46">
        <v>1</v>
      </c>
      <c r="S153" s="46">
        <v>0</v>
      </c>
      <c r="T153" s="45">
        <v>1</v>
      </c>
      <c r="U153" s="45">
        <v>2</v>
      </c>
      <c r="V153" s="45"/>
      <c r="W153" s="45"/>
      <c r="X153" s="45"/>
      <c r="Y153" s="46">
        <v>8</v>
      </c>
      <c r="Z153" s="46">
        <f t="shared" si="15"/>
        <v>9</v>
      </c>
      <c r="AA153" s="45"/>
      <c r="AB153" s="45"/>
      <c r="AC153" s="45"/>
      <c r="AD153" s="20">
        <f t="shared" si="16"/>
        <v>5236.67</v>
      </c>
      <c r="AE153" s="20">
        <f t="shared" si="17"/>
        <v>10385.77</v>
      </c>
      <c r="AF153" s="20"/>
      <c r="AG153" s="20"/>
      <c r="AH153" s="20"/>
      <c r="AI153" s="61"/>
      <c r="AJ153" s="69"/>
      <c r="AM153" s="48">
        <v>970</v>
      </c>
      <c r="AN153" s="31">
        <v>0.33078893766474127</v>
      </c>
      <c r="AP153" s="20">
        <v>5000</v>
      </c>
      <c r="AQ153" s="20">
        <v>10000</v>
      </c>
      <c r="AR153" s="31">
        <v>0.97333860672550299</v>
      </c>
      <c r="AS153" s="31">
        <v>0.8857687679829116</v>
      </c>
    </row>
    <row r="154" spans="2:45" x14ac:dyDescent="0.2">
      <c r="B154" s="54"/>
      <c r="C154" s="47" t="s">
        <v>290</v>
      </c>
      <c r="D154" s="78">
        <v>1</v>
      </c>
      <c r="E154" s="78">
        <v>455</v>
      </c>
      <c r="F154" s="78">
        <v>150</v>
      </c>
      <c r="G154" s="78">
        <v>150</v>
      </c>
      <c r="H154" s="78">
        <v>225</v>
      </c>
      <c r="I154" s="78">
        <v>225</v>
      </c>
      <c r="J154" s="78">
        <f t="shared" si="18"/>
        <v>150</v>
      </c>
      <c r="K154" s="78">
        <f t="shared" si="19"/>
        <v>150</v>
      </c>
      <c r="L154" s="48">
        <v>1.43</v>
      </c>
      <c r="M154" s="48">
        <v>17.260000000000002</v>
      </c>
      <c r="N154" s="48">
        <f t="shared" si="14"/>
        <v>943.68</v>
      </c>
      <c r="O154" s="48">
        <v>0</v>
      </c>
      <c r="P154" s="46">
        <v>8</v>
      </c>
      <c r="Q154" s="46">
        <v>8</v>
      </c>
      <c r="R154" s="46">
        <v>1</v>
      </c>
      <c r="S154" s="46">
        <v>0</v>
      </c>
      <c r="T154" s="45">
        <v>1</v>
      </c>
      <c r="U154" s="45">
        <v>2</v>
      </c>
      <c r="V154" s="45"/>
      <c r="W154" s="45"/>
      <c r="X154" s="45"/>
      <c r="Y154" s="46">
        <v>8</v>
      </c>
      <c r="Z154" s="46">
        <f t="shared" si="15"/>
        <v>9</v>
      </c>
      <c r="AA154" s="45"/>
      <c r="AB154" s="45"/>
      <c r="AC154" s="45"/>
      <c r="AD154" s="20">
        <f t="shared" si="16"/>
        <v>5068.82</v>
      </c>
      <c r="AE154" s="20">
        <f t="shared" si="17"/>
        <v>10390.18</v>
      </c>
      <c r="AF154" s="20"/>
      <c r="AG154" s="20"/>
      <c r="AH154" s="20"/>
      <c r="AI154" s="61"/>
      <c r="AJ154" s="69"/>
      <c r="AM154" s="48">
        <v>970</v>
      </c>
      <c r="AN154" s="31">
        <v>0.22867640322034966</v>
      </c>
      <c r="AP154" s="20">
        <v>5000</v>
      </c>
      <c r="AQ154" s="20">
        <v>10000</v>
      </c>
      <c r="AR154" s="31">
        <v>0.63764805976230177</v>
      </c>
      <c r="AS154" s="31">
        <v>0.89017987824214628</v>
      </c>
    </row>
    <row r="155" spans="2:45" x14ac:dyDescent="0.2">
      <c r="B155" s="54"/>
      <c r="C155" s="47" t="s">
        <v>291</v>
      </c>
      <c r="D155" s="78">
        <v>1</v>
      </c>
      <c r="E155" s="78">
        <v>455</v>
      </c>
      <c r="F155" s="78">
        <v>150</v>
      </c>
      <c r="G155" s="78">
        <v>150</v>
      </c>
      <c r="H155" s="78">
        <v>225</v>
      </c>
      <c r="I155" s="78">
        <v>225</v>
      </c>
      <c r="J155" s="78">
        <f t="shared" si="18"/>
        <v>150</v>
      </c>
      <c r="K155" s="78">
        <f t="shared" si="19"/>
        <v>150</v>
      </c>
      <c r="L155" s="48">
        <v>1.44</v>
      </c>
      <c r="M155" s="48">
        <v>17.260000000000002</v>
      </c>
      <c r="N155" s="48">
        <f t="shared" si="14"/>
        <v>978.68</v>
      </c>
      <c r="O155" s="48">
        <v>0</v>
      </c>
      <c r="P155" s="46">
        <v>8</v>
      </c>
      <c r="Q155" s="46">
        <v>8</v>
      </c>
      <c r="R155" s="46">
        <v>1</v>
      </c>
      <c r="S155" s="46">
        <v>0</v>
      </c>
      <c r="T155" s="45">
        <v>1</v>
      </c>
      <c r="U155" s="45">
        <v>2</v>
      </c>
      <c r="V155" s="45"/>
      <c r="W155" s="45"/>
      <c r="X155" s="45"/>
      <c r="Y155" s="46">
        <v>8</v>
      </c>
      <c r="Z155" s="46">
        <f t="shared" si="15"/>
        <v>9</v>
      </c>
      <c r="AA155" s="45"/>
      <c r="AB155" s="45"/>
      <c r="AC155" s="45"/>
      <c r="AD155" s="20">
        <f t="shared" si="16"/>
        <v>5040.26</v>
      </c>
      <c r="AE155" s="20">
        <f t="shared" si="17"/>
        <v>9903.17</v>
      </c>
      <c r="AF155" s="20"/>
      <c r="AG155" s="20"/>
      <c r="AH155" s="20"/>
      <c r="AI155" s="61"/>
      <c r="AJ155" s="69"/>
      <c r="AM155" s="48">
        <v>970</v>
      </c>
      <c r="AN155" s="31">
        <v>0.58951448737320089</v>
      </c>
      <c r="AP155" s="20">
        <v>5000</v>
      </c>
      <c r="AQ155" s="20">
        <v>10000</v>
      </c>
      <c r="AR155" s="31">
        <v>0.58051279363774955</v>
      </c>
      <c r="AS155" s="31">
        <v>0.40316898929464173</v>
      </c>
    </row>
    <row r="156" spans="2:45" x14ac:dyDescent="0.2">
      <c r="B156" s="54"/>
      <c r="C156" s="47" t="s">
        <v>292</v>
      </c>
      <c r="D156" s="78">
        <v>1</v>
      </c>
      <c r="E156" s="78">
        <v>455</v>
      </c>
      <c r="F156" s="78">
        <v>150</v>
      </c>
      <c r="G156" s="78">
        <v>150</v>
      </c>
      <c r="H156" s="78">
        <v>225</v>
      </c>
      <c r="I156" s="78">
        <v>225</v>
      </c>
      <c r="J156" s="78">
        <f t="shared" si="18"/>
        <v>150</v>
      </c>
      <c r="K156" s="78">
        <f t="shared" si="19"/>
        <v>150</v>
      </c>
      <c r="L156" s="48">
        <v>1.45</v>
      </c>
      <c r="M156" s="48">
        <v>17.260000000000002</v>
      </c>
      <c r="N156" s="48">
        <f t="shared" si="14"/>
        <v>930.44</v>
      </c>
      <c r="O156" s="48">
        <v>0</v>
      </c>
      <c r="P156" s="46">
        <v>8</v>
      </c>
      <c r="Q156" s="46">
        <v>8</v>
      </c>
      <c r="R156" s="46">
        <v>1</v>
      </c>
      <c r="S156" s="46">
        <v>0</v>
      </c>
      <c r="T156" s="45">
        <v>1</v>
      </c>
      <c r="U156" s="45">
        <v>2</v>
      </c>
      <c r="V156" s="45"/>
      <c r="W156" s="45"/>
      <c r="X156" s="45"/>
      <c r="Y156" s="46">
        <v>8</v>
      </c>
      <c r="Z156" s="46">
        <f t="shared" si="15"/>
        <v>9</v>
      </c>
      <c r="AA156" s="45"/>
      <c r="AB156" s="45"/>
      <c r="AC156" s="45"/>
      <c r="AD156" s="20">
        <f t="shared" si="16"/>
        <v>4849.58</v>
      </c>
      <c r="AE156" s="20">
        <f t="shared" si="17"/>
        <v>9856.02</v>
      </c>
      <c r="AF156" s="20"/>
      <c r="AG156" s="20"/>
      <c r="AH156" s="20"/>
      <c r="AI156" s="61"/>
      <c r="AJ156" s="69"/>
      <c r="AM156" s="48">
        <v>970</v>
      </c>
      <c r="AN156" s="31">
        <v>9.212862594525062E-2</v>
      </c>
      <c r="AP156" s="20">
        <v>5000</v>
      </c>
      <c r="AQ156" s="20">
        <v>10000</v>
      </c>
      <c r="AR156" s="31">
        <v>0.19916939985016546</v>
      </c>
      <c r="AS156" s="31">
        <v>0.35601697415451439</v>
      </c>
    </row>
    <row r="157" spans="2:45" x14ac:dyDescent="0.2">
      <c r="B157" s="54"/>
      <c r="C157" s="47" t="s">
        <v>293</v>
      </c>
      <c r="D157" s="78">
        <v>1</v>
      </c>
      <c r="E157" s="78">
        <v>455</v>
      </c>
      <c r="F157" s="78">
        <v>150</v>
      </c>
      <c r="G157" s="78">
        <v>150</v>
      </c>
      <c r="H157" s="78">
        <v>225</v>
      </c>
      <c r="I157" s="78">
        <v>225</v>
      </c>
      <c r="J157" s="78">
        <f t="shared" si="18"/>
        <v>150</v>
      </c>
      <c r="K157" s="78">
        <f t="shared" si="19"/>
        <v>150</v>
      </c>
      <c r="L157" s="48">
        <v>1.46</v>
      </c>
      <c r="M157" s="48">
        <v>17.260000000000002</v>
      </c>
      <c r="N157" s="48">
        <f t="shared" si="14"/>
        <v>994.2</v>
      </c>
      <c r="O157" s="48">
        <v>0</v>
      </c>
      <c r="P157" s="46">
        <v>8</v>
      </c>
      <c r="Q157" s="46">
        <v>8</v>
      </c>
      <c r="R157" s="46">
        <v>1</v>
      </c>
      <c r="S157" s="46">
        <v>0</v>
      </c>
      <c r="T157" s="45">
        <v>1</v>
      </c>
      <c r="U157" s="45">
        <v>2</v>
      </c>
      <c r="V157" s="45"/>
      <c r="W157" s="45"/>
      <c r="X157" s="45"/>
      <c r="Y157" s="46">
        <v>8</v>
      </c>
      <c r="Z157" s="46">
        <f t="shared" si="15"/>
        <v>9</v>
      </c>
      <c r="AA157" s="45"/>
      <c r="AB157" s="45"/>
      <c r="AC157" s="45"/>
      <c r="AD157" s="20">
        <f t="shared" si="16"/>
        <v>5038.93</v>
      </c>
      <c r="AE157" s="20">
        <f t="shared" si="17"/>
        <v>9648.68</v>
      </c>
      <c r="AF157" s="20"/>
      <c r="AG157" s="20"/>
      <c r="AH157" s="20"/>
      <c r="AI157" s="61"/>
      <c r="AJ157" s="69"/>
      <c r="AM157" s="48">
        <v>970</v>
      </c>
      <c r="AN157" s="31">
        <v>0.74949432837157337</v>
      </c>
      <c r="AP157" s="20">
        <v>5000</v>
      </c>
      <c r="AQ157" s="20">
        <v>10000</v>
      </c>
      <c r="AR157" s="31">
        <v>0.5778649607121179</v>
      </c>
      <c r="AS157" s="31">
        <v>0.14868237888254909</v>
      </c>
    </row>
    <row r="158" spans="2:45" x14ac:dyDescent="0.2">
      <c r="B158" s="54"/>
      <c r="C158" s="47" t="s">
        <v>294</v>
      </c>
      <c r="D158" s="78">
        <v>1</v>
      </c>
      <c r="E158" s="78">
        <v>455</v>
      </c>
      <c r="F158" s="78">
        <v>150</v>
      </c>
      <c r="G158" s="78">
        <v>150</v>
      </c>
      <c r="H158" s="78">
        <v>225</v>
      </c>
      <c r="I158" s="78">
        <v>225</v>
      </c>
      <c r="J158" s="78">
        <f t="shared" si="18"/>
        <v>150</v>
      </c>
      <c r="K158" s="78">
        <f t="shared" si="19"/>
        <v>150</v>
      </c>
      <c r="L158" s="48">
        <v>1.47</v>
      </c>
      <c r="M158" s="48">
        <v>17.260000000000002</v>
      </c>
      <c r="N158" s="48">
        <f t="shared" si="14"/>
        <v>958.65</v>
      </c>
      <c r="O158" s="48">
        <v>0</v>
      </c>
      <c r="P158" s="46">
        <v>8</v>
      </c>
      <c r="Q158" s="46">
        <v>8</v>
      </c>
      <c r="R158" s="46">
        <v>1</v>
      </c>
      <c r="S158" s="46">
        <v>0</v>
      </c>
      <c r="T158" s="45">
        <v>1</v>
      </c>
      <c r="U158" s="45">
        <v>2</v>
      </c>
      <c r="V158" s="45"/>
      <c r="W158" s="45"/>
      <c r="X158" s="45"/>
      <c r="Y158" s="46">
        <v>8</v>
      </c>
      <c r="Z158" s="46">
        <f t="shared" si="15"/>
        <v>9</v>
      </c>
      <c r="AA158" s="45"/>
      <c r="AB158" s="45"/>
      <c r="AC158" s="45"/>
      <c r="AD158" s="20">
        <f t="shared" si="16"/>
        <v>4915.1499999999996</v>
      </c>
      <c r="AE158" s="20">
        <f t="shared" si="17"/>
        <v>10150</v>
      </c>
      <c r="AF158" s="20"/>
      <c r="AG158" s="20"/>
      <c r="AH158" s="20"/>
      <c r="AI158" s="61"/>
      <c r="AJ158" s="69"/>
      <c r="AM158" s="48">
        <v>970</v>
      </c>
      <c r="AN158" s="31">
        <v>0.38298232038808178</v>
      </c>
      <c r="AP158" s="20">
        <v>5000</v>
      </c>
      <c r="AQ158" s="20">
        <v>10000</v>
      </c>
      <c r="AR158" s="31">
        <v>0.33030583201620467</v>
      </c>
      <c r="AS158" s="31">
        <v>0.64999720297218821</v>
      </c>
    </row>
    <row r="159" spans="2:45" x14ac:dyDescent="0.2">
      <c r="B159" s="54"/>
      <c r="C159" s="47" t="s">
        <v>295</v>
      </c>
      <c r="D159" s="78">
        <v>1</v>
      </c>
      <c r="E159" s="78">
        <v>455</v>
      </c>
      <c r="F159" s="78">
        <v>150</v>
      </c>
      <c r="G159" s="78">
        <v>150</v>
      </c>
      <c r="H159" s="78">
        <v>225</v>
      </c>
      <c r="I159" s="78">
        <v>225</v>
      </c>
      <c r="J159" s="78">
        <f t="shared" si="18"/>
        <v>150</v>
      </c>
      <c r="K159" s="78">
        <f t="shared" si="19"/>
        <v>150</v>
      </c>
      <c r="L159" s="48">
        <v>1.48</v>
      </c>
      <c r="M159" s="48">
        <v>17.260000000000002</v>
      </c>
      <c r="N159" s="48">
        <f t="shared" si="14"/>
        <v>955.52</v>
      </c>
      <c r="O159" s="48">
        <v>0</v>
      </c>
      <c r="P159" s="46">
        <v>8</v>
      </c>
      <c r="Q159" s="46">
        <v>8</v>
      </c>
      <c r="R159" s="46">
        <v>1</v>
      </c>
      <c r="S159" s="46">
        <v>0</v>
      </c>
      <c r="T159" s="45">
        <v>1</v>
      </c>
      <c r="U159" s="45">
        <v>2</v>
      </c>
      <c r="V159" s="45"/>
      <c r="W159" s="45"/>
      <c r="X159" s="45"/>
      <c r="Y159" s="46">
        <v>8</v>
      </c>
      <c r="Z159" s="46">
        <f t="shared" si="15"/>
        <v>9</v>
      </c>
      <c r="AA159" s="45"/>
      <c r="AB159" s="45"/>
      <c r="AC159" s="45"/>
      <c r="AD159" s="20">
        <f t="shared" si="16"/>
        <v>5201.0600000000004</v>
      </c>
      <c r="AE159" s="20">
        <f t="shared" si="17"/>
        <v>9721.36</v>
      </c>
      <c r="AF159" s="20"/>
      <c r="AG159" s="20"/>
      <c r="AH159" s="20"/>
      <c r="AI159" s="61"/>
      <c r="AJ159" s="69"/>
      <c r="AM159" s="48">
        <v>970</v>
      </c>
      <c r="AN159" s="31">
        <v>0.35067489954693698</v>
      </c>
      <c r="AP159" s="20">
        <v>5000</v>
      </c>
      <c r="AQ159" s="20">
        <v>10000</v>
      </c>
      <c r="AR159" s="31">
        <v>0.90211741678688806</v>
      </c>
      <c r="AS159" s="31">
        <v>0.22135694420706653</v>
      </c>
    </row>
    <row r="160" spans="2:45" x14ac:dyDescent="0.2">
      <c r="B160" s="54"/>
      <c r="C160" s="47" t="s">
        <v>296</v>
      </c>
      <c r="D160" s="78">
        <v>1</v>
      </c>
      <c r="E160" s="78">
        <v>455</v>
      </c>
      <c r="F160" s="78">
        <v>150</v>
      </c>
      <c r="G160" s="78">
        <v>150</v>
      </c>
      <c r="H160" s="78">
        <v>225</v>
      </c>
      <c r="I160" s="78">
        <v>225</v>
      </c>
      <c r="J160" s="78">
        <f t="shared" si="18"/>
        <v>150</v>
      </c>
      <c r="K160" s="78">
        <f t="shared" si="19"/>
        <v>150</v>
      </c>
      <c r="L160" s="48">
        <v>1.49</v>
      </c>
      <c r="M160" s="48">
        <v>17.260000000000002</v>
      </c>
      <c r="N160" s="48">
        <f t="shared" si="14"/>
        <v>995.69</v>
      </c>
      <c r="O160" s="48">
        <v>0</v>
      </c>
      <c r="P160" s="46">
        <v>8</v>
      </c>
      <c r="Q160" s="46">
        <v>8</v>
      </c>
      <c r="R160" s="46">
        <v>1</v>
      </c>
      <c r="S160" s="46">
        <v>0</v>
      </c>
      <c r="T160" s="45">
        <v>1</v>
      </c>
      <c r="U160" s="45">
        <v>2</v>
      </c>
      <c r="V160" s="45"/>
      <c r="W160" s="45"/>
      <c r="X160" s="45"/>
      <c r="Y160" s="46">
        <v>8</v>
      </c>
      <c r="Z160" s="46">
        <f t="shared" si="15"/>
        <v>9</v>
      </c>
      <c r="AA160" s="45"/>
      <c r="AB160" s="45"/>
      <c r="AC160" s="45"/>
      <c r="AD160" s="20">
        <f t="shared" si="16"/>
        <v>5162.26</v>
      </c>
      <c r="AE160" s="20">
        <f t="shared" si="17"/>
        <v>9841.5</v>
      </c>
      <c r="AF160" s="20"/>
      <c r="AG160" s="20"/>
      <c r="AH160" s="20"/>
      <c r="AI160" s="61"/>
      <c r="AJ160" s="69"/>
      <c r="AM160" s="48">
        <v>970</v>
      </c>
      <c r="AN160" s="31">
        <v>0.76483400615527475</v>
      </c>
      <c r="AP160" s="20">
        <v>5000</v>
      </c>
      <c r="AQ160" s="20">
        <v>10000</v>
      </c>
      <c r="AR160" s="31">
        <v>0.82452844495336564</v>
      </c>
      <c r="AS160" s="31">
        <v>0.34149800057073776</v>
      </c>
    </row>
    <row r="161" spans="2:45" x14ac:dyDescent="0.2">
      <c r="B161" s="54"/>
      <c r="C161" s="47" t="s">
        <v>297</v>
      </c>
      <c r="D161" s="78">
        <v>1</v>
      </c>
      <c r="E161" s="78">
        <v>455</v>
      </c>
      <c r="F161" s="78">
        <v>150</v>
      </c>
      <c r="G161" s="78">
        <v>150</v>
      </c>
      <c r="H161" s="78">
        <v>225</v>
      </c>
      <c r="I161" s="78">
        <v>225</v>
      </c>
      <c r="J161" s="78">
        <f t="shared" si="18"/>
        <v>150</v>
      </c>
      <c r="K161" s="78">
        <f t="shared" si="19"/>
        <v>150</v>
      </c>
      <c r="L161" s="48">
        <v>1.5</v>
      </c>
      <c r="M161" s="48">
        <v>17.260000000000002</v>
      </c>
      <c r="N161" s="48">
        <f t="shared" si="14"/>
        <v>943.65</v>
      </c>
      <c r="O161" s="48">
        <v>0</v>
      </c>
      <c r="P161" s="46">
        <v>8</v>
      </c>
      <c r="Q161" s="46">
        <v>8</v>
      </c>
      <c r="R161" s="46">
        <v>1</v>
      </c>
      <c r="S161" s="46">
        <v>0</v>
      </c>
      <c r="T161" s="45">
        <v>1</v>
      </c>
      <c r="U161" s="45">
        <v>2</v>
      </c>
      <c r="V161" s="45"/>
      <c r="W161" s="45"/>
      <c r="X161" s="45"/>
      <c r="Y161" s="46">
        <v>8</v>
      </c>
      <c r="Z161" s="46">
        <f t="shared" si="15"/>
        <v>9</v>
      </c>
      <c r="AA161" s="45"/>
      <c r="AB161" s="45"/>
      <c r="AC161" s="45"/>
      <c r="AD161" s="20">
        <f t="shared" si="16"/>
        <v>4847.83</v>
      </c>
      <c r="AE161" s="20">
        <f t="shared" si="17"/>
        <v>10375.870000000001</v>
      </c>
      <c r="AF161" s="20"/>
      <c r="AG161" s="20"/>
      <c r="AH161" s="20"/>
      <c r="AI161" s="61"/>
      <c r="AJ161" s="69"/>
      <c r="AM161" s="48">
        <v>970</v>
      </c>
      <c r="AN161" s="31">
        <v>0.2283058703258064</v>
      </c>
      <c r="AP161" s="20">
        <v>5000</v>
      </c>
      <c r="AQ161" s="20">
        <v>10000</v>
      </c>
      <c r="AR161" s="31">
        <v>0.19565096264453441</v>
      </c>
      <c r="AS161" s="31">
        <v>0.87586830145885886</v>
      </c>
    </row>
    <row r="162" spans="2:45" x14ac:dyDescent="0.2">
      <c r="B162" s="54"/>
      <c r="C162" s="47" t="s">
        <v>298</v>
      </c>
      <c r="D162" s="78">
        <v>1</v>
      </c>
      <c r="E162" s="78">
        <v>455</v>
      </c>
      <c r="F162" s="78">
        <v>150</v>
      </c>
      <c r="G162" s="78">
        <v>150</v>
      </c>
      <c r="H162" s="78">
        <v>225</v>
      </c>
      <c r="I162" s="78">
        <v>225</v>
      </c>
      <c r="J162" s="78">
        <f t="shared" si="18"/>
        <v>150</v>
      </c>
      <c r="K162" s="78">
        <f t="shared" si="19"/>
        <v>150</v>
      </c>
      <c r="L162" s="48">
        <v>1.51</v>
      </c>
      <c r="M162" s="48">
        <v>17.260000000000002</v>
      </c>
      <c r="N162" s="48">
        <f t="shared" si="14"/>
        <v>967.41</v>
      </c>
      <c r="O162" s="48">
        <v>0</v>
      </c>
      <c r="P162" s="46">
        <v>8</v>
      </c>
      <c r="Q162" s="46">
        <v>8</v>
      </c>
      <c r="R162" s="46">
        <v>1</v>
      </c>
      <c r="S162" s="46">
        <v>0</v>
      </c>
      <c r="T162" s="45">
        <v>1</v>
      </c>
      <c r="U162" s="45">
        <v>2</v>
      </c>
      <c r="V162" s="45"/>
      <c r="W162" s="45"/>
      <c r="X162" s="45"/>
      <c r="Y162" s="46">
        <v>8</v>
      </c>
      <c r="Z162" s="46">
        <f t="shared" si="15"/>
        <v>9</v>
      </c>
      <c r="AA162" s="45"/>
      <c r="AB162" s="45"/>
      <c r="AC162" s="45"/>
      <c r="AD162" s="20">
        <f t="shared" si="16"/>
        <v>5191.01</v>
      </c>
      <c r="AE162" s="20">
        <f t="shared" si="17"/>
        <v>9866.27</v>
      </c>
      <c r="AF162" s="20"/>
      <c r="AG162" s="20"/>
      <c r="AH162" s="20"/>
      <c r="AI162" s="61"/>
      <c r="AJ162" s="69"/>
      <c r="AM162" s="48">
        <v>970</v>
      </c>
      <c r="AN162" s="31">
        <v>0.47334406214619584</v>
      </c>
      <c r="AP162" s="20">
        <v>5000</v>
      </c>
      <c r="AQ162" s="20">
        <v>10000</v>
      </c>
      <c r="AR162" s="31">
        <v>0.88201040882609216</v>
      </c>
      <c r="AS162" s="31">
        <v>0.36626576868340588</v>
      </c>
    </row>
    <row r="163" spans="2:45" x14ac:dyDescent="0.2">
      <c r="B163" s="54"/>
      <c r="C163" s="47" t="s">
        <v>299</v>
      </c>
      <c r="D163" s="78">
        <v>1</v>
      </c>
      <c r="E163" s="78">
        <v>455</v>
      </c>
      <c r="F163" s="78">
        <v>150</v>
      </c>
      <c r="G163" s="78">
        <v>150</v>
      </c>
      <c r="H163" s="78">
        <v>225</v>
      </c>
      <c r="I163" s="78">
        <v>225</v>
      </c>
      <c r="J163" s="78">
        <f t="shared" si="18"/>
        <v>150</v>
      </c>
      <c r="K163" s="78">
        <f t="shared" si="19"/>
        <v>150</v>
      </c>
      <c r="L163" s="48">
        <v>1.52</v>
      </c>
      <c r="M163" s="48">
        <v>17.260000000000002</v>
      </c>
      <c r="N163" s="48">
        <f t="shared" si="14"/>
        <v>1014.53</v>
      </c>
      <c r="O163" s="48">
        <v>0</v>
      </c>
      <c r="P163" s="46">
        <v>8</v>
      </c>
      <c r="Q163" s="46">
        <v>8</v>
      </c>
      <c r="R163" s="46">
        <v>1</v>
      </c>
      <c r="S163" s="46">
        <v>0</v>
      </c>
      <c r="T163" s="45">
        <v>1</v>
      </c>
      <c r="U163" s="45">
        <v>2</v>
      </c>
      <c r="V163" s="45"/>
      <c r="W163" s="45"/>
      <c r="X163" s="45"/>
      <c r="Y163" s="46">
        <v>8</v>
      </c>
      <c r="Z163" s="46">
        <f t="shared" si="15"/>
        <v>9</v>
      </c>
      <c r="AA163" s="45"/>
      <c r="AB163" s="45"/>
      <c r="AC163" s="45"/>
      <c r="AD163" s="20">
        <f t="shared" si="16"/>
        <v>4927.75</v>
      </c>
      <c r="AE163" s="20">
        <f t="shared" si="17"/>
        <v>9747.91</v>
      </c>
      <c r="AF163" s="20"/>
      <c r="AG163" s="20"/>
      <c r="AH163" s="20"/>
      <c r="AI163" s="61"/>
      <c r="AJ163" s="69"/>
      <c r="AM163" s="48">
        <v>970</v>
      </c>
      <c r="AN163" s="31">
        <v>0.95910774657188369</v>
      </c>
      <c r="AP163" s="20">
        <v>5000</v>
      </c>
      <c r="AQ163" s="20">
        <v>10000</v>
      </c>
      <c r="AR163" s="31">
        <v>0.35549597068443761</v>
      </c>
      <c r="AS163" s="31">
        <v>0.24791317132052249</v>
      </c>
    </row>
    <row r="164" spans="2:45" x14ac:dyDescent="0.2">
      <c r="B164" s="54"/>
      <c r="C164" s="47" t="s">
        <v>300</v>
      </c>
      <c r="D164" s="78">
        <v>1</v>
      </c>
      <c r="E164" s="78">
        <v>455</v>
      </c>
      <c r="F164" s="78">
        <v>150</v>
      </c>
      <c r="G164" s="78">
        <v>150</v>
      </c>
      <c r="H164" s="78">
        <v>225</v>
      </c>
      <c r="I164" s="78">
        <v>225</v>
      </c>
      <c r="J164" s="78">
        <f t="shared" si="18"/>
        <v>150</v>
      </c>
      <c r="K164" s="78">
        <f t="shared" si="19"/>
        <v>150</v>
      </c>
      <c r="L164" s="48">
        <v>1.53</v>
      </c>
      <c r="M164" s="48">
        <v>17.260000000000002</v>
      </c>
      <c r="N164" s="48">
        <f t="shared" si="14"/>
        <v>963.23</v>
      </c>
      <c r="O164" s="48">
        <v>0</v>
      </c>
      <c r="P164" s="46">
        <v>8</v>
      </c>
      <c r="Q164" s="46">
        <v>8</v>
      </c>
      <c r="R164" s="46">
        <v>1</v>
      </c>
      <c r="S164" s="46">
        <v>0</v>
      </c>
      <c r="T164" s="45">
        <v>1</v>
      </c>
      <c r="U164" s="45">
        <v>2</v>
      </c>
      <c r="V164" s="45"/>
      <c r="W164" s="45"/>
      <c r="X164" s="45"/>
      <c r="Y164" s="46">
        <v>8</v>
      </c>
      <c r="Z164" s="46">
        <f t="shared" si="15"/>
        <v>9</v>
      </c>
      <c r="AA164" s="45"/>
      <c r="AB164" s="45"/>
      <c r="AC164" s="45"/>
      <c r="AD164" s="20">
        <f t="shared" si="16"/>
        <v>5023.3100000000004</v>
      </c>
      <c r="AE164" s="20">
        <f t="shared" si="17"/>
        <v>10365.09</v>
      </c>
      <c r="AF164" s="20"/>
      <c r="AG164" s="20"/>
      <c r="AH164" s="20"/>
      <c r="AI164" s="61"/>
      <c r="AJ164" s="69"/>
      <c r="AM164" s="48">
        <v>970</v>
      </c>
      <c r="AN164" s="31">
        <v>0.43018087413528305</v>
      </c>
      <c r="AP164" s="20">
        <v>5000</v>
      </c>
      <c r="AQ164" s="20">
        <v>10000</v>
      </c>
      <c r="AR164" s="31">
        <v>0.54661382847479112</v>
      </c>
      <c r="AS164" s="31">
        <v>0.86509193160310416</v>
      </c>
    </row>
    <row r="165" spans="2:45" x14ac:dyDescent="0.2">
      <c r="B165" s="54"/>
      <c r="C165" s="47" t="s">
        <v>301</v>
      </c>
      <c r="D165" s="78">
        <v>1</v>
      </c>
      <c r="E165" s="78">
        <v>455</v>
      </c>
      <c r="F165" s="78">
        <v>150</v>
      </c>
      <c r="G165" s="78">
        <v>150</v>
      </c>
      <c r="H165" s="78">
        <v>225</v>
      </c>
      <c r="I165" s="78">
        <v>225</v>
      </c>
      <c r="J165" s="78">
        <f t="shared" si="18"/>
        <v>150</v>
      </c>
      <c r="K165" s="78">
        <f t="shared" si="19"/>
        <v>150</v>
      </c>
      <c r="L165" s="48">
        <v>1.54</v>
      </c>
      <c r="M165" s="48">
        <v>17.260000000000002</v>
      </c>
      <c r="N165" s="48">
        <f t="shared" si="14"/>
        <v>1003.06</v>
      </c>
      <c r="O165" s="48">
        <v>0</v>
      </c>
      <c r="P165" s="46">
        <v>8</v>
      </c>
      <c r="Q165" s="46">
        <v>8</v>
      </c>
      <c r="R165" s="46">
        <v>1</v>
      </c>
      <c r="S165" s="46">
        <v>0</v>
      </c>
      <c r="T165" s="45">
        <v>1</v>
      </c>
      <c r="U165" s="45">
        <v>2</v>
      </c>
      <c r="V165" s="45"/>
      <c r="W165" s="45"/>
      <c r="X165" s="45"/>
      <c r="Y165" s="46">
        <v>8</v>
      </c>
      <c r="Z165" s="46">
        <f t="shared" si="15"/>
        <v>9</v>
      </c>
      <c r="AA165" s="45"/>
      <c r="AB165" s="45"/>
      <c r="AC165" s="45"/>
      <c r="AD165" s="20">
        <f t="shared" si="16"/>
        <v>5021.3100000000004</v>
      </c>
      <c r="AE165" s="20">
        <f t="shared" si="17"/>
        <v>9509.98</v>
      </c>
      <c r="AF165" s="20"/>
      <c r="AG165" s="20"/>
      <c r="AH165" s="20"/>
      <c r="AI165" s="61"/>
      <c r="AJ165" s="69"/>
      <c r="AM165" s="48">
        <v>970</v>
      </c>
      <c r="AN165" s="31">
        <v>0.8408200890832308</v>
      </c>
      <c r="AP165" s="20">
        <v>5000</v>
      </c>
      <c r="AQ165" s="20">
        <v>10000</v>
      </c>
      <c r="AR165" s="31">
        <v>0.54262648924413337</v>
      </c>
      <c r="AS165" s="31">
        <v>9.9763201820107783E-3</v>
      </c>
    </row>
    <row r="166" spans="2:45" x14ac:dyDescent="0.2">
      <c r="B166" s="54"/>
      <c r="C166" s="47" t="s">
        <v>302</v>
      </c>
      <c r="D166" s="78">
        <v>1</v>
      </c>
      <c r="E166" s="78">
        <v>455</v>
      </c>
      <c r="F166" s="78">
        <v>150</v>
      </c>
      <c r="G166" s="78">
        <v>150</v>
      </c>
      <c r="H166" s="78">
        <v>225</v>
      </c>
      <c r="I166" s="78">
        <v>225</v>
      </c>
      <c r="J166" s="78">
        <f t="shared" si="18"/>
        <v>150</v>
      </c>
      <c r="K166" s="78">
        <f t="shared" si="19"/>
        <v>150</v>
      </c>
      <c r="L166" s="48">
        <v>1.55</v>
      </c>
      <c r="M166" s="48">
        <v>17.260000000000002</v>
      </c>
      <c r="N166" s="48">
        <f t="shared" si="14"/>
        <v>927.42</v>
      </c>
      <c r="O166" s="48">
        <v>0</v>
      </c>
      <c r="P166" s="46">
        <v>8</v>
      </c>
      <c r="Q166" s="46">
        <v>8</v>
      </c>
      <c r="R166" s="46">
        <v>1</v>
      </c>
      <c r="S166" s="46">
        <v>0</v>
      </c>
      <c r="T166" s="45">
        <v>1</v>
      </c>
      <c r="U166" s="45">
        <v>2</v>
      </c>
      <c r="V166" s="45"/>
      <c r="W166" s="45"/>
      <c r="X166" s="45"/>
      <c r="Y166" s="46">
        <v>8</v>
      </c>
      <c r="Z166" s="46">
        <f t="shared" si="15"/>
        <v>9</v>
      </c>
      <c r="AA166" s="45"/>
      <c r="AB166" s="45"/>
      <c r="AC166" s="45"/>
      <c r="AD166" s="20">
        <f t="shared" si="16"/>
        <v>5135.6000000000004</v>
      </c>
      <c r="AE166" s="20">
        <f t="shared" si="17"/>
        <v>9726.6299999999992</v>
      </c>
      <c r="AF166" s="20"/>
      <c r="AG166" s="20"/>
      <c r="AH166" s="20"/>
      <c r="AI166" s="61"/>
      <c r="AJ166" s="69"/>
      <c r="AM166" s="48">
        <v>970</v>
      </c>
      <c r="AN166" s="31">
        <v>6.1079883819347813E-2</v>
      </c>
      <c r="AP166" s="20">
        <v>5000</v>
      </c>
      <c r="AQ166" s="20">
        <v>10000</v>
      </c>
      <c r="AR166" s="31">
        <v>0.77119933837436005</v>
      </c>
      <c r="AS166" s="31">
        <v>0.22663490675316034</v>
      </c>
    </row>
    <row r="167" spans="2:45" x14ac:dyDescent="0.2">
      <c r="B167" s="54"/>
      <c r="C167" s="47" t="s">
        <v>303</v>
      </c>
      <c r="D167" s="78">
        <v>1</v>
      </c>
      <c r="E167" s="78">
        <v>455</v>
      </c>
      <c r="F167" s="78">
        <v>150</v>
      </c>
      <c r="G167" s="78">
        <v>150</v>
      </c>
      <c r="H167" s="78">
        <v>225</v>
      </c>
      <c r="I167" s="78">
        <v>225</v>
      </c>
      <c r="J167" s="78">
        <f t="shared" si="18"/>
        <v>150</v>
      </c>
      <c r="K167" s="78">
        <f t="shared" si="19"/>
        <v>150</v>
      </c>
      <c r="L167" s="48">
        <v>1.56</v>
      </c>
      <c r="M167" s="48">
        <v>17.260000000000002</v>
      </c>
      <c r="N167" s="48">
        <f t="shared" si="14"/>
        <v>1002.39</v>
      </c>
      <c r="O167" s="48">
        <v>0</v>
      </c>
      <c r="P167" s="46">
        <v>8</v>
      </c>
      <c r="Q167" s="46">
        <v>8</v>
      </c>
      <c r="R167" s="46">
        <v>1</v>
      </c>
      <c r="S167" s="46">
        <v>0</v>
      </c>
      <c r="T167" s="45">
        <v>1</v>
      </c>
      <c r="U167" s="45">
        <v>2</v>
      </c>
      <c r="V167" s="45"/>
      <c r="W167" s="45"/>
      <c r="X167" s="45"/>
      <c r="Y167" s="46">
        <v>8</v>
      </c>
      <c r="Z167" s="46">
        <f t="shared" si="15"/>
        <v>9</v>
      </c>
      <c r="AA167" s="45"/>
      <c r="AB167" s="45"/>
      <c r="AC167" s="45"/>
      <c r="AD167" s="20">
        <f t="shared" si="16"/>
        <v>4884.66</v>
      </c>
      <c r="AE167" s="20">
        <f t="shared" si="17"/>
        <v>9687.9599999999991</v>
      </c>
      <c r="AF167" s="20"/>
      <c r="AG167" s="20"/>
      <c r="AH167" s="20"/>
      <c r="AI167" s="61"/>
      <c r="AJ167" s="69"/>
      <c r="AM167" s="48">
        <v>970</v>
      </c>
      <c r="AN167" s="31">
        <v>0.83394813974815263</v>
      </c>
      <c r="AP167" s="20">
        <v>5000</v>
      </c>
      <c r="AQ167" s="20">
        <v>10000</v>
      </c>
      <c r="AR167" s="31">
        <v>0.26932902395996638</v>
      </c>
      <c r="AS167" s="31">
        <v>0.18796293584261892</v>
      </c>
    </row>
    <row r="168" spans="2:45" x14ac:dyDescent="0.2">
      <c r="B168" s="54"/>
      <c r="C168" s="47" t="s">
        <v>304</v>
      </c>
      <c r="D168" s="78">
        <v>1</v>
      </c>
      <c r="E168" s="78">
        <v>455</v>
      </c>
      <c r="F168" s="78">
        <v>150</v>
      </c>
      <c r="G168" s="78">
        <v>150</v>
      </c>
      <c r="H168" s="78">
        <v>225</v>
      </c>
      <c r="I168" s="78">
        <v>225</v>
      </c>
      <c r="J168" s="78">
        <f t="shared" si="18"/>
        <v>150</v>
      </c>
      <c r="K168" s="78">
        <f t="shared" si="19"/>
        <v>150</v>
      </c>
      <c r="L168" s="48">
        <v>1.57</v>
      </c>
      <c r="M168" s="48">
        <v>17.260000000000002</v>
      </c>
      <c r="N168" s="48">
        <f t="shared" si="14"/>
        <v>972.37</v>
      </c>
      <c r="O168" s="48">
        <v>0</v>
      </c>
      <c r="P168" s="46">
        <v>8</v>
      </c>
      <c r="Q168" s="46">
        <v>8</v>
      </c>
      <c r="R168" s="46">
        <v>1</v>
      </c>
      <c r="S168" s="46">
        <v>0</v>
      </c>
      <c r="T168" s="45">
        <v>1</v>
      </c>
      <c r="U168" s="45">
        <v>2</v>
      </c>
      <c r="V168" s="45"/>
      <c r="W168" s="45"/>
      <c r="X168" s="45"/>
      <c r="Y168" s="46">
        <v>8</v>
      </c>
      <c r="Z168" s="46">
        <f t="shared" si="15"/>
        <v>9</v>
      </c>
      <c r="AA168" s="45"/>
      <c r="AB168" s="45"/>
      <c r="AC168" s="45"/>
      <c r="AD168" s="20">
        <f t="shared" si="16"/>
        <v>5093.6499999999996</v>
      </c>
      <c r="AE168" s="20">
        <f t="shared" si="17"/>
        <v>10366.91</v>
      </c>
      <c r="AF168" s="20"/>
      <c r="AG168" s="20"/>
      <c r="AH168" s="20"/>
      <c r="AI168" s="61"/>
      <c r="AJ168" s="69"/>
      <c r="AM168" s="48">
        <v>970</v>
      </c>
      <c r="AN168" s="31">
        <v>0.52439028262211929</v>
      </c>
      <c r="AP168" s="20">
        <v>5000</v>
      </c>
      <c r="AQ168" s="20">
        <v>10000</v>
      </c>
      <c r="AR168" s="31">
        <v>0.68730223197340512</v>
      </c>
      <c r="AS168" s="31">
        <v>0.86691395578255515</v>
      </c>
    </row>
    <row r="169" spans="2:45" x14ac:dyDescent="0.2">
      <c r="B169" s="54"/>
      <c r="C169" s="47" t="s">
        <v>305</v>
      </c>
      <c r="D169" s="78">
        <v>1</v>
      </c>
      <c r="E169" s="78">
        <v>455</v>
      </c>
      <c r="F169" s="78">
        <v>150</v>
      </c>
      <c r="G169" s="78">
        <v>150</v>
      </c>
      <c r="H169" s="78">
        <v>225</v>
      </c>
      <c r="I169" s="78">
        <v>225</v>
      </c>
      <c r="J169" s="78">
        <f t="shared" si="18"/>
        <v>150</v>
      </c>
      <c r="K169" s="78">
        <f t="shared" si="19"/>
        <v>150</v>
      </c>
      <c r="L169" s="48">
        <v>1.58</v>
      </c>
      <c r="M169" s="48">
        <v>17.260000000000002</v>
      </c>
      <c r="N169" s="48">
        <f t="shared" si="14"/>
        <v>987.09</v>
      </c>
      <c r="O169" s="48">
        <v>0</v>
      </c>
      <c r="P169" s="46">
        <v>8</v>
      </c>
      <c r="Q169" s="46">
        <v>8</v>
      </c>
      <c r="R169" s="46">
        <v>1</v>
      </c>
      <c r="S169" s="46">
        <v>0</v>
      </c>
      <c r="T169" s="45">
        <v>1</v>
      </c>
      <c r="U169" s="45">
        <v>2</v>
      </c>
      <c r="V169" s="45"/>
      <c r="W169" s="45"/>
      <c r="X169" s="45"/>
      <c r="Y169" s="46">
        <v>8</v>
      </c>
      <c r="Z169" s="46">
        <f t="shared" si="15"/>
        <v>9</v>
      </c>
      <c r="AA169" s="45"/>
      <c r="AB169" s="45"/>
      <c r="AC169" s="45"/>
      <c r="AD169" s="20">
        <f t="shared" si="16"/>
        <v>5146.41</v>
      </c>
      <c r="AE169" s="20">
        <f t="shared" si="17"/>
        <v>9683.91</v>
      </c>
      <c r="AF169" s="20"/>
      <c r="AG169" s="20"/>
      <c r="AH169" s="20"/>
      <c r="AI169" s="61"/>
      <c r="AJ169" s="69"/>
      <c r="AM169" s="48">
        <v>970</v>
      </c>
      <c r="AN169" s="31">
        <v>0.67621423758756127</v>
      </c>
      <c r="AP169" s="20">
        <v>5000</v>
      </c>
      <c r="AQ169" s="20">
        <v>10000</v>
      </c>
      <c r="AR169" s="31">
        <v>0.79282030206241771</v>
      </c>
      <c r="AS169" s="31">
        <v>0.18391006302817037</v>
      </c>
    </row>
    <row r="170" spans="2:45" x14ac:dyDescent="0.2">
      <c r="B170" s="54"/>
      <c r="C170" s="47" t="s">
        <v>306</v>
      </c>
      <c r="D170" s="78">
        <v>1</v>
      </c>
      <c r="E170" s="78">
        <v>455</v>
      </c>
      <c r="F170" s="78">
        <v>150</v>
      </c>
      <c r="G170" s="78">
        <v>150</v>
      </c>
      <c r="H170" s="78">
        <v>225</v>
      </c>
      <c r="I170" s="78">
        <v>225</v>
      </c>
      <c r="J170" s="78">
        <f t="shared" si="18"/>
        <v>150</v>
      </c>
      <c r="K170" s="78">
        <f t="shared" si="19"/>
        <v>150</v>
      </c>
      <c r="L170" s="48">
        <v>1.5899999999999999</v>
      </c>
      <c r="M170" s="48">
        <v>17.260000000000002</v>
      </c>
      <c r="N170" s="48">
        <f t="shared" si="14"/>
        <v>999.18000000000006</v>
      </c>
      <c r="O170" s="48">
        <v>0</v>
      </c>
      <c r="P170" s="46">
        <v>8</v>
      </c>
      <c r="Q170" s="46">
        <v>8</v>
      </c>
      <c r="R170" s="46">
        <v>1</v>
      </c>
      <c r="S170" s="46">
        <v>0</v>
      </c>
      <c r="T170" s="45">
        <v>1</v>
      </c>
      <c r="U170" s="45">
        <v>2</v>
      </c>
      <c r="V170" s="45"/>
      <c r="W170" s="45"/>
      <c r="X170" s="45"/>
      <c r="Y170" s="46">
        <v>8</v>
      </c>
      <c r="Z170" s="46">
        <f t="shared" si="15"/>
        <v>9</v>
      </c>
      <c r="AA170" s="45"/>
      <c r="AB170" s="45"/>
      <c r="AC170" s="45"/>
      <c r="AD170" s="20">
        <f t="shared" si="16"/>
        <v>5147.93</v>
      </c>
      <c r="AE170" s="20">
        <f t="shared" si="17"/>
        <v>9825.68</v>
      </c>
      <c r="AF170" s="20"/>
      <c r="AG170" s="20"/>
      <c r="AH170" s="20"/>
      <c r="AI170" s="61"/>
      <c r="AJ170" s="69"/>
      <c r="AM170" s="48">
        <v>970</v>
      </c>
      <c r="AN170" s="31">
        <v>0.80078967574081505</v>
      </c>
      <c r="AP170" s="20">
        <v>5000</v>
      </c>
      <c r="AQ170" s="20">
        <v>10000</v>
      </c>
      <c r="AR170" s="31">
        <v>0.79585530508457902</v>
      </c>
      <c r="AS170" s="31">
        <v>0.32568196578851083</v>
      </c>
    </row>
    <row r="171" spans="2:45" x14ac:dyDescent="0.2">
      <c r="B171" s="54"/>
      <c r="C171" s="47" t="s">
        <v>307</v>
      </c>
      <c r="D171" s="78">
        <v>1</v>
      </c>
      <c r="E171" s="78">
        <v>455</v>
      </c>
      <c r="F171" s="78">
        <v>150</v>
      </c>
      <c r="G171" s="78">
        <v>150</v>
      </c>
      <c r="H171" s="78">
        <v>225</v>
      </c>
      <c r="I171" s="78">
        <v>225</v>
      </c>
      <c r="J171" s="78">
        <f t="shared" si="18"/>
        <v>150</v>
      </c>
      <c r="K171" s="78">
        <f t="shared" si="19"/>
        <v>150</v>
      </c>
      <c r="L171" s="48">
        <v>1.6</v>
      </c>
      <c r="M171" s="48">
        <v>17.260000000000002</v>
      </c>
      <c r="N171" s="48">
        <f t="shared" si="14"/>
        <v>964.89</v>
      </c>
      <c r="O171" s="48">
        <v>0</v>
      </c>
      <c r="P171" s="46">
        <v>8</v>
      </c>
      <c r="Q171" s="46">
        <v>8</v>
      </c>
      <c r="R171" s="46">
        <v>1</v>
      </c>
      <c r="S171" s="46">
        <v>0</v>
      </c>
      <c r="T171" s="45">
        <v>1</v>
      </c>
      <c r="U171" s="45">
        <v>2</v>
      </c>
      <c r="V171" s="45"/>
      <c r="W171" s="45"/>
      <c r="X171" s="45"/>
      <c r="Y171" s="46">
        <v>8</v>
      </c>
      <c r="Z171" s="46">
        <f t="shared" si="15"/>
        <v>9</v>
      </c>
      <c r="AA171" s="45"/>
      <c r="AB171" s="45"/>
      <c r="AC171" s="45"/>
      <c r="AD171" s="20">
        <f t="shared" si="16"/>
        <v>5121.08</v>
      </c>
      <c r="AE171" s="20">
        <f t="shared" si="17"/>
        <v>10004.82</v>
      </c>
      <c r="AF171" s="20"/>
      <c r="AG171" s="20"/>
      <c r="AH171" s="20"/>
      <c r="AI171" s="61"/>
      <c r="AJ171" s="69"/>
      <c r="AM171" s="48">
        <v>970</v>
      </c>
      <c r="AN171" s="31">
        <v>0.4473606617987641</v>
      </c>
      <c r="AP171" s="20">
        <v>5000</v>
      </c>
      <c r="AQ171" s="20">
        <v>10000</v>
      </c>
      <c r="AR171" s="31">
        <v>0.74216121967082294</v>
      </c>
      <c r="AS171" s="31">
        <v>0.50482497334354604</v>
      </c>
    </row>
    <row r="172" spans="2:45" x14ac:dyDescent="0.2">
      <c r="B172" s="54"/>
      <c r="C172" s="47" t="s">
        <v>308</v>
      </c>
      <c r="D172" s="78">
        <v>1</v>
      </c>
      <c r="E172" s="78">
        <v>455</v>
      </c>
      <c r="F172" s="78">
        <v>150</v>
      </c>
      <c r="G172" s="78">
        <v>150</v>
      </c>
      <c r="H172" s="78">
        <v>225</v>
      </c>
      <c r="I172" s="78">
        <v>225</v>
      </c>
      <c r="J172" s="78">
        <f t="shared" si="18"/>
        <v>150</v>
      </c>
      <c r="K172" s="78">
        <f t="shared" si="19"/>
        <v>150</v>
      </c>
      <c r="L172" s="48">
        <v>1.6099999999999999</v>
      </c>
      <c r="M172" s="48">
        <v>17.260000000000002</v>
      </c>
      <c r="N172" s="48">
        <f t="shared" si="14"/>
        <v>960.59</v>
      </c>
      <c r="O172" s="48">
        <v>0</v>
      </c>
      <c r="P172" s="46">
        <v>8</v>
      </c>
      <c r="Q172" s="46">
        <v>8</v>
      </c>
      <c r="R172" s="46">
        <v>1</v>
      </c>
      <c r="S172" s="46">
        <v>0</v>
      </c>
      <c r="T172" s="45">
        <v>1</v>
      </c>
      <c r="U172" s="45">
        <v>2</v>
      </c>
      <c r="V172" s="45"/>
      <c r="W172" s="45"/>
      <c r="X172" s="45"/>
      <c r="Y172" s="46">
        <v>8</v>
      </c>
      <c r="Z172" s="46">
        <f t="shared" si="15"/>
        <v>9</v>
      </c>
      <c r="AA172" s="45"/>
      <c r="AB172" s="45"/>
      <c r="AC172" s="45"/>
      <c r="AD172" s="20">
        <f t="shared" si="16"/>
        <v>5079.8100000000004</v>
      </c>
      <c r="AE172" s="20">
        <f t="shared" si="17"/>
        <v>9821.7199999999993</v>
      </c>
      <c r="AF172" s="20"/>
      <c r="AG172" s="20"/>
      <c r="AH172" s="20"/>
      <c r="AI172" s="61"/>
      <c r="AJ172" s="69"/>
      <c r="AM172" s="48">
        <v>970</v>
      </c>
      <c r="AN172" s="31">
        <v>0.40294343479289896</v>
      </c>
      <c r="AP172" s="20">
        <v>5000</v>
      </c>
      <c r="AQ172" s="20">
        <v>10000</v>
      </c>
      <c r="AR172" s="31">
        <v>0.65962499264600416</v>
      </c>
      <c r="AS172" s="31">
        <v>0.32171693508034971</v>
      </c>
    </row>
    <row r="173" spans="2:45" x14ac:dyDescent="0.2">
      <c r="B173" s="54"/>
      <c r="C173" s="47" t="s">
        <v>309</v>
      </c>
      <c r="D173" s="78">
        <v>1</v>
      </c>
      <c r="E173" s="78">
        <v>455</v>
      </c>
      <c r="F173" s="78">
        <v>150</v>
      </c>
      <c r="G173" s="78">
        <v>150</v>
      </c>
      <c r="H173" s="78">
        <v>225</v>
      </c>
      <c r="I173" s="78">
        <v>225</v>
      </c>
      <c r="J173" s="78">
        <f t="shared" si="18"/>
        <v>150</v>
      </c>
      <c r="K173" s="78">
        <f t="shared" si="19"/>
        <v>150</v>
      </c>
      <c r="L173" s="48">
        <v>1.62</v>
      </c>
      <c r="M173" s="48">
        <v>17.260000000000002</v>
      </c>
      <c r="N173" s="48">
        <f t="shared" si="14"/>
        <v>1016.4300000000001</v>
      </c>
      <c r="O173" s="48">
        <v>0</v>
      </c>
      <c r="P173" s="46">
        <v>8</v>
      </c>
      <c r="Q173" s="46">
        <v>8</v>
      </c>
      <c r="R173" s="46">
        <v>1</v>
      </c>
      <c r="S173" s="46">
        <v>0</v>
      </c>
      <c r="T173" s="45">
        <v>1</v>
      </c>
      <c r="U173" s="45">
        <v>2</v>
      </c>
      <c r="V173" s="45"/>
      <c r="W173" s="45"/>
      <c r="X173" s="45"/>
      <c r="Y173" s="46">
        <v>8</v>
      </c>
      <c r="Z173" s="46">
        <f t="shared" si="15"/>
        <v>9</v>
      </c>
      <c r="AA173" s="45"/>
      <c r="AB173" s="45"/>
      <c r="AC173" s="45"/>
      <c r="AD173" s="20">
        <f t="shared" si="16"/>
        <v>4874.82</v>
      </c>
      <c r="AE173" s="20">
        <f t="shared" si="17"/>
        <v>9785.58</v>
      </c>
      <c r="AF173" s="20"/>
      <c r="AG173" s="20"/>
      <c r="AH173" s="20"/>
      <c r="AI173" s="61"/>
      <c r="AJ173" s="69"/>
      <c r="AM173" s="48">
        <v>970</v>
      </c>
      <c r="AN173" s="31">
        <v>0.97864263534198648</v>
      </c>
      <c r="AP173" s="20">
        <v>5000</v>
      </c>
      <c r="AQ173" s="20">
        <v>10000</v>
      </c>
      <c r="AR173" s="31">
        <v>0.24964724843434605</v>
      </c>
      <c r="AS173" s="31">
        <v>0.28558008594123463</v>
      </c>
    </row>
    <row r="174" spans="2:45" x14ac:dyDescent="0.2">
      <c r="B174" s="54"/>
      <c r="C174" s="47" t="s">
        <v>310</v>
      </c>
      <c r="D174" s="78">
        <v>1</v>
      </c>
      <c r="E174" s="78">
        <v>455</v>
      </c>
      <c r="F174" s="78">
        <v>150</v>
      </c>
      <c r="G174" s="78">
        <v>150</v>
      </c>
      <c r="H174" s="78">
        <v>225</v>
      </c>
      <c r="I174" s="78">
        <v>225</v>
      </c>
      <c r="J174" s="78">
        <f t="shared" si="18"/>
        <v>150</v>
      </c>
      <c r="K174" s="78">
        <f t="shared" si="19"/>
        <v>150</v>
      </c>
      <c r="L174" s="48">
        <v>1.63</v>
      </c>
      <c r="M174" s="48">
        <v>17.260000000000002</v>
      </c>
      <c r="N174" s="48">
        <f t="shared" si="14"/>
        <v>938</v>
      </c>
      <c r="O174" s="48">
        <v>0</v>
      </c>
      <c r="P174" s="46">
        <v>8</v>
      </c>
      <c r="Q174" s="46">
        <v>8</v>
      </c>
      <c r="R174" s="46">
        <v>1</v>
      </c>
      <c r="S174" s="46">
        <v>0</v>
      </c>
      <c r="T174" s="45">
        <v>1</v>
      </c>
      <c r="U174" s="45">
        <v>2</v>
      </c>
      <c r="V174" s="45"/>
      <c r="W174" s="45"/>
      <c r="X174" s="45"/>
      <c r="Y174" s="46">
        <v>8</v>
      </c>
      <c r="Z174" s="46">
        <f t="shared" si="15"/>
        <v>9</v>
      </c>
      <c r="AA174" s="45"/>
      <c r="AB174" s="45"/>
      <c r="AC174" s="45"/>
      <c r="AD174" s="20">
        <f t="shared" si="16"/>
        <v>4955.2299999999996</v>
      </c>
      <c r="AE174" s="20">
        <f t="shared" si="17"/>
        <v>10460.59</v>
      </c>
      <c r="AF174" s="20"/>
      <c r="AG174" s="20"/>
      <c r="AH174" s="20"/>
      <c r="AI174" s="61"/>
      <c r="AJ174" s="69"/>
      <c r="AM174" s="48">
        <v>970</v>
      </c>
      <c r="AN174" s="31">
        <v>0.17006220021228124</v>
      </c>
      <c r="AP174" s="20">
        <v>5000</v>
      </c>
      <c r="AQ174" s="20">
        <v>10000</v>
      </c>
      <c r="AR174" s="31">
        <v>0.41045116206629595</v>
      </c>
      <c r="AS174" s="31">
        <v>0.96059096623042073</v>
      </c>
    </row>
    <row r="175" spans="2:45" x14ac:dyDescent="0.2">
      <c r="B175" s="54"/>
      <c r="C175" s="47" t="s">
        <v>311</v>
      </c>
      <c r="D175" s="78">
        <v>1</v>
      </c>
      <c r="E175" s="78">
        <v>455</v>
      </c>
      <c r="F175" s="78">
        <v>150</v>
      </c>
      <c r="G175" s="78">
        <v>150</v>
      </c>
      <c r="H175" s="78">
        <v>225</v>
      </c>
      <c r="I175" s="78">
        <v>225</v>
      </c>
      <c r="J175" s="78">
        <f t="shared" si="18"/>
        <v>150</v>
      </c>
      <c r="K175" s="78">
        <f t="shared" si="19"/>
        <v>150</v>
      </c>
      <c r="L175" s="48">
        <v>1.6400000000000001</v>
      </c>
      <c r="M175" s="48">
        <v>17.260000000000002</v>
      </c>
      <c r="N175" s="48">
        <f t="shared" si="14"/>
        <v>944.89</v>
      </c>
      <c r="O175" s="48">
        <v>0</v>
      </c>
      <c r="P175" s="46">
        <v>8</v>
      </c>
      <c r="Q175" s="46">
        <v>8</v>
      </c>
      <c r="R175" s="46">
        <v>1</v>
      </c>
      <c r="S175" s="46">
        <v>0</v>
      </c>
      <c r="T175" s="45">
        <v>1</v>
      </c>
      <c r="U175" s="45">
        <v>2</v>
      </c>
      <c r="V175" s="45"/>
      <c r="W175" s="45"/>
      <c r="X175" s="45"/>
      <c r="Y175" s="46">
        <v>8</v>
      </c>
      <c r="Z175" s="46">
        <f t="shared" si="15"/>
        <v>9</v>
      </c>
      <c r="AA175" s="45"/>
      <c r="AB175" s="45"/>
      <c r="AC175" s="45"/>
      <c r="AD175" s="20">
        <f t="shared" si="16"/>
        <v>5114.03</v>
      </c>
      <c r="AE175" s="20">
        <f t="shared" si="17"/>
        <v>9660.91</v>
      </c>
      <c r="AF175" s="20"/>
      <c r="AG175" s="20"/>
      <c r="AH175" s="20"/>
      <c r="AI175" s="61"/>
      <c r="AJ175" s="69"/>
      <c r="AM175" s="48">
        <v>970</v>
      </c>
      <c r="AN175" s="31">
        <v>0.2411036320382991</v>
      </c>
      <c r="AP175" s="20">
        <v>5000</v>
      </c>
      <c r="AQ175" s="20">
        <v>10000</v>
      </c>
      <c r="AR175" s="31">
        <v>0.72806192063989872</v>
      </c>
      <c r="AS175" s="31">
        <v>0.16091045299674811</v>
      </c>
    </row>
    <row r="176" spans="2:45" x14ac:dyDescent="0.2">
      <c r="B176" s="54"/>
      <c r="C176" s="47" t="s">
        <v>312</v>
      </c>
      <c r="D176" s="78">
        <v>1</v>
      </c>
      <c r="E176" s="78">
        <v>455</v>
      </c>
      <c r="F176" s="78">
        <v>150</v>
      </c>
      <c r="G176" s="78">
        <v>150</v>
      </c>
      <c r="H176" s="78">
        <v>225</v>
      </c>
      <c r="I176" s="78">
        <v>225</v>
      </c>
      <c r="J176" s="78">
        <f t="shared" si="18"/>
        <v>150</v>
      </c>
      <c r="K176" s="78">
        <f t="shared" si="19"/>
        <v>150</v>
      </c>
      <c r="L176" s="48">
        <v>1.65</v>
      </c>
      <c r="M176" s="48">
        <v>17.260000000000002</v>
      </c>
      <c r="N176" s="48">
        <f t="shared" si="14"/>
        <v>1001.6800000000001</v>
      </c>
      <c r="O176" s="48">
        <v>0</v>
      </c>
      <c r="P176" s="46">
        <v>8</v>
      </c>
      <c r="Q176" s="46">
        <v>8</v>
      </c>
      <c r="R176" s="46">
        <v>1</v>
      </c>
      <c r="S176" s="46">
        <v>0</v>
      </c>
      <c r="T176" s="45">
        <v>1</v>
      </c>
      <c r="U176" s="45">
        <v>2</v>
      </c>
      <c r="V176" s="45"/>
      <c r="W176" s="45"/>
      <c r="X176" s="45"/>
      <c r="Y176" s="46">
        <v>8</v>
      </c>
      <c r="Z176" s="46">
        <f t="shared" si="15"/>
        <v>9</v>
      </c>
      <c r="AA176" s="45"/>
      <c r="AB176" s="45"/>
      <c r="AC176" s="45"/>
      <c r="AD176" s="20">
        <f t="shared" si="16"/>
        <v>4846.47</v>
      </c>
      <c r="AE176" s="20">
        <f t="shared" si="17"/>
        <v>9569.92</v>
      </c>
      <c r="AF176" s="20"/>
      <c r="AG176" s="20"/>
      <c r="AH176" s="20"/>
      <c r="AI176" s="61"/>
      <c r="AJ176" s="69"/>
      <c r="AM176" s="48">
        <v>970</v>
      </c>
      <c r="AN176" s="31">
        <v>0.82655430411857278</v>
      </c>
      <c r="AP176" s="20">
        <v>5000</v>
      </c>
      <c r="AQ176" s="20">
        <v>10000</v>
      </c>
      <c r="AR176" s="31">
        <v>0.19293184551347087</v>
      </c>
      <c r="AS176" s="31">
        <v>6.9921849615255938E-2</v>
      </c>
    </row>
    <row r="177" spans="2:45" x14ac:dyDescent="0.2">
      <c r="B177" s="54"/>
      <c r="C177" s="47" t="s">
        <v>313</v>
      </c>
      <c r="D177" s="78">
        <v>1</v>
      </c>
      <c r="E177" s="78">
        <v>455</v>
      </c>
      <c r="F177" s="78">
        <v>150</v>
      </c>
      <c r="G177" s="78">
        <v>150</v>
      </c>
      <c r="H177" s="78">
        <v>225</v>
      </c>
      <c r="I177" s="78">
        <v>225</v>
      </c>
      <c r="J177" s="78">
        <f t="shared" si="18"/>
        <v>150</v>
      </c>
      <c r="K177" s="78">
        <f t="shared" si="19"/>
        <v>150</v>
      </c>
      <c r="L177" s="48">
        <v>1.6600000000000001</v>
      </c>
      <c r="M177" s="48">
        <v>17.260000000000002</v>
      </c>
      <c r="N177" s="48">
        <f t="shared" si="14"/>
        <v>939.25</v>
      </c>
      <c r="O177" s="48">
        <v>0</v>
      </c>
      <c r="P177" s="46">
        <v>8</v>
      </c>
      <c r="Q177" s="46">
        <v>8</v>
      </c>
      <c r="R177" s="46">
        <v>1</v>
      </c>
      <c r="S177" s="46">
        <v>0</v>
      </c>
      <c r="T177" s="45">
        <v>1</v>
      </c>
      <c r="U177" s="45">
        <v>2</v>
      </c>
      <c r="V177" s="45"/>
      <c r="W177" s="45"/>
      <c r="X177" s="45"/>
      <c r="Y177" s="46">
        <v>8</v>
      </c>
      <c r="Z177" s="46">
        <f t="shared" si="15"/>
        <v>9</v>
      </c>
      <c r="AA177" s="45"/>
      <c r="AB177" s="45"/>
      <c r="AC177" s="45"/>
      <c r="AD177" s="20">
        <f t="shared" si="16"/>
        <v>5084.25</v>
      </c>
      <c r="AE177" s="20">
        <f t="shared" si="17"/>
        <v>9517.7900000000009</v>
      </c>
      <c r="AF177" s="20"/>
      <c r="AG177" s="20"/>
      <c r="AH177" s="20"/>
      <c r="AI177" s="61"/>
      <c r="AJ177" s="69"/>
      <c r="AM177" s="48">
        <v>970</v>
      </c>
      <c r="AN177" s="31">
        <v>0.182940798168721</v>
      </c>
      <c r="AP177" s="20">
        <v>5000</v>
      </c>
      <c r="AQ177" s="20">
        <v>10000</v>
      </c>
      <c r="AR177" s="31">
        <v>0.66849296540600134</v>
      </c>
      <c r="AS177" s="31">
        <v>1.7785270061251857E-2</v>
      </c>
    </row>
    <row r="178" spans="2:45" x14ac:dyDescent="0.2">
      <c r="B178" s="54"/>
      <c r="C178" s="47" t="s">
        <v>314</v>
      </c>
      <c r="D178" s="78">
        <v>1</v>
      </c>
      <c r="E178" s="78">
        <v>455</v>
      </c>
      <c r="F178" s="78">
        <v>150</v>
      </c>
      <c r="G178" s="78">
        <v>150</v>
      </c>
      <c r="H178" s="78">
        <v>225</v>
      </c>
      <c r="I178" s="78">
        <v>225</v>
      </c>
      <c r="J178" s="78">
        <f t="shared" si="18"/>
        <v>150</v>
      </c>
      <c r="K178" s="78">
        <f t="shared" si="19"/>
        <v>150</v>
      </c>
      <c r="L178" s="48">
        <v>1.67</v>
      </c>
      <c r="M178" s="48">
        <v>17.260000000000002</v>
      </c>
      <c r="N178" s="48">
        <f t="shared" si="14"/>
        <v>1000.11</v>
      </c>
      <c r="O178" s="48">
        <v>0</v>
      </c>
      <c r="P178" s="46">
        <v>8</v>
      </c>
      <c r="Q178" s="46">
        <v>8</v>
      </c>
      <c r="R178" s="46">
        <v>1</v>
      </c>
      <c r="S178" s="46">
        <v>0</v>
      </c>
      <c r="T178" s="45">
        <v>1</v>
      </c>
      <c r="U178" s="45">
        <v>2</v>
      </c>
      <c r="V178" s="45"/>
      <c r="W178" s="45"/>
      <c r="X178" s="45"/>
      <c r="Y178" s="46">
        <v>8</v>
      </c>
      <c r="Z178" s="46">
        <f t="shared" si="15"/>
        <v>9</v>
      </c>
      <c r="AA178" s="45"/>
      <c r="AB178" s="45"/>
      <c r="AC178" s="45"/>
      <c r="AD178" s="20">
        <f t="shared" si="16"/>
        <v>5019.7299999999996</v>
      </c>
      <c r="AE178" s="20">
        <f t="shared" si="17"/>
        <v>10401.52</v>
      </c>
      <c r="AF178" s="20"/>
      <c r="AG178" s="20"/>
      <c r="AH178" s="20"/>
      <c r="AI178" s="61"/>
      <c r="AJ178" s="69"/>
      <c r="AM178" s="48">
        <v>970</v>
      </c>
      <c r="AN178" s="31">
        <v>0.81041559929332652</v>
      </c>
      <c r="AP178" s="20">
        <v>5000</v>
      </c>
      <c r="AQ178" s="20">
        <v>10000</v>
      </c>
      <c r="AR178" s="31">
        <v>0.53946909807925458</v>
      </c>
      <c r="AS178" s="31">
        <v>0.90151692923873872</v>
      </c>
    </row>
    <row r="179" spans="2:45" x14ac:dyDescent="0.2">
      <c r="B179" s="54"/>
      <c r="C179" s="47" t="s">
        <v>315</v>
      </c>
      <c r="D179" s="78">
        <v>1</v>
      </c>
      <c r="E179" s="78">
        <v>455</v>
      </c>
      <c r="F179" s="78">
        <v>150</v>
      </c>
      <c r="G179" s="78">
        <v>150</v>
      </c>
      <c r="H179" s="78">
        <v>225</v>
      </c>
      <c r="I179" s="78">
        <v>225</v>
      </c>
      <c r="J179" s="78">
        <f t="shared" si="18"/>
        <v>150</v>
      </c>
      <c r="K179" s="78">
        <f t="shared" si="19"/>
        <v>150</v>
      </c>
      <c r="L179" s="48">
        <v>1.6800000000000002</v>
      </c>
      <c r="M179" s="48">
        <v>17.260000000000002</v>
      </c>
      <c r="N179" s="48">
        <f t="shared" si="14"/>
        <v>1017.81</v>
      </c>
      <c r="O179" s="48">
        <v>0</v>
      </c>
      <c r="P179" s="46">
        <v>8</v>
      </c>
      <c r="Q179" s="46">
        <v>8</v>
      </c>
      <c r="R179" s="46">
        <v>1</v>
      </c>
      <c r="S179" s="46">
        <v>0</v>
      </c>
      <c r="T179" s="45">
        <v>1</v>
      </c>
      <c r="U179" s="45">
        <v>2</v>
      </c>
      <c r="V179" s="45"/>
      <c r="W179" s="45"/>
      <c r="X179" s="45"/>
      <c r="Y179" s="46">
        <v>8</v>
      </c>
      <c r="Z179" s="46">
        <f t="shared" si="15"/>
        <v>9</v>
      </c>
      <c r="AA179" s="45"/>
      <c r="AB179" s="45"/>
      <c r="AC179" s="45"/>
      <c r="AD179" s="20">
        <f t="shared" si="16"/>
        <v>4950.46</v>
      </c>
      <c r="AE179" s="20">
        <f t="shared" si="17"/>
        <v>9996.9500000000007</v>
      </c>
      <c r="AF179" s="20"/>
      <c r="AG179" s="20"/>
      <c r="AH179" s="20"/>
      <c r="AI179" s="61"/>
      <c r="AJ179" s="69"/>
      <c r="AM179" s="48">
        <v>970</v>
      </c>
      <c r="AN179" s="31">
        <v>0.99293269536805839</v>
      </c>
      <c r="AP179" s="20">
        <v>5000</v>
      </c>
      <c r="AQ179" s="20">
        <v>10000</v>
      </c>
      <c r="AR179" s="31">
        <v>0.40092347058647348</v>
      </c>
      <c r="AS179" s="31">
        <v>0.49695096181493015</v>
      </c>
    </row>
    <row r="180" spans="2:45" x14ac:dyDescent="0.2">
      <c r="B180" s="54"/>
      <c r="C180" s="47" t="s">
        <v>316</v>
      </c>
      <c r="D180" s="78">
        <v>1</v>
      </c>
      <c r="E180" s="78">
        <v>455</v>
      </c>
      <c r="F180" s="78">
        <v>150</v>
      </c>
      <c r="G180" s="78">
        <v>150</v>
      </c>
      <c r="H180" s="78">
        <v>225</v>
      </c>
      <c r="I180" s="78">
        <v>225</v>
      </c>
      <c r="J180" s="78">
        <f t="shared" si="18"/>
        <v>150</v>
      </c>
      <c r="K180" s="78">
        <f t="shared" si="19"/>
        <v>150</v>
      </c>
      <c r="L180" s="48">
        <v>1.69</v>
      </c>
      <c r="M180" s="48">
        <v>17.260000000000002</v>
      </c>
      <c r="N180" s="48">
        <f t="shared" si="14"/>
        <v>1002.88</v>
      </c>
      <c r="O180" s="48">
        <v>0</v>
      </c>
      <c r="P180" s="46">
        <v>8</v>
      </c>
      <c r="Q180" s="46">
        <v>8</v>
      </c>
      <c r="R180" s="46">
        <v>1</v>
      </c>
      <c r="S180" s="46">
        <v>0</v>
      </c>
      <c r="T180" s="45">
        <v>1</v>
      </c>
      <c r="U180" s="45">
        <v>2</v>
      </c>
      <c r="V180" s="45"/>
      <c r="W180" s="45"/>
      <c r="X180" s="45"/>
      <c r="Y180" s="46">
        <v>8</v>
      </c>
      <c r="Z180" s="46">
        <f t="shared" si="15"/>
        <v>9</v>
      </c>
      <c r="AA180" s="45"/>
      <c r="AB180" s="45"/>
      <c r="AC180" s="45"/>
      <c r="AD180" s="20">
        <f t="shared" si="16"/>
        <v>5019.46</v>
      </c>
      <c r="AE180" s="20">
        <f t="shared" si="17"/>
        <v>9793.1</v>
      </c>
      <c r="AF180" s="20"/>
      <c r="AG180" s="20"/>
      <c r="AH180" s="20"/>
      <c r="AI180" s="61"/>
      <c r="AJ180" s="69"/>
      <c r="AM180" s="48">
        <v>970</v>
      </c>
      <c r="AN180" s="31">
        <v>0.83892541423961131</v>
      </c>
      <c r="AP180" s="20">
        <v>5000</v>
      </c>
      <c r="AQ180" s="20">
        <v>10000</v>
      </c>
      <c r="AR180" s="31">
        <v>0.53891155868822926</v>
      </c>
      <c r="AS180" s="31">
        <v>0.2930973530420462</v>
      </c>
    </row>
    <row r="181" spans="2:45" x14ac:dyDescent="0.2">
      <c r="B181" s="54"/>
      <c r="C181" s="47" t="s">
        <v>317</v>
      </c>
      <c r="D181" s="78">
        <v>1</v>
      </c>
      <c r="E181" s="78">
        <v>455</v>
      </c>
      <c r="F181" s="78">
        <v>150</v>
      </c>
      <c r="G181" s="78">
        <v>150</v>
      </c>
      <c r="H181" s="78">
        <v>225</v>
      </c>
      <c r="I181" s="78">
        <v>225</v>
      </c>
      <c r="J181" s="78">
        <f t="shared" si="18"/>
        <v>150</v>
      </c>
      <c r="K181" s="78">
        <f t="shared" si="19"/>
        <v>150</v>
      </c>
      <c r="L181" s="48">
        <v>1.7000000000000002</v>
      </c>
      <c r="M181" s="48">
        <v>17.260000000000002</v>
      </c>
      <c r="N181" s="48">
        <f t="shared" si="14"/>
        <v>931.16</v>
      </c>
      <c r="O181" s="48">
        <v>0</v>
      </c>
      <c r="P181" s="46">
        <v>8</v>
      </c>
      <c r="Q181" s="46">
        <v>8</v>
      </c>
      <c r="R181" s="46">
        <v>1</v>
      </c>
      <c r="S181" s="46">
        <v>0</v>
      </c>
      <c r="T181" s="45">
        <v>1</v>
      </c>
      <c r="U181" s="45">
        <v>2</v>
      </c>
      <c r="V181" s="45"/>
      <c r="W181" s="45"/>
      <c r="X181" s="45"/>
      <c r="Y181" s="46">
        <v>8</v>
      </c>
      <c r="Z181" s="46">
        <f t="shared" si="15"/>
        <v>9</v>
      </c>
      <c r="AA181" s="45"/>
      <c r="AB181" s="45"/>
      <c r="AC181" s="45"/>
      <c r="AD181" s="20">
        <f t="shared" si="16"/>
        <v>4795.2299999999996</v>
      </c>
      <c r="AE181" s="20">
        <f t="shared" si="17"/>
        <v>10044.56</v>
      </c>
      <c r="AF181" s="20"/>
      <c r="AG181" s="20"/>
      <c r="AH181" s="20"/>
      <c r="AI181" s="61"/>
      <c r="AJ181" s="69"/>
      <c r="AM181" s="48">
        <v>970</v>
      </c>
      <c r="AN181" s="31">
        <v>9.9633314125521566E-2</v>
      </c>
      <c r="AP181" s="20">
        <v>5000</v>
      </c>
      <c r="AQ181" s="20">
        <v>10000</v>
      </c>
      <c r="AR181" s="31">
        <v>9.0461111111660442E-2</v>
      </c>
      <c r="AS181" s="31">
        <v>0.54456226113378425</v>
      </c>
    </row>
    <row r="182" spans="2:45" x14ac:dyDescent="0.2">
      <c r="B182" s="54"/>
      <c r="C182" s="47" t="s">
        <v>318</v>
      </c>
      <c r="D182" s="78">
        <v>1</v>
      </c>
      <c r="E182" s="78">
        <v>455</v>
      </c>
      <c r="F182" s="78">
        <v>150</v>
      </c>
      <c r="G182" s="78">
        <v>150</v>
      </c>
      <c r="H182" s="78">
        <v>225</v>
      </c>
      <c r="I182" s="78">
        <v>225</v>
      </c>
      <c r="J182" s="78">
        <f t="shared" si="18"/>
        <v>150</v>
      </c>
      <c r="K182" s="78">
        <f t="shared" si="19"/>
        <v>150</v>
      </c>
      <c r="L182" s="48">
        <v>1.71</v>
      </c>
      <c r="M182" s="48">
        <v>17.260000000000002</v>
      </c>
      <c r="N182" s="48">
        <f t="shared" si="14"/>
        <v>974.71</v>
      </c>
      <c r="O182" s="48">
        <v>0</v>
      </c>
      <c r="P182" s="46">
        <v>8</v>
      </c>
      <c r="Q182" s="46">
        <v>8</v>
      </c>
      <c r="R182" s="46">
        <v>1</v>
      </c>
      <c r="S182" s="46">
        <v>0</v>
      </c>
      <c r="T182" s="45">
        <v>1</v>
      </c>
      <c r="U182" s="45">
        <v>2</v>
      </c>
      <c r="V182" s="45"/>
      <c r="W182" s="45"/>
      <c r="X182" s="45"/>
      <c r="Y182" s="46">
        <v>8</v>
      </c>
      <c r="Z182" s="46">
        <f t="shared" si="15"/>
        <v>9</v>
      </c>
      <c r="AA182" s="45"/>
      <c r="AB182" s="45"/>
      <c r="AC182" s="45"/>
      <c r="AD182" s="20">
        <f t="shared" si="16"/>
        <v>5208.7</v>
      </c>
      <c r="AE182" s="20">
        <f t="shared" si="17"/>
        <v>9754.1299999999992</v>
      </c>
      <c r="AF182" s="20"/>
      <c r="AG182" s="20"/>
      <c r="AH182" s="20"/>
      <c r="AI182" s="61"/>
      <c r="AJ182" s="69"/>
      <c r="AM182" s="48">
        <v>970</v>
      </c>
      <c r="AN182" s="31">
        <v>0.54852251417385745</v>
      </c>
      <c r="AP182" s="20">
        <v>5000</v>
      </c>
      <c r="AQ182" s="20">
        <v>10000</v>
      </c>
      <c r="AR182" s="31">
        <v>0.91739883993687743</v>
      </c>
      <c r="AS182" s="31">
        <v>0.25413131478153295</v>
      </c>
    </row>
    <row r="183" spans="2:45" x14ac:dyDescent="0.2">
      <c r="B183" s="54"/>
      <c r="C183" s="47" t="s">
        <v>319</v>
      </c>
      <c r="D183" s="78">
        <v>1</v>
      </c>
      <c r="E183" s="78">
        <v>455</v>
      </c>
      <c r="F183" s="78">
        <v>150</v>
      </c>
      <c r="G183" s="78">
        <v>150</v>
      </c>
      <c r="H183" s="78">
        <v>225</v>
      </c>
      <c r="I183" s="78">
        <v>225</v>
      </c>
      <c r="J183" s="78">
        <f t="shared" si="18"/>
        <v>150</v>
      </c>
      <c r="K183" s="78">
        <f t="shared" si="19"/>
        <v>150</v>
      </c>
      <c r="L183" s="48">
        <v>1.72</v>
      </c>
      <c r="M183" s="48">
        <v>17.260000000000002</v>
      </c>
      <c r="N183" s="48">
        <f t="shared" si="14"/>
        <v>950.91</v>
      </c>
      <c r="O183" s="48">
        <v>0</v>
      </c>
      <c r="P183" s="46">
        <v>8</v>
      </c>
      <c r="Q183" s="46">
        <v>8</v>
      </c>
      <c r="R183" s="46">
        <v>1</v>
      </c>
      <c r="S183" s="46">
        <v>0</v>
      </c>
      <c r="T183" s="45">
        <v>1</v>
      </c>
      <c r="U183" s="45">
        <v>2</v>
      </c>
      <c r="V183" s="45"/>
      <c r="W183" s="45"/>
      <c r="X183" s="45"/>
      <c r="Y183" s="46">
        <v>8</v>
      </c>
      <c r="Z183" s="46">
        <f t="shared" si="15"/>
        <v>9</v>
      </c>
      <c r="AA183" s="45"/>
      <c r="AB183" s="45"/>
      <c r="AC183" s="45"/>
      <c r="AD183" s="20">
        <f t="shared" si="16"/>
        <v>5170.54</v>
      </c>
      <c r="AE183" s="20">
        <f t="shared" si="17"/>
        <v>9586.5</v>
      </c>
      <c r="AF183" s="20"/>
      <c r="AG183" s="20"/>
      <c r="AH183" s="20"/>
      <c r="AI183" s="61"/>
      <c r="AJ183" s="69"/>
      <c r="AM183" s="48">
        <v>970</v>
      </c>
      <c r="AN183" s="31">
        <v>0.30318868877567717</v>
      </c>
      <c r="AP183" s="20">
        <v>5000</v>
      </c>
      <c r="AQ183" s="20">
        <v>10000</v>
      </c>
      <c r="AR183" s="31">
        <v>0.84107244657424363</v>
      </c>
      <c r="AS183" s="31">
        <v>8.6500397067678758E-2</v>
      </c>
    </row>
    <row r="184" spans="2:45" x14ac:dyDescent="0.2">
      <c r="B184" s="54"/>
      <c r="C184" s="47" t="s">
        <v>320</v>
      </c>
      <c r="D184" s="78">
        <v>1</v>
      </c>
      <c r="E184" s="78">
        <v>455</v>
      </c>
      <c r="F184" s="78">
        <v>150</v>
      </c>
      <c r="G184" s="78">
        <v>150</v>
      </c>
      <c r="H184" s="78">
        <v>225</v>
      </c>
      <c r="I184" s="78">
        <v>225</v>
      </c>
      <c r="J184" s="78">
        <f t="shared" si="18"/>
        <v>150</v>
      </c>
      <c r="K184" s="78">
        <f t="shared" si="19"/>
        <v>150</v>
      </c>
      <c r="L184" s="48">
        <v>1.73</v>
      </c>
      <c r="M184" s="48">
        <v>17.260000000000002</v>
      </c>
      <c r="N184" s="48">
        <f t="shared" si="14"/>
        <v>954.2</v>
      </c>
      <c r="O184" s="48">
        <v>0</v>
      </c>
      <c r="P184" s="46">
        <v>8</v>
      </c>
      <c r="Q184" s="46">
        <v>8</v>
      </c>
      <c r="R184" s="46">
        <v>1</v>
      </c>
      <c r="S184" s="46">
        <v>0</v>
      </c>
      <c r="T184" s="45">
        <v>1</v>
      </c>
      <c r="U184" s="45">
        <v>2</v>
      </c>
      <c r="V184" s="45"/>
      <c r="W184" s="45"/>
      <c r="X184" s="45"/>
      <c r="Y184" s="46">
        <v>8</v>
      </c>
      <c r="Z184" s="46">
        <f t="shared" si="15"/>
        <v>9</v>
      </c>
      <c r="AA184" s="45"/>
      <c r="AB184" s="45"/>
      <c r="AC184" s="45"/>
      <c r="AD184" s="20">
        <f t="shared" si="16"/>
        <v>5004.47</v>
      </c>
      <c r="AE184" s="20">
        <f t="shared" si="17"/>
        <v>10173.5</v>
      </c>
      <c r="AF184" s="20"/>
      <c r="AG184" s="20"/>
      <c r="AH184" s="20"/>
      <c r="AI184" s="61"/>
      <c r="AJ184" s="69"/>
      <c r="AM184" s="48">
        <v>970</v>
      </c>
      <c r="AN184" s="31">
        <v>0.33711331237386788</v>
      </c>
      <c r="AP184" s="20">
        <v>5000</v>
      </c>
      <c r="AQ184" s="20">
        <v>10000</v>
      </c>
      <c r="AR184" s="31">
        <v>0.50894882924502327</v>
      </c>
      <c r="AS184" s="31">
        <v>0.67350005333094243</v>
      </c>
    </row>
    <row r="185" spans="2:45" x14ac:dyDescent="0.2">
      <c r="B185" s="54"/>
      <c r="C185" s="47" t="s">
        <v>321</v>
      </c>
      <c r="D185" s="78">
        <v>1</v>
      </c>
      <c r="E185" s="78">
        <v>455</v>
      </c>
      <c r="F185" s="78">
        <v>150</v>
      </c>
      <c r="G185" s="78">
        <v>150</v>
      </c>
      <c r="H185" s="78">
        <v>225</v>
      </c>
      <c r="I185" s="78">
        <v>225</v>
      </c>
      <c r="J185" s="78">
        <f t="shared" si="18"/>
        <v>150</v>
      </c>
      <c r="K185" s="78">
        <f t="shared" si="19"/>
        <v>150</v>
      </c>
      <c r="L185" s="48">
        <v>1.74</v>
      </c>
      <c r="M185" s="48">
        <v>17.260000000000002</v>
      </c>
      <c r="N185" s="48">
        <f t="shared" si="14"/>
        <v>1002.27</v>
      </c>
      <c r="O185" s="48">
        <v>0</v>
      </c>
      <c r="P185" s="46">
        <v>8</v>
      </c>
      <c r="Q185" s="46">
        <v>8</v>
      </c>
      <c r="R185" s="46">
        <v>1</v>
      </c>
      <c r="S185" s="46">
        <v>0</v>
      </c>
      <c r="T185" s="45">
        <v>1</v>
      </c>
      <c r="U185" s="45">
        <v>2</v>
      </c>
      <c r="V185" s="45"/>
      <c r="W185" s="45"/>
      <c r="X185" s="45"/>
      <c r="Y185" s="46">
        <v>8</v>
      </c>
      <c r="Z185" s="46">
        <f t="shared" si="15"/>
        <v>9</v>
      </c>
      <c r="AA185" s="45"/>
      <c r="AB185" s="45"/>
      <c r="AC185" s="45"/>
      <c r="AD185" s="20">
        <f t="shared" si="16"/>
        <v>5062.83</v>
      </c>
      <c r="AE185" s="20">
        <f t="shared" si="17"/>
        <v>9573.7099999999991</v>
      </c>
      <c r="AF185" s="20"/>
      <c r="AG185" s="20"/>
      <c r="AH185" s="20"/>
      <c r="AI185" s="61"/>
      <c r="AJ185" s="69"/>
      <c r="AM185" s="48">
        <v>970</v>
      </c>
      <c r="AN185" s="31">
        <v>0.83263802069312787</v>
      </c>
      <c r="AP185" s="20">
        <v>5000</v>
      </c>
      <c r="AQ185" s="20">
        <v>10000</v>
      </c>
      <c r="AR185" s="31">
        <v>0.62565113749301515</v>
      </c>
      <c r="AS185" s="31">
        <v>7.3712195623032106E-2</v>
      </c>
    </row>
    <row r="186" spans="2:45" x14ac:dyDescent="0.2">
      <c r="B186" s="54"/>
      <c r="C186" s="47" t="s">
        <v>322</v>
      </c>
      <c r="D186" s="78">
        <v>1</v>
      </c>
      <c r="E186" s="78">
        <v>455</v>
      </c>
      <c r="F186" s="78">
        <v>150</v>
      </c>
      <c r="G186" s="78">
        <v>150</v>
      </c>
      <c r="H186" s="78">
        <v>225</v>
      </c>
      <c r="I186" s="78">
        <v>225</v>
      </c>
      <c r="J186" s="78">
        <f t="shared" si="18"/>
        <v>150</v>
      </c>
      <c r="K186" s="78">
        <f t="shared" si="19"/>
        <v>150</v>
      </c>
      <c r="L186" s="48">
        <v>1.75</v>
      </c>
      <c r="M186" s="48">
        <v>17.260000000000002</v>
      </c>
      <c r="N186" s="48">
        <f t="shared" si="14"/>
        <v>971.71</v>
      </c>
      <c r="O186" s="48">
        <v>0</v>
      </c>
      <c r="P186" s="46">
        <v>8</v>
      </c>
      <c r="Q186" s="46">
        <v>8</v>
      </c>
      <c r="R186" s="46">
        <v>1</v>
      </c>
      <c r="S186" s="46">
        <v>0</v>
      </c>
      <c r="T186" s="45">
        <v>1</v>
      </c>
      <c r="U186" s="45">
        <v>2</v>
      </c>
      <c r="V186" s="45"/>
      <c r="W186" s="45"/>
      <c r="X186" s="45"/>
      <c r="Y186" s="46">
        <v>8</v>
      </c>
      <c r="Z186" s="46">
        <f t="shared" si="15"/>
        <v>9</v>
      </c>
      <c r="AA186" s="45"/>
      <c r="AB186" s="45"/>
      <c r="AC186" s="45"/>
      <c r="AD186" s="20">
        <f t="shared" si="16"/>
        <v>5150.07</v>
      </c>
      <c r="AE186" s="20">
        <f t="shared" si="17"/>
        <v>10338.450000000001</v>
      </c>
      <c r="AF186" s="20"/>
      <c r="AG186" s="20"/>
      <c r="AH186" s="20"/>
      <c r="AI186" s="61"/>
      <c r="AJ186" s="69"/>
      <c r="AM186" s="48">
        <v>970</v>
      </c>
      <c r="AN186" s="31">
        <v>0.51759927272208606</v>
      </c>
      <c r="AP186" s="20">
        <v>5000</v>
      </c>
      <c r="AQ186" s="20">
        <v>10000</v>
      </c>
      <c r="AR186" s="31">
        <v>0.80013367780934341</v>
      </c>
      <c r="AS186" s="31">
        <v>0.83844969010950876</v>
      </c>
    </row>
    <row r="187" spans="2:45" x14ac:dyDescent="0.2">
      <c r="B187" s="54"/>
      <c r="C187" s="47" t="s">
        <v>323</v>
      </c>
      <c r="D187" s="78">
        <v>1</v>
      </c>
      <c r="E187" s="78">
        <v>455</v>
      </c>
      <c r="F187" s="78">
        <v>150</v>
      </c>
      <c r="G187" s="78">
        <v>150</v>
      </c>
      <c r="H187" s="78">
        <v>225</v>
      </c>
      <c r="I187" s="78">
        <v>225</v>
      </c>
      <c r="J187" s="78">
        <f t="shared" si="18"/>
        <v>150</v>
      </c>
      <c r="K187" s="78">
        <f t="shared" si="19"/>
        <v>150</v>
      </c>
      <c r="L187" s="48">
        <v>1.76</v>
      </c>
      <c r="M187" s="48">
        <v>17.260000000000002</v>
      </c>
      <c r="N187" s="48">
        <f t="shared" si="14"/>
        <v>943.42</v>
      </c>
      <c r="O187" s="48">
        <v>0</v>
      </c>
      <c r="P187" s="46">
        <v>8</v>
      </c>
      <c r="Q187" s="46">
        <v>8</v>
      </c>
      <c r="R187" s="46">
        <v>1</v>
      </c>
      <c r="S187" s="46">
        <v>0</v>
      </c>
      <c r="T187" s="45">
        <v>1</v>
      </c>
      <c r="U187" s="45">
        <v>2</v>
      </c>
      <c r="V187" s="45"/>
      <c r="W187" s="45"/>
      <c r="X187" s="45"/>
      <c r="Y187" s="46">
        <v>8</v>
      </c>
      <c r="Z187" s="46">
        <f t="shared" si="15"/>
        <v>9</v>
      </c>
      <c r="AA187" s="45"/>
      <c r="AB187" s="45"/>
      <c r="AC187" s="45"/>
      <c r="AD187" s="20">
        <f t="shared" si="16"/>
        <v>5161.3599999999997</v>
      </c>
      <c r="AE187" s="20">
        <f t="shared" si="17"/>
        <v>9750.15</v>
      </c>
      <c r="AF187" s="20"/>
      <c r="AG187" s="20"/>
      <c r="AH187" s="20"/>
      <c r="AI187" s="61"/>
      <c r="AJ187" s="69"/>
      <c r="AM187" s="48">
        <v>970</v>
      </c>
      <c r="AN187" s="31">
        <v>0.22593442598951474</v>
      </c>
      <c r="AP187" s="20">
        <v>5000</v>
      </c>
      <c r="AQ187" s="20">
        <v>10000</v>
      </c>
      <c r="AR187" s="31">
        <v>0.82271716893365432</v>
      </c>
      <c r="AS187" s="31">
        <v>0.25015465381819202</v>
      </c>
    </row>
    <row r="188" spans="2:45" x14ac:dyDescent="0.2">
      <c r="B188" s="54"/>
      <c r="C188" s="47" t="s">
        <v>324</v>
      </c>
      <c r="D188" s="78">
        <v>1</v>
      </c>
      <c r="E188" s="78">
        <v>455</v>
      </c>
      <c r="F188" s="78">
        <v>150</v>
      </c>
      <c r="G188" s="78">
        <v>150</v>
      </c>
      <c r="H188" s="78">
        <v>225</v>
      </c>
      <c r="I188" s="78">
        <v>225</v>
      </c>
      <c r="J188" s="78">
        <f t="shared" si="18"/>
        <v>150</v>
      </c>
      <c r="K188" s="78">
        <f t="shared" si="19"/>
        <v>150</v>
      </c>
      <c r="L188" s="48">
        <v>1.77</v>
      </c>
      <c r="M188" s="48">
        <v>17.260000000000002</v>
      </c>
      <c r="N188" s="48">
        <f t="shared" si="14"/>
        <v>974.12</v>
      </c>
      <c r="O188" s="48">
        <v>0</v>
      </c>
      <c r="P188" s="46">
        <v>8</v>
      </c>
      <c r="Q188" s="46">
        <v>8</v>
      </c>
      <c r="R188" s="46">
        <v>1</v>
      </c>
      <c r="S188" s="46">
        <v>0</v>
      </c>
      <c r="T188" s="45">
        <v>1</v>
      </c>
      <c r="U188" s="45">
        <v>2</v>
      </c>
      <c r="V188" s="45"/>
      <c r="W188" s="45"/>
      <c r="X188" s="45"/>
      <c r="Y188" s="46">
        <v>8</v>
      </c>
      <c r="Z188" s="46">
        <f t="shared" si="15"/>
        <v>9</v>
      </c>
      <c r="AA188" s="45"/>
      <c r="AB188" s="45"/>
      <c r="AC188" s="45"/>
      <c r="AD188" s="20">
        <f t="shared" si="16"/>
        <v>4817.88</v>
      </c>
      <c r="AE188" s="20">
        <f t="shared" si="17"/>
        <v>10098.879999999999</v>
      </c>
      <c r="AF188" s="20"/>
      <c r="AG188" s="20"/>
      <c r="AH188" s="20"/>
      <c r="AI188" s="61"/>
      <c r="AJ188" s="69"/>
      <c r="AM188" s="48">
        <v>970</v>
      </c>
      <c r="AN188" s="31">
        <v>0.54248899085028435</v>
      </c>
      <c r="AP188" s="20">
        <v>5000</v>
      </c>
      <c r="AQ188" s="20">
        <v>10000</v>
      </c>
      <c r="AR188" s="31">
        <v>0.13576396693912285</v>
      </c>
      <c r="AS188" s="31">
        <v>0.59888096419066694</v>
      </c>
    </row>
    <row r="189" spans="2:45" x14ac:dyDescent="0.2">
      <c r="B189" s="54"/>
      <c r="C189" s="47" t="s">
        <v>325</v>
      </c>
      <c r="D189" s="78">
        <v>1</v>
      </c>
      <c r="E189" s="78">
        <v>455</v>
      </c>
      <c r="F189" s="78">
        <v>150</v>
      </c>
      <c r="G189" s="78">
        <v>150</v>
      </c>
      <c r="H189" s="78">
        <v>225</v>
      </c>
      <c r="I189" s="78">
        <v>225</v>
      </c>
      <c r="J189" s="78">
        <f t="shared" si="18"/>
        <v>150</v>
      </c>
      <c r="K189" s="78">
        <f t="shared" si="19"/>
        <v>150</v>
      </c>
      <c r="L189" s="48">
        <v>1.78</v>
      </c>
      <c r="M189" s="48">
        <v>17.260000000000002</v>
      </c>
      <c r="N189" s="48">
        <f t="shared" si="14"/>
        <v>986.22</v>
      </c>
      <c r="O189" s="48">
        <v>0</v>
      </c>
      <c r="P189" s="46">
        <v>8</v>
      </c>
      <c r="Q189" s="46">
        <v>8</v>
      </c>
      <c r="R189" s="46">
        <v>1</v>
      </c>
      <c r="S189" s="46">
        <v>0</v>
      </c>
      <c r="T189" s="45">
        <v>1</v>
      </c>
      <c r="U189" s="45">
        <v>2</v>
      </c>
      <c r="V189" s="45"/>
      <c r="W189" s="45"/>
      <c r="X189" s="45"/>
      <c r="Y189" s="46">
        <v>8</v>
      </c>
      <c r="Z189" s="46">
        <f t="shared" si="15"/>
        <v>9</v>
      </c>
      <c r="AA189" s="45"/>
      <c r="AB189" s="45"/>
      <c r="AC189" s="45"/>
      <c r="AD189" s="20">
        <f t="shared" si="16"/>
        <v>4823.42</v>
      </c>
      <c r="AE189" s="20">
        <f t="shared" si="17"/>
        <v>10396.59</v>
      </c>
      <c r="AF189" s="20"/>
      <c r="AG189" s="20"/>
      <c r="AH189" s="20"/>
      <c r="AI189" s="61"/>
      <c r="AJ189" s="69"/>
      <c r="AM189" s="48">
        <v>970</v>
      </c>
      <c r="AN189" s="31">
        <v>0.66725070254436392</v>
      </c>
      <c r="AP189" s="20">
        <v>5000</v>
      </c>
      <c r="AQ189" s="20">
        <v>10000</v>
      </c>
      <c r="AR189" s="31">
        <v>0.14684961360851789</v>
      </c>
      <c r="AS189" s="31">
        <v>0.89659132140906006</v>
      </c>
    </row>
    <row r="190" spans="2:45" x14ac:dyDescent="0.2">
      <c r="B190" s="54"/>
      <c r="C190" s="47" t="s">
        <v>326</v>
      </c>
      <c r="D190" s="78">
        <v>1</v>
      </c>
      <c r="E190" s="78">
        <v>455</v>
      </c>
      <c r="F190" s="78">
        <v>150</v>
      </c>
      <c r="G190" s="78">
        <v>150</v>
      </c>
      <c r="H190" s="78">
        <v>225</v>
      </c>
      <c r="I190" s="78">
        <v>225</v>
      </c>
      <c r="J190" s="78">
        <f t="shared" si="18"/>
        <v>150</v>
      </c>
      <c r="K190" s="78">
        <f t="shared" si="19"/>
        <v>150</v>
      </c>
      <c r="L190" s="48">
        <v>1.79</v>
      </c>
      <c r="M190" s="48">
        <v>17.260000000000002</v>
      </c>
      <c r="N190" s="48">
        <f t="shared" si="14"/>
        <v>1015.41</v>
      </c>
      <c r="O190" s="48">
        <v>0</v>
      </c>
      <c r="P190" s="46">
        <v>8</v>
      </c>
      <c r="Q190" s="46">
        <v>8</v>
      </c>
      <c r="R190" s="46">
        <v>1</v>
      </c>
      <c r="S190" s="46">
        <v>0</v>
      </c>
      <c r="T190" s="45">
        <v>1</v>
      </c>
      <c r="U190" s="45">
        <v>2</v>
      </c>
      <c r="V190" s="45"/>
      <c r="W190" s="45"/>
      <c r="X190" s="45"/>
      <c r="Y190" s="46">
        <v>8</v>
      </c>
      <c r="Z190" s="46">
        <f t="shared" si="15"/>
        <v>9</v>
      </c>
      <c r="AA190" s="45"/>
      <c r="AB190" s="45"/>
      <c r="AC190" s="45"/>
      <c r="AD190" s="20">
        <f t="shared" si="16"/>
        <v>5145.54</v>
      </c>
      <c r="AE190" s="20">
        <f t="shared" si="17"/>
        <v>10291.4</v>
      </c>
      <c r="AF190" s="20"/>
      <c r="AG190" s="20"/>
      <c r="AH190" s="20"/>
      <c r="AI190" s="61"/>
      <c r="AJ190" s="69"/>
      <c r="AM190" s="48">
        <v>970</v>
      </c>
      <c r="AN190" s="31">
        <v>0.96814170840862646</v>
      </c>
      <c r="AP190" s="20">
        <v>5000</v>
      </c>
      <c r="AQ190" s="20">
        <v>10000</v>
      </c>
      <c r="AR190" s="31">
        <v>0.79107306392570331</v>
      </c>
      <c r="AS190" s="31">
        <v>0.79139565302998427</v>
      </c>
    </row>
    <row r="191" spans="2:45" x14ac:dyDescent="0.2">
      <c r="B191" s="54"/>
      <c r="C191" s="47" t="s">
        <v>327</v>
      </c>
      <c r="D191" s="78">
        <v>1</v>
      </c>
      <c r="E191" s="78">
        <v>455</v>
      </c>
      <c r="F191" s="78">
        <v>150</v>
      </c>
      <c r="G191" s="78">
        <v>150</v>
      </c>
      <c r="H191" s="78">
        <v>225</v>
      </c>
      <c r="I191" s="78">
        <v>225</v>
      </c>
      <c r="J191" s="78">
        <f t="shared" si="18"/>
        <v>150</v>
      </c>
      <c r="K191" s="78">
        <f t="shared" si="19"/>
        <v>150</v>
      </c>
      <c r="L191" s="48">
        <v>1.8</v>
      </c>
      <c r="M191" s="48">
        <v>17.260000000000002</v>
      </c>
      <c r="N191" s="48">
        <f t="shared" si="14"/>
        <v>1009.31</v>
      </c>
      <c r="O191" s="48">
        <v>0</v>
      </c>
      <c r="P191" s="46">
        <v>8</v>
      </c>
      <c r="Q191" s="46">
        <v>8</v>
      </c>
      <c r="R191" s="46">
        <v>1</v>
      </c>
      <c r="S191" s="46">
        <v>0</v>
      </c>
      <c r="T191" s="45">
        <v>1</v>
      </c>
      <c r="U191" s="45">
        <v>2</v>
      </c>
      <c r="V191" s="45"/>
      <c r="W191" s="45"/>
      <c r="X191" s="45"/>
      <c r="Y191" s="46">
        <v>8</v>
      </c>
      <c r="Z191" s="46">
        <f t="shared" si="15"/>
        <v>9</v>
      </c>
      <c r="AA191" s="45"/>
      <c r="AB191" s="45"/>
      <c r="AC191" s="45"/>
      <c r="AD191" s="20">
        <f t="shared" si="16"/>
        <v>4951.18</v>
      </c>
      <c r="AE191" s="20">
        <f t="shared" si="17"/>
        <v>10262.879999999999</v>
      </c>
      <c r="AF191" s="20"/>
      <c r="AG191" s="20"/>
      <c r="AH191" s="20"/>
      <c r="AI191" s="61"/>
      <c r="AJ191" s="69"/>
      <c r="AM191" s="48">
        <v>970</v>
      </c>
      <c r="AN191" s="31">
        <v>0.90522331555395208</v>
      </c>
      <c r="AP191" s="20">
        <v>5000</v>
      </c>
      <c r="AQ191" s="20">
        <v>10000</v>
      </c>
      <c r="AR191" s="31">
        <v>0.40235716902248331</v>
      </c>
      <c r="AS191" s="31">
        <v>0.76288281134589686</v>
      </c>
    </row>
    <row r="192" spans="2:45" x14ac:dyDescent="0.2">
      <c r="B192" s="54"/>
      <c r="C192" s="47" t="s">
        <v>328</v>
      </c>
      <c r="D192" s="78">
        <v>1</v>
      </c>
      <c r="E192" s="78">
        <v>455</v>
      </c>
      <c r="F192" s="78">
        <v>150</v>
      </c>
      <c r="G192" s="78">
        <v>150</v>
      </c>
      <c r="H192" s="78">
        <v>225</v>
      </c>
      <c r="I192" s="78">
        <v>225</v>
      </c>
      <c r="J192" s="78">
        <f t="shared" si="18"/>
        <v>150</v>
      </c>
      <c r="K192" s="78">
        <f t="shared" si="19"/>
        <v>150</v>
      </c>
      <c r="L192" s="48">
        <v>1.81</v>
      </c>
      <c r="M192" s="48">
        <v>17.260000000000002</v>
      </c>
      <c r="N192" s="48">
        <f t="shared" si="14"/>
        <v>922.54</v>
      </c>
      <c r="O192" s="48">
        <v>0</v>
      </c>
      <c r="P192" s="46">
        <v>8</v>
      </c>
      <c r="Q192" s="46">
        <v>8</v>
      </c>
      <c r="R192" s="46">
        <v>1</v>
      </c>
      <c r="S192" s="46">
        <v>0</v>
      </c>
      <c r="T192" s="45">
        <v>1</v>
      </c>
      <c r="U192" s="45">
        <v>2</v>
      </c>
      <c r="V192" s="45"/>
      <c r="W192" s="45"/>
      <c r="X192" s="45"/>
      <c r="Y192" s="46">
        <v>8</v>
      </c>
      <c r="Z192" s="46">
        <f t="shared" si="15"/>
        <v>9</v>
      </c>
      <c r="AA192" s="45"/>
      <c r="AB192" s="45"/>
      <c r="AC192" s="45"/>
      <c r="AD192" s="20">
        <f t="shared" si="16"/>
        <v>4757.59</v>
      </c>
      <c r="AE192" s="20">
        <f t="shared" si="17"/>
        <v>9857.23</v>
      </c>
      <c r="AF192" s="20"/>
      <c r="AG192" s="20"/>
      <c r="AH192" s="20"/>
      <c r="AI192" s="61"/>
      <c r="AJ192" s="69"/>
      <c r="AM192" s="48">
        <v>970</v>
      </c>
      <c r="AN192" s="31">
        <v>1.069029828634771E-2</v>
      </c>
      <c r="AP192" s="20">
        <v>5000</v>
      </c>
      <c r="AQ192" s="20">
        <v>10000</v>
      </c>
      <c r="AR192" s="31">
        <v>1.5185914031863423E-2</v>
      </c>
      <c r="AS192" s="31">
        <v>0.3572269814826875</v>
      </c>
    </row>
    <row r="193" spans="2:45" x14ac:dyDescent="0.2">
      <c r="B193" s="54"/>
      <c r="C193" s="47" t="s">
        <v>329</v>
      </c>
      <c r="D193" s="78">
        <v>1</v>
      </c>
      <c r="E193" s="78">
        <v>455</v>
      </c>
      <c r="F193" s="78">
        <v>150</v>
      </c>
      <c r="G193" s="78">
        <v>150</v>
      </c>
      <c r="H193" s="78">
        <v>225</v>
      </c>
      <c r="I193" s="78">
        <v>225</v>
      </c>
      <c r="J193" s="78">
        <f t="shared" si="18"/>
        <v>150</v>
      </c>
      <c r="K193" s="78">
        <f t="shared" si="19"/>
        <v>150</v>
      </c>
      <c r="L193" s="48">
        <v>1.82</v>
      </c>
      <c r="M193" s="48">
        <v>17.260000000000002</v>
      </c>
      <c r="N193" s="48">
        <f t="shared" si="14"/>
        <v>1004.63</v>
      </c>
      <c r="O193" s="48">
        <v>0</v>
      </c>
      <c r="P193" s="46">
        <v>8</v>
      </c>
      <c r="Q193" s="46">
        <v>8</v>
      </c>
      <c r="R193" s="46">
        <v>1</v>
      </c>
      <c r="S193" s="46">
        <v>0</v>
      </c>
      <c r="T193" s="45">
        <v>1</v>
      </c>
      <c r="U193" s="45">
        <v>2</v>
      </c>
      <c r="V193" s="45"/>
      <c r="W193" s="45"/>
      <c r="X193" s="45"/>
      <c r="Y193" s="46">
        <v>8</v>
      </c>
      <c r="Z193" s="46">
        <f t="shared" si="15"/>
        <v>9</v>
      </c>
      <c r="AA193" s="45"/>
      <c r="AB193" s="45"/>
      <c r="AC193" s="45"/>
      <c r="AD193" s="20">
        <f t="shared" si="16"/>
        <v>4961.72</v>
      </c>
      <c r="AE193" s="20">
        <f t="shared" si="17"/>
        <v>9947.09</v>
      </c>
      <c r="AF193" s="20"/>
      <c r="AG193" s="20"/>
      <c r="AH193" s="20"/>
      <c r="AI193" s="61"/>
      <c r="AJ193" s="69"/>
      <c r="AM193" s="48">
        <v>970</v>
      </c>
      <c r="AN193" s="31">
        <v>0.85697896227783299</v>
      </c>
      <c r="AP193" s="20">
        <v>5000</v>
      </c>
      <c r="AQ193" s="20">
        <v>10000</v>
      </c>
      <c r="AR193" s="31">
        <v>0.42344027927190575</v>
      </c>
      <c r="AS193" s="31">
        <v>0.44709286023811423</v>
      </c>
    </row>
    <row r="194" spans="2:45" x14ac:dyDescent="0.2">
      <c r="B194" s="54"/>
      <c r="C194" s="47" t="s">
        <v>330</v>
      </c>
      <c r="D194" s="78">
        <v>1</v>
      </c>
      <c r="E194" s="78">
        <v>455</v>
      </c>
      <c r="F194" s="78">
        <v>150</v>
      </c>
      <c r="G194" s="78">
        <v>150</v>
      </c>
      <c r="H194" s="78">
        <v>225</v>
      </c>
      <c r="I194" s="78">
        <v>225</v>
      </c>
      <c r="J194" s="78">
        <f t="shared" si="18"/>
        <v>150</v>
      </c>
      <c r="K194" s="78">
        <f t="shared" si="19"/>
        <v>150</v>
      </c>
      <c r="L194" s="48">
        <v>1.83</v>
      </c>
      <c r="M194" s="48">
        <v>17.260000000000002</v>
      </c>
      <c r="N194" s="48">
        <f t="shared" si="14"/>
        <v>1008.75</v>
      </c>
      <c r="O194" s="48">
        <v>0</v>
      </c>
      <c r="P194" s="46">
        <v>8</v>
      </c>
      <c r="Q194" s="46">
        <v>8</v>
      </c>
      <c r="R194" s="46">
        <v>1</v>
      </c>
      <c r="S194" s="46">
        <v>0</v>
      </c>
      <c r="T194" s="45">
        <v>1</v>
      </c>
      <c r="U194" s="45">
        <v>2</v>
      </c>
      <c r="V194" s="45"/>
      <c r="W194" s="45"/>
      <c r="X194" s="45"/>
      <c r="Y194" s="46">
        <v>8</v>
      </c>
      <c r="Z194" s="46">
        <f t="shared" si="15"/>
        <v>9</v>
      </c>
      <c r="AA194" s="45"/>
      <c r="AB194" s="45"/>
      <c r="AC194" s="45"/>
      <c r="AD194" s="20">
        <f t="shared" si="16"/>
        <v>4905.25</v>
      </c>
      <c r="AE194" s="20">
        <f t="shared" si="17"/>
        <v>10079.629999999999</v>
      </c>
      <c r="AF194" s="20"/>
      <c r="AG194" s="20"/>
      <c r="AH194" s="20"/>
      <c r="AI194" s="61"/>
      <c r="AJ194" s="69"/>
      <c r="AM194" s="48">
        <v>970</v>
      </c>
      <c r="AN194" s="31">
        <v>0.89950895752195936</v>
      </c>
      <c r="AP194" s="20">
        <v>5000</v>
      </c>
      <c r="AQ194" s="20">
        <v>10000</v>
      </c>
      <c r="AR194" s="31">
        <v>0.31050343064221153</v>
      </c>
      <c r="AS194" s="31">
        <v>0.57962700287210089</v>
      </c>
    </row>
    <row r="195" spans="2:45" x14ac:dyDescent="0.2">
      <c r="B195" s="54"/>
      <c r="C195" s="47" t="s">
        <v>331</v>
      </c>
      <c r="D195" s="78">
        <v>1</v>
      </c>
      <c r="E195" s="78">
        <v>455</v>
      </c>
      <c r="F195" s="78">
        <v>150</v>
      </c>
      <c r="G195" s="78">
        <v>150</v>
      </c>
      <c r="H195" s="78">
        <v>225</v>
      </c>
      <c r="I195" s="78">
        <v>225</v>
      </c>
      <c r="J195" s="78">
        <f t="shared" si="18"/>
        <v>150</v>
      </c>
      <c r="K195" s="78">
        <f t="shared" si="19"/>
        <v>150</v>
      </c>
      <c r="L195" s="48">
        <v>1.8399999999999999</v>
      </c>
      <c r="M195" s="48">
        <v>17.260000000000002</v>
      </c>
      <c r="N195" s="48">
        <f t="shared" si="14"/>
        <v>991.63</v>
      </c>
      <c r="O195" s="48">
        <v>0</v>
      </c>
      <c r="P195" s="46">
        <v>8</v>
      </c>
      <c r="Q195" s="46">
        <v>8</v>
      </c>
      <c r="R195" s="46">
        <v>1</v>
      </c>
      <c r="S195" s="46">
        <v>0</v>
      </c>
      <c r="T195" s="45">
        <v>1</v>
      </c>
      <c r="U195" s="45">
        <v>2</v>
      </c>
      <c r="V195" s="45"/>
      <c r="W195" s="45"/>
      <c r="X195" s="45"/>
      <c r="Y195" s="46">
        <v>8</v>
      </c>
      <c r="Z195" s="46">
        <f t="shared" si="15"/>
        <v>9</v>
      </c>
      <c r="AA195" s="45"/>
      <c r="AB195" s="45"/>
      <c r="AC195" s="45"/>
      <c r="AD195" s="20">
        <f t="shared" si="16"/>
        <v>5200.6499999999996</v>
      </c>
      <c r="AE195" s="20">
        <f t="shared" si="17"/>
        <v>10211.5</v>
      </c>
      <c r="AF195" s="20"/>
      <c r="AG195" s="20"/>
      <c r="AH195" s="20"/>
      <c r="AI195" s="61"/>
      <c r="AJ195" s="69"/>
      <c r="AM195" s="48">
        <v>970</v>
      </c>
      <c r="AN195" s="31">
        <v>0.72298618028090789</v>
      </c>
      <c r="AP195" s="20">
        <v>5000</v>
      </c>
      <c r="AQ195" s="20">
        <v>10000</v>
      </c>
      <c r="AR195" s="31">
        <v>0.90130833250352871</v>
      </c>
      <c r="AS195" s="31">
        <v>0.71150005569304697</v>
      </c>
    </row>
    <row r="196" spans="2:45" x14ac:dyDescent="0.2">
      <c r="B196" s="54"/>
      <c r="C196" s="47" t="s">
        <v>332</v>
      </c>
      <c r="D196" s="78">
        <v>1</v>
      </c>
      <c r="E196" s="78">
        <v>455</v>
      </c>
      <c r="F196" s="78">
        <v>150</v>
      </c>
      <c r="G196" s="78">
        <v>150</v>
      </c>
      <c r="H196" s="78">
        <v>225</v>
      </c>
      <c r="I196" s="78">
        <v>225</v>
      </c>
      <c r="J196" s="78">
        <f t="shared" si="18"/>
        <v>150</v>
      </c>
      <c r="K196" s="78">
        <f t="shared" si="19"/>
        <v>150</v>
      </c>
      <c r="L196" s="48">
        <v>1.85</v>
      </c>
      <c r="M196" s="48">
        <v>17.260000000000002</v>
      </c>
      <c r="N196" s="48">
        <f t="shared" si="14"/>
        <v>950.86</v>
      </c>
      <c r="O196" s="48">
        <v>0</v>
      </c>
      <c r="P196" s="46">
        <v>8</v>
      </c>
      <c r="Q196" s="46">
        <v>8</v>
      </c>
      <c r="R196" s="46">
        <v>1</v>
      </c>
      <c r="S196" s="46">
        <v>0</v>
      </c>
      <c r="T196" s="45">
        <v>1</v>
      </c>
      <c r="U196" s="45">
        <v>2</v>
      </c>
      <c r="V196" s="45"/>
      <c r="W196" s="45"/>
      <c r="X196" s="45"/>
      <c r="Y196" s="46">
        <v>8</v>
      </c>
      <c r="Z196" s="46">
        <f t="shared" si="15"/>
        <v>9</v>
      </c>
      <c r="AA196" s="45"/>
      <c r="AB196" s="45"/>
      <c r="AC196" s="45"/>
      <c r="AD196" s="20">
        <f t="shared" si="16"/>
        <v>4879.6099999999997</v>
      </c>
      <c r="AE196" s="20">
        <f t="shared" si="17"/>
        <v>10230.370000000001</v>
      </c>
      <c r="AF196" s="20"/>
      <c r="AG196" s="20"/>
      <c r="AH196" s="20"/>
      <c r="AI196" s="61"/>
      <c r="AJ196" s="69"/>
      <c r="AM196" s="48">
        <v>970</v>
      </c>
      <c r="AN196" s="31">
        <v>0.30267985414055143</v>
      </c>
      <c r="AP196" s="20">
        <v>5000</v>
      </c>
      <c r="AQ196" s="20">
        <v>10000</v>
      </c>
      <c r="AR196" s="31">
        <v>0.25921082165654807</v>
      </c>
      <c r="AS196" s="31">
        <v>0.73036625369699504</v>
      </c>
    </row>
    <row r="197" spans="2:45" x14ac:dyDescent="0.2">
      <c r="B197" s="54"/>
      <c r="C197" s="47" t="s">
        <v>333</v>
      </c>
      <c r="D197" s="78">
        <v>1</v>
      </c>
      <c r="E197" s="78">
        <v>455</v>
      </c>
      <c r="F197" s="78">
        <v>150</v>
      </c>
      <c r="G197" s="78">
        <v>150</v>
      </c>
      <c r="H197" s="78">
        <v>225</v>
      </c>
      <c r="I197" s="78">
        <v>225</v>
      </c>
      <c r="J197" s="78">
        <f t="shared" si="18"/>
        <v>150</v>
      </c>
      <c r="K197" s="78">
        <f t="shared" si="19"/>
        <v>150</v>
      </c>
      <c r="L197" s="48">
        <v>1.8599999999999999</v>
      </c>
      <c r="M197" s="48">
        <v>17.260000000000002</v>
      </c>
      <c r="N197" s="48">
        <f t="shared" si="14"/>
        <v>971.61</v>
      </c>
      <c r="O197" s="48">
        <v>0</v>
      </c>
      <c r="P197" s="46">
        <v>8</v>
      </c>
      <c r="Q197" s="46">
        <v>8</v>
      </c>
      <c r="R197" s="46">
        <v>1</v>
      </c>
      <c r="S197" s="46">
        <v>0</v>
      </c>
      <c r="T197" s="45">
        <v>1</v>
      </c>
      <c r="U197" s="45">
        <v>2</v>
      </c>
      <c r="V197" s="45"/>
      <c r="W197" s="45"/>
      <c r="X197" s="45"/>
      <c r="Y197" s="46">
        <v>8</v>
      </c>
      <c r="Z197" s="46">
        <f t="shared" si="15"/>
        <v>9</v>
      </c>
      <c r="AA197" s="45"/>
      <c r="AB197" s="45"/>
      <c r="AC197" s="45"/>
      <c r="AD197" s="20">
        <f t="shared" si="16"/>
        <v>4908.18</v>
      </c>
      <c r="AE197" s="20">
        <f t="shared" si="17"/>
        <v>9693.19</v>
      </c>
      <c r="AF197" s="20"/>
      <c r="AG197" s="20"/>
      <c r="AH197" s="20"/>
      <c r="AI197" s="61"/>
      <c r="AJ197" s="69"/>
      <c r="AM197" s="48">
        <v>970</v>
      </c>
      <c r="AN197" s="31">
        <v>0.5165583190308457</v>
      </c>
      <c r="AP197" s="20">
        <v>5000</v>
      </c>
      <c r="AQ197" s="20">
        <v>10000</v>
      </c>
      <c r="AR197" s="31">
        <v>0.3163536661852161</v>
      </c>
      <c r="AS197" s="31">
        <v>0.19319229064539667</v>
      </c>
    </row>
    <row r="198" spans="2:45" x14ac:dyDescent="0.2">
      <c r="B198" s="54"/>
      <c r="C198" s="47" t="s">
        <v>334</v>
      </c>
      <c r="D198" s="78">
        <v>1</v>
      </c>
      <c r="E198" s="78">
        <v>455</v>
      </c>
      <c r="F198" s="78">
        <v>150</v>
      </c>
      <c r="G198" s="78">
        <v>150</v>
      </c>
      <c r="H198" s="78">
        <v>225</v>
      </c>
      <c r="I198" s="78">
        <v>225</v>
      </c>
      <c r="J198" s="78">
        <f t="shared" si="18"/>
        <v>150</v>
      </c>
      <c r="K198" s="78">
        <f t="shared" si="19"/>
        <v>150</v>
      </c>
      <c r="L198" s="48">
        <v>1.87</v>
      </c>
      <c r="M198" s="48">
        <v>17.260000000000002</v>
      </c>
      <c r="N198" s="48">
        <f t="shared" si="14"/>
        <v>935.6</v>
      </c>
      <c r="O198" s="48">
        <v>0</v>
      </c>
      <c r="P198" s="46">
        <v>8</v>
      </c>
      <c r="Q198" s="46">
        <v>8</v>
      </c>
      <c r="R198" s="46">
        <v>1</v>
      </c>
      <c r="S198" s="46">
        <v>0</v>
      </c>
      <c r="T198" s="45">
        <v>1</v>
      </c>
      <c r="U198" s="45">
        <v>2</v>
      </c>
      <c r="V198" s="45"/>
      <c r="W198" s="45"/>
      <c r="X198" s="45"/>
      <c r="Y198" s="46">
        <v>8</v>
      </c>
      <c r="Z198" s="46">
        <f t="shared" si="15"/>
        <v>9</v>
      </c>
      <c r="AA198" s="45"/>
      <c r="AB198" s="45"/>
      <c r="AC198" s="45"/>
      <c r="AD198" s="20">
        <f t="shared" si="16"/>
        <v>5230.6000000000004</v>
      </c>
      <c r="AE198" s="20">
        <f t="shared" si="17"/>
        <v>9734.4</v>
      </c>
      <c r="AF198" s="20"/>
      <c r="AG198" s="20"/>
      <c r="AH198" s="20"/>
      <c r="AI198" s="61"/>
      <c r="AJ198" s="69"/>
      <c r="AM198" s="48">
        <v>970</v>
      </c>
      <c r="AN198" s="31">
        <v>0.14534537828857075</v>
      </c>
      <c r="AP198" s="20">
        <v>5000</v>
      </c>
      <c r="AQ198" s="20">
        <v>10000</v>
      </c>
      <c r="AR198" s="31">
        <v>0.96120963877047783</v>
      </c>
      <c r="AS198" s="31">
        <v>0.23440115154950858</v>
      </c>
    </row>
    <row r="199" spans="2:45" x14ac:dyDescent="0.2">
      <c r="B199" s="54"/>
      <c r="C199" s="47" t="s">
        <v>335</v>
      </c>
      <c r="D199" s="78">
        <v>1</v>
      </c>
      <c r="E199" s="78">
        <v>455</v>
      </c>
      <c r="F199" s="78">
        <v>150</v>
      </c>
      <c r="G199" s="78">
        <v>150</v>
      </c>
      <c r="H199" s="78">
        <v>225</v>
      </c>
      <c r="I199" s="78">
        <v>225</v>
      </c>
      <c r="J199" s="78">
        <f t="shared" si="18"/>
        <v>150</v>
      </c>
      <c r="K199" s="78">
        <f t="shared" si="19"/>
        <v>150</v>
      </c>
      <c r="L199" s="48">
        <v>1.88</v>
      </c>
      <c r="M199" s="48">
        <v>17.260000000000002</v>
      </c>
      <c r="N199" s="48">
        <f t="shared" si="14"/>
        <v>934.05</v>
      </c>
      <c r="O199" s="48">
        <v>0</v>
      </c>
      <c r="P199" s="46">
        <v>8</v>
      </c>
      <c r="Q199" s="46">
        <v>8</v>
      </c>
      <c r="R199" s="46">
        <v>1</v>
      </c>
      <c r="S199" s="46">
        <v>0</v>
      </c>
      <c r="T199" s="45">
        <v>1</v>
      </c>
      <c r="U199" s="45">
        <v>2</v>
      </c>
      <c r="V199" s="45"/>
      <c r="W199" s="45"/>
      <c r="X199" s="45"/>
      <c r="Y199" s="46">
        <v>8</v>
      </c>
      <c r="Z199" s="46">
        <f t="shared" si="15"/>
        <v>9</v>
      </c>
      <c r="AA199" s="45"/>
      <c r="AB199" s="45"/>
      <c r="AC199" s="45"/>
      <c r="AD199" s="20">
        <f t="shared" si="16"/>
        <v>5085.1499999999996</v>
      </c>
      <c r="AE199" s="20">
        <f t="shared" si="17"/>
        <v>10229.08</v>
      </c>
      <c r="AF199" s="20"/>
      <c r="AG199" s="20"/>
      <c r="AH199" s="20"/>
      <c r="AI199" s="61"/>
      <c r="AJ199" s="69"/>
      <c r="AM199" s="48">
        <v>970</v>
      </c>
      <c r="AN199" s="31">
        <v>0.12942429744458683</v>
      </c>
      <c r="AP199" s="20">
        <v>5000</v>
      </c>
      <c r="AQ199" s="20">
        <v>10000</v>
      </c>
      <c r="AR199" s="31">
        <v>0.67029901686770654</v>
      </c>
      <c r="AS199" s="31">
        <v>0.7290763862048617</v>
      </c>
    </row>
    <row r="200" spans="2:45" x14ac:dyDescent="0.2">
      <c r="B200" s="54"/>
      <c r="C200" s="47" t="s">
        <v>336</v>
      </c>
      <c r="D200" s="78">
        <v>1</v>
      </c>
      <c r="E200" s="78">
        <v>455</v>
      </c>
      <c r="F200" s="78">
        <v>150</v>
      </c>
      <c r="G200" s="78">
        <v>150</v>
      </c>
      <c r="H200" s="78">
        <v>225</v>
      </c>
      <c r="I200" s="78">
        <v>225</v>
      </c>
      <c r="J200" s="78">
        <f t="shared" si="18"/>
        <v>150</v>
      </c>
      <c r="K200" s="78">
        <f t="shared" si="19"/>
        <v>150</v>
      </c>
      <c r="L200" s="48">
        <v>1.8900000000000001</v>
      </c>
      <c r="M200" s="48">
        <v>17.260000000000002</v>
      </c>
      <c r="N200" s="48">
        <f t="shared" si="14"/>
        <v>1000.06</v>
      </c>
      <c r="O200" s="48">
        <v>0</v>
      </c>
      <c r="P200" s="46">
        <v>8</v>
      </c>
      <c r="Q200" s="46">
        <v>8</v>
      </c>
      <c r="R200" s="46">
        <v>1</v>
      </c>
      <c r="S200" s="46">
        <v>0</v>
      </c>
      <c r="T200" s="45">
        <v>1</v>
      </c>
      <c r="U200" s="45">
        <v>2</v>
      </c>
      <c r="V200" s="45"/>
      <c r="W200" s="45"/>
      <c r="X200" s="45"/>
      <c r="Y200" s="46">
        <v>8</v>
      </c>
      <c r="Z200" s="46">
        <f t="shared" si="15"/>
        <v>9</v>
      </c>
      <c r="AA200" s="45"/>
      <c r="AB200" s="45"/>
      <c r="AC200" s="45"/>
      <c r="AD200" s="20">
        <f t="shared" si="16"/>
        <v>5026.8999999999996</v>
      </c>
      <c r="AE200" s="20">
        <f t="shared" si="17"/>
        <v>9504.4</v>
      </c>
      <c r="AF200" s="20"/>
      <c r="AG200" s="20"/>
      <c r="AH200" s="20"/>
      <c r="AI200" s="61"/>
      <c r="AJ200" s="69"/>
      <c r="AM200" s="48">
        <v>970</v>
      </c>
      <c r="AN200" s="31">
        <v>0.80990600962217274</v>
      </c>
      <c r="AP200" s="20">
        <v>5000</v>
      </c>
      <c r="AQ200" s="20">
        <v>10000</v>
      </c>
      <c r="AR200" s="31">
        <v>0.55379065024734886</v>
      </c>
      <c r="AS200" s="31">
        <v>4.4037664693868939E-3</v>
      </c>
    </row>
    <row r="201" spans="2:45" x14ac:dyDescent="0.2">
      <c r="B201" s="54"/>
      <c r="C201" s="47" t="s">
        <v>337</v>
      </c>
      <c r="D201" s="78">
        <v>1</v>
      </c>
      <c r="E201" s="78">
        <v>455</v>
      </c>
      <c r="F201" s="78">
        <v>150</v>
      </c>
      <c r="G201" s="78">
        <v>150</v>
      </c>
      <c r="H201" s="78">
        <v>225</v>
      </c>
      <c r="I201" s="78">
        <v>225</v>
      </c>
      <c r="J201" s="78">
        <f t="shared" si="18"/>
        <v>150</v>
      </c>
      <c r="K201" s="78">
        <f t="shared" si="19"/>
        <v>150</v>
      </c>
      <c r="L201" s="48">
        <v>1.9</v>
      </c>
      <c r="M201" s="48">
        <v>17.260000000000002</v>
      </c>
      <c r="N201" s="48">
        <f t="shared" si="14"/>
        <v>1008.39</v>
      </c>
      <c r="O201" s="48">
        <v>0</v>
      </c>
      <c r="P201" s="46">
        <v>8</v>
      </c>
      <c r="Q201" s="46">
        <v>8</v>
      </c>
      <c r="R201" s="46">
        <v>1</v>
      </c>
      <c r="S201" s="46">
        <v>0</v>
      </c>
      <c r="T201" s="45">
        <v>1</v>
      </c>
      <c r="U201" s="45">
        <v>2</v>
      </c>
      <c r="V201" s="45"/>
      <c r="W201" s="45"/>
      <c r="X201" s="45"/>
      <c r="Y201" s="46">
        <v>8</v>
      </c>
      <c r="Z201" s="46">
        <f t="shared" si="15"/>
        <v>9</v>
      </c>
      <c r="AA201" s="45"/>
      <c r="AB201" s="45"/>
      <c r="AC201" s="45"/>
      <c r="AD201" s="20">
        <f t="shared" si="16"/>
        <v>5159.8900000000003</v>
      </c>
      <c r="AE201" s="20">
        <f t="shared" si="17"/>
        <v>10438.27</v>
      </c>
      <c r="AF201" s="20"/>
      <c r="AG201" s="20"/>
      <c r="AH201" s="20"/>
      <c r="AI201" s="61"/>
      <c r="AJ201" s="69"/>
      <c r="AM201" s="48">
        <v>970</v>
      </c>
      <c r="AN201" s="31">
        <v>0.89572501073478028</v>
      </c>
      <c r="AP201" s="20">
        <v>5000</v>
      </c>
      <c r="AQ201" s="20">
        <v>10000</v>
      </c>
      <c r="AR201" s="31">
        <v>0.81978948604176127</v>
      </c>
      <c r="AS201" s="31">
        <v>0.9382657718464511</v>
      </c>
    </row>
    <row r="202" spans="2:45" x14ac:dyDescent="0.2">
      <c r="B202" s="54"/>
      <c r="C202" s="47" t="s">
        <v>338</v>
      </c>
      <c r="D202" s="78">
        <v>1</v>
      </c>
      <c r="E202" s="78">
        <v>455</v>
      </c>
      <c r="F202" s="78">
        <v>150</v>
      </c>
      <c r="G202" s="78">
        <v>150</v>
      </c>
      <c r="H202" s="78">
        <v>225</v>
      </c>
      <c r="I202" s="78">
        <v>225</v>
      </c>
      <c r="J202" s="78">
        <f t="shared" si="18"/>
        <v>150</v>
      </c>
      <c r="K202" s="78">
        <f t="shared" si="19"/>
        <v>150</v>
      </c>
      <c r="L202" s="48">
        <v>1.9100000000000001</v>
      </c>
      <c r="M202" s="48">
        <v>17.260000000000002</v>
      </c>
      <c r="N202" s="48">
        <f t="shared" si="14"/>
        <v>934.81</v>
      </c>
      <c r="O202" s="48">
        <v>0</v>
      </c>
      <c r="P202" s="46">
        <v>8</v>
      </c>
      <c r="Q202" s="46">
        <v>8</v>
      </c>
      <c r="R202" s="46">
        <v>1</v>
      </c>
      <c r="S202" s="46">
        <v>0</v>
      </c>
      <c r="T202" s="45">
        <v>1</v>
      </c>
      <c r="U202" s="45">
        <v>2</v>
      </c>
      <c r="V202" s="45"/>
      <c r="W202" s="45"/>
      <c r="X202" s="45"/>
      <c r="Y202" s="46">
        <v>8</v>
      </c>
      <c r="Z202" s="46">
        <f t="shared" si="15"/>
        <v>9</v>
      </c>
      <c r="AA202" s="45"/>
      <c r="AB202" s="45"/>
      <c r="AC202" s="45"/>
      <c r="AD202" s="20">
        <f t="shared" si="16"/>
        <v>4883.3900000000003</v>
      </c>
      <c r="AE202" s="20">
        <f t="shared" si="17"/>
        <v>10305.799999999999</v>
      </c>
      <c r="AF202" s="20"/>
      <c r="AG202" s="20"/>
      <c r="AH202" s="20"/>
      <c r="AI202" s="61"/>
      <c r="AJ202" s="69"/>
      <c r="AM202" s="48">
        <v>970</v>
      </c>
      <c r="AN202" s="31">
        <v>0.13723308176369609</v>
      </c>
      <c r="AP202" s="20">
        <v>5000</v>
      </c>
      <c r="AQ202" s="20">
        <v>10000</v>
      </c>
      <c r="AR202" s="31">
        <v>0.26678083146158238</v>
      </c>
      <c r="AS202" s="31">
        <v>0.80580437468848654</v>
      </c>
    </row>
    <row r="203" spans="2:45" x14ac:dyDescent="0.2">
      <c r="B203" s="54"/>
      <c r="C203" s="47" t="s">
        <v>339</v>
      </c>
      <c r="D203" s="78">
        <v>1</v>
      </c>
      <c r="E203" s="78">
        <v>455</v>
      </c>
      <c r="F203" s="78">
        <v>150</v>
      </c>
      <c r="G203" s="78">
        <v>150</v>
      </c>
      <c r="H203" s="78">
        <v>225</v>
      </c>
      <c r="I203" s="78">
        <v>225</v>
      </c>
      <c r="J203" s="78">
        <f t="shared" si="18"/>
        <v>150</v>
      </c>
      <c r="K203" s="78">
        <f t="shared" si="19"/>
        <v>150</v>
      </c>
      <c r="L203" s="48">
        <v>1.92</v>
      </c>
      <c r="M203" s="48">
        <v>17.260000000000002</v>
      </c>
      <c r="N203" s="48">
        <f t="shared" si="14"/>
        <v>949.07</v>
      </c>
      <c r="O203" s="48">
        <v>0</v>
      </c>
      <c r="P203" s="46">
        <v>8</v>
      </c>
      <c r="Q203" s="46">
        <v>8</v>
      </c>
      <c r="R203" s="46">
        <v>1</v>
      </c>
      <c r="S203" s="46">
        <v>0</v>
      </c>
      <c r="T203" s="45">
        <v>1</v>
      </c>
      <c r="U203" s="45">
        <v>2</v>
      </c>
      <c r="V203" s="45"/>
      <c r="W203" s="45"/>
      <c r="X203" s="45"/>
      <c r="Y203" s="46">
        <v>8</v>
      </c>
      <c r="Z203" s="46">
        <f t="shared" si="15"/>
        <v>9</v>
      </c>
      <c r="AA203" s="45"/>
      <c r="AB203" s="45"/>
      <c r="AC203" s="45"/>
      <c r="AD203" s="20">
        <f t="shared" si="16"/>
        <v>4896.6000000000004</v>
      </c>
      <c r="AE203" s="20">
        <f t="shared" si="17"/>
        <v>9560.4</v>
      </c>
      <c r="AF203" s="20"/>
      <c r="AG203" s="20"/>
      <c r="AH203" s="20"/>
      <c r="AI203" s="61"/>
      <c r="AJ203" s="69"/>
      <c r="AM203" s="48">
        <v>970</v>
      </c>
      <c r="AN203" s="31">
        <v>0.28425271399023022</v>
      </c>
      <c r="AP203" s="20">
        <v>5000</v>
      </c>
      <c r="AQ203" s="20">
        <v>10000</v>
      </c>
      <c r="AR203" s="31">
        <v>0.29320255682472629</v>
      </c>
      <c r="AS203" s="31">
        <v>6.0396040534941409E-2</v>
      </c>
    </row>
    <row r="204" spans="2:45" x14ac:dyDescent="0.2">
      <c r="B204" s="54"/>
      <c r="C204" s="47" t="s">
        <v>340</v>
      </c>
      <c r="D204" s="78">
        <v>1</v>
      </c>
      <c r="E204" s="78">
        <v>455</v>
      </c>
      <c r="F204" s="78">
        <v>150</v>
      </c>
      <c r="G204" s="78">
        <v>150</v>
      </c>
      <c r="H204" s="78">
        <v>225</v>
      </c>
      <c r="I204" s="78">
        <v>225</v>
      </c>
      <c r="J204" s="78">
        <f t="shared" si="18"/>
        <v>150</v>
      </c>
      <c r="K204" s="78">
        <f t="shared" si="19"/>
        <v>150</v>
      </c>
      <c r="L204" s="48">
        <v>1.9300000000000002</v>
      </c>
      <c r="M204" s="48">
        <v>17.260000000000002</v>
      </c>
      <c r="N204" s="48">
        <f t="shared" ref="N204:N267" si="20">AM204-AM204*5%+ROUND(AN204*AM204*10%,2)</f>
        <v>922.42</v>
      </c>
      <c r="O204" s="48">
        <v>0</v>
      </c>
      <c r="P204" s="46">
        <v>8</v>
      </c>
      <c r="Q204" s="46">
        <v>8</v>
      </c>
      <c r="R204" s="46">
        <v>1</v>
      </c>
      <c r="S204" s="46">
        <v>0</v>
      </c>
      <c r="T204" s="45">
        <v>1</v>
      </c>
      <c r="U204" s="45">
        <v>2</v>
      </c>
      <c r="V204" s="45"/>
      <c r="W204" s="45"/>
      <c r="X204" s="45"/>
      <c r="Y204" s="46">
        <v>8</v>
      </c>
      <c r="Z204" s="46">
        <f t="shared" ref="Z204:Z267" si="21">Y204+1</f>
        <v>9</v>
      </c>
      <c r="AA204" s="45"/>
      <c r="AB204" s="45"/>
      <c r="AC204" s="45"/>
      <c r="AD204" s="20">
        <f t="shared" ref="AD204:AD267" si="22">AP204-AP204*5%+ROUND(AR204*AP204*10%,2)</f>
        <v>4770.8</v>
      </c>
      <c r="AE204" s="20">
        <f t="shared" ref="AE204:AE267" si="23">AQ204-AQ204*5%+ROUND(AS204*AQ204*10%,2)</f>
        <v>9954.2800000000007</v>
      </c>
      <c r="AF204" s="20"/>
      <c r="AG204" s="20"/>
      <c r="AH204" s="20"/>
      <c r="AI204" s="61"/>
      <c r="AJ204" s="69"/>
      <c r="AM204" s="48">
        <v>970</v>
      </c>
      <c r="AN204" s="31">
        <v>9.4425921317671246E-3</v>
      </c>
      <c r="AP204" s="20">
        <v>5000</v>
      </c>
      <c r="AQ204" s="20">
        <v>10000</v>
      </c>
      <c r="AR204" s="31">
        <v>4.1591715079626668E-2</v>
      </c>
      <c r="AS204" s="31">
        <v>0.45427842104823446</v>
      </c>
    </row>
    <row r="205" spans="2:45" x14ac:dyDescent="0.2">
      <c r="B205" s="54"/>
      <c r="C205" s="47" t="s">
        <v>341</v>
      </c>
      <c r="D205" s="78">
        <v>1</v>
      </c>
      <c r="E205" s="78">
        <v>455</v>
      </c>
      <c r="F205" s="78">
        <v>150</v>
      </c>
      <c r="G205" s="78">
        <v>150</v>
      </c>
      <c r="H205" s="78">
        <v>225</v>
      </c>
      <c r="I205" s="78">
        <v>225</v>
      </c>
      <c r="J205" s="78">
        <f t="shared" si="18"/>
        <v>150</v>
      </c>
      <c r="K205" s="78">
        <f t="shared" si="19"/>
        <v>150</v>
      </c>
      <c r="L205" s="48">
        <v>1.94</v>
      </c>
      <c r="M205" s="48">
        <v>17.260000000000002</v>
      </c>
      <c r="N205" s="48">
        <f t="shared" si="20"/>
        <v>992.25</v>
      </c>
      <c r="O205" s="48">
        <v>0</v>
      </c>
      <c r="P205" s="46">
        <v>8</v>
      </c>
      <c r="Q205" s="46">
        <v>8</v>
      </c>
      <c r="R205" s="46">
        <v>1</v>
      </c>
      <c r="S205" s="46">
        <v>0</v>
      </c>
      <c r="T205" s="45">
        <v>1</v>
      </c>
      <c r="U205" s="45">
        <v>2</v>
      </c>
      <c r="V205" s="45"/>
      <c r="W205" s="45"/>
      <c r="X205" s="45"/>
      <c r="Y205" s="46">
        <v>8</v>
      </c>
      <c r="Z205" s="46">
        <f t="shared" si="21"/>
        <v>9</v>
      </c>
      <c r="AA205" s="45"/>
      <c r="AB205" s="45"/>
      <c r="AC205" s="45"/>
      <c r="AD205" s="20">
        <f t="shared" si="22"/>
        <v>4800.7</v>
      </c>
      <c r="AE205" s="20">
        <f t="shared" si="23"/>
        <v>9760.11</v>
      </c>
      <c r="AF205" s="20"/>
      <c r="AG205" s="20"/>
      <c r="AH205" s="20"/>
      <c r="AI205" s="61"/>
      <c r="AJ205" s="69"/>
      <c r="AM205" s="48">
        <v>970</v>
      </c>
      <c r="AN205" s="31">
        <v>0.72933250103441039</v>
      </c>
      <c r="AP205" s="20">
        <v>5000</v>
      </c>
      <c r="AQ205" s="20">
        <v>10000</v>
      </c>
      <c r="AR205" s="31">
        <v>0.10139917712327862</v>
      </c>
      <c r="AS205" s="31">
        <v>0.26011486510186643</v>
      </c>
    </row>
    <row r="206" spans="2:45" x14ac:dyDescent="0.2">
      <c r="B206" s="54"/>
      <c r="C206" s="47" t="s">
        <v>342</v>
      </c>
      <c r="D206" s="78">
        <v>1</v>
      </c>
      <c r="E206" s="78">
        <v>455</v>
      </c>
      <c r="F206" s="78">
        <v>150</v>
      </c>
      <c r="G206" s="78">
        <v>150</v>
      </c>
      <c r="H206" s="78">
        <v>225</v>
      </c>
      <c r="I206" s="78">
        <v>225</v>
      </c>
      <c r="J206" s="78">
        <f t="shared" si="18"/>
        <v>150</v>
      </c>
      <c r="K206" s="78">
        <f t="shared" si="19"/>
        <v>150</v>
      </c>
      <c r="L206" s="48">
        <v>1.9500000000000002</v>
      </c>
      <c r="M206" s="48">
        <v>17.260000000000002</v>
      </c>
      <c r="N206" s="48">
        <f t="shared" si="20"/>
        <v>985.49</v>
      </c>
      <c r="O206" s="48">
        <v>0</v>
      </c>
      <c r="P206" s="46">
        <v>8</v>
      </c>
      <c r="Q206" s="46">
        <v>8</v>
      </c>
      <c r="R206" s="46">
        <v>1</v>
      </c>
      <c r="S206" s="46">
        <v>0</v>
      </c>
      <c r="T206" s="45">
        <v>1</v>
      </c>
      <c r="U206" s="45">
        <v>2</v>
      </c>
      <c r="V206" s="45"/>
      <c r="W206" s="45"/>
      <c r="X206" s="45"/>
      <c r="Y206" s="46">
        <v>8</v>
      </c>
      <c r="Z206" s="46">
        <f t="shared" si="21"/>
        <v>9</v>
      </c>
      <c r="AA206" s="45"/>
      <c r="AB206" s="45"/>
      <c r="AC206" s="45"/>
      <c r="AD206" s="20">
        <f t="shared" si="22"/>
        <v>4983.5200000000004</v>
      </c>
      <c r="AE206" s="20">
        <f t="shared" si="23"/>
        <v>9621.1200000000008</v>
      </c>
      <c r="AF206" s="20"/>
      <c r="AG206" s="20"/>
      <c r="AH206" s="20"/>
      <c r="AI206" s="61"/>
      <c r="AJ206" s="69"/>
      <c r="AM206" s="48">
        <v>970</v>
      </c>
      <c r="AN206" s="31">
        <v>0.6597389506617608</v>
      </c>
      <c r="AP206" s="20">
        <v>5000</v>
      </c>
      <c r="AQ206" s="20">
        <v>10000</v>
      </c>
      <c r="AR206" s="31">
        <v>0.46704666257695759</v>
      </c>
      <c r="AS206" s="31">
        <v>0.12111599189610567</v>
      </c>
    </row>
    <row r="207" spans="2:45" x14ac:dyDescent="0.2">
      <c r="B207" s="54"/>
      <c r="C207" s="47" t="s">
        <v>343</v>
      </c>
      <c r="D207" s="78">
        <v>1</v>
      </c>
      <c r="E207" s="78">
        <v>455</v>
      </c>
      <c r="F207" s="78">
        <v>150</v>
      </c>
      <c r="G207" s="78">
        <v>150</v>
      </c>
      <c r="H207" s="78">
        <v>225</v>
      </c>
      <c r="I207" s="78">
        <v>225</v>
      </c>
      <c r="J207" s="78">
        <f t="shared" si="18"/>
        <v>150</v>
      </c>
      <c r="K207" s="78">
        <f t="shared" si="19"/>
        <v>150</v>
      </c>
      <c r="L207" s="48">
        <v>1.96</v>
      </c>
      <c r="M207" s="48">
        <v>17.260000000000002</v>
      </c>
      <c r="N207" s="48">
        <f t="shared" si="20"/>
        <v>932.29</v>
      </c>
      <c r="O207" s="48">
        <v>0</v>
      </c>
      <c r="P207" s="46">
        <v>8</v>
      </c>
      <c r="Q207" s="46">
        <v>8</v>
      </c>
      <c r="R207" s="46">
        <v>1</v>
      </c>
      <c r="S207" s="46">
        <v>0</v>
      </c>
      <c r="T207" s="45">
        <v>1</v>
      </c>
      <c r="U207" s="45">
        <v>2</v>
      </c>
      <c r="V207" s="45"/>
      <c r="W207" s="45"/>
      <c r="X207" s="45"/>
      <c r="Y207" s="46">
        <v>8</v>
      </c>
      <c r="Z207" s="46">
        <f t="shared" si="21"/>
        <v>9</v>
      </c>
      <c r="AA207" s="45"/>
      <c r="AB207" s="45"/>
      <c r="AC207" s="45"/>
      <c r="AD207" s="20">
        <f t="shared" si="22"/>
        <v>4977.6499999999996</v>
      </c>
      <c r="AE207" s="20">
        <f t="shared" si="23"/>
        <v>9860.7199999999993</v>
      </c>
      <c r="AF207" s="20"/>
      <c r="AG207" s="20"/>
      <c r="AH207" s="20"/>
      <c r="AI207" s="61"/>
      <c r="AJ207" s="69"/>
      <c r="AM207" s="48">
        <v>970</v>
      </c>
      <c r="AN207" s="31">
        <v>0.11122210288225121</v>
      </c>
      <c r="AP207" s="20">
        <v>5000</v>
      </c>
      <c r="AQ207" s="20">
        <v>10000</v>
      </c>
      <c r="AR207" s="31">
        <v>0.45530279414795916</v>
      </c>
      <c r="AS207" s="31">
        <v>0.36071680292249186</v>
      </c>
    </row>
    <row r="208" spans="2:45" x14ac:dyDescent="0.2">
      <c r="B208" s="54"/>
      <c r="C208" s="47" t="s">
        <v>344</v>
      </c>
      <c r="D208" s="78">
        <v>1</v>
      </c>
      <c r="E208" s="78">
        <v>455</v>
      </c>
      <c r="F208" s="78">
        <v>150</v>
      </c>
      <c r="G208" s="78">
        <v>150</v>
      </c>
      <c r="H208" s="78">
        <v>225</v>
      </c>
      <c r="I208" s="78">
        <v>225</v>
      </c>
      <c r="J208" s="78">
        <f t="shared" si="18"/>
        <v>150</v>
      </c>
      <c r="K208" s="78">
        <f t="shared" si="19"/>
        <v>150</v>
      </c>
      <c r="L208" s="48">
        <v>1.97</v>
      </c>
      <c r="M208" s="48">
        <v>17.260000000000002</v>
      </c>
      <c r="N208" s="48">
        <f t="shared" si="20"/>
        <v>972.5</v>
      </c>
      <c r="O208" s="48">
        <v>0</v>
      </c>
      <c r="P208" s="46">
        <v>8</v>
      </c>
      <c r="Q208" s="46">
        <v>8</v>
      </c>
      <c r="R208" s="46">
        <v>1</v>
      </c>
      <c r="S208" s="46">
        <v>0</v>
      </c>
      <c r="T208" s="45">
        <v>1</v>
      </c>
      <c r="U208" s="45">
        <v>2</v>
      </c>
      <c r="V208" s="45"/>
      <c r="W208" s="45"/>
      <c r="X208" s="45"/>
      <c r="Y208" s="46">
        <v>8</v>
      </c>
      <c r="Z208" s="46">
        <f t="shared" si="21"/>
        <v>9</v>
      </c>
      <c r="AA208" s="45"/>
      <c r="AB208" s="45"/>
      <c r="AC208" s="45"/>
      <c r="AD208" s="20">
        <f t="shared" si="22"/>
        <v>5226.1899999999996</v>
      </c>
      <c r="AE208" s="20">
        <f t="shared" si="23"/>
        <v>9990.7099999999991</v>
      </c>
      <c r="AF208" s="20"/>
      <c r="AG208" s="20"/>
      <c r="AH208" s="20"/>
      <c r="AI208" s="61"/>
      <c r="AJ208" s="69"/>
      <c r="AM208" s="48">
        <v>970</v>
      </c>
      <c r="AN208" s="31">
        <v>0.52581776217007381</v>
      </c>
      <c r="AP208" s="20">
        <v>5000</v>
      </c>
      <c r="AQ208" s="20">
        <v>10000</v>
      </c>
      <c r="AR208" s="31">
        <v>0.9523788701827739</v>
      </c>
      <c r="AS208" s="31">
        <v>0.49070981421001403</v>
      </c>
    </row>
    <row r="209" spans="2:45" x14ac:dyDescent="0.2">
      <c r="B209" s="54"/>
      <c r="C209" s="47" t="s">
        <v>345</v>
      </c>
      <c r="D209" s="78">
        <v>1</v>
      </c>
      <c r="E209" s="78">
        <v>455</v>
      </c>
      <c r="F209" s="78">
        <v>150</v>
      </c>
      <c r="G209" s="78">
        <v>150</v>
      </c>
      <c r="H209" s="78">
        <v>225</v>
      </c>
      <c r="I209" s="78">
        <v>225</v>
      </c>
      <c r="J209" s="78">
        <f t="shared" si="18"/>
        <v>150</v>
      </c>
      <c r="K209" s="78">
        <f t="shared" si="19"/>
        <v>150</v>
      </c>
      <c r="L209" s="48">
        <v>1.98</v>
      </c>
      <c r="M209" s="48">
        <v>17.260000000000002</v>
      </c>
      <c r="N209" s="48">
        <f t="shared" si="20"/>
        <v>1017.5699999999999</v>
      </c>
      <c r="O209" s="48">
        <v>0</v>
      </c>
      <c r="P209" s="46">
        <v>8</v>
      </c>
      <c r="Q209" s="46">
        <v>8</v>
      </c>
      <c r="R209" s="46">
        <v>1</v>
      </c>
      <c r="S209" s="46">
        <v>0</v>
      </c>
      <c r="T209" s="45">
        <v>1</v>
      </c>
      <c r="U209" s="45">
        <v>2</v>
      </c>
      <c r="V209" s="45"/>
      <c r="W209" s="45"/>
      <c r="X209" s="45"/>
      <c r="Y209" s="46">
        <v>8</v>
      </c>
      <c r="Z209" s="46">
        <f t="shared" si="21"/>
        <v>9</v>
      </c>
      <c r="AA209" s="45"/>
      <c r="AB209" s="45"/>
      <c r="AC209" s="45"/>
      <c r="AD209" s="20">
        <f t="shared" si="22"/>
        <v>4782.0200000000004</v>
      </c>
      <c r="AE209" s="20">
        <f t="shared" si="23"/>
        <v>10225.39</v>
      </c>
      <c r="AF209" s="20"/>
      <c r="AG209" s="20"/>
      <c r="AH209" s="20"/>
      <c r="AI209" s="61"/>
      <c r="AJ209" s="69"/>
      <c r="AM209" s="48">
        <v>970</v>
      </c>
      <c r="AN209" s="31">
        <v>0.99041157423292059</v>
      </c>
      <c r="AP209" s="20">
        <v>5000</v>
      </c>
      <c r="AQ209" s="20">
        <v>10000</v>
      </c>
      <c r="AR209" s="31">
        <v>6.4036263204628185E-2</v>
      </c>
      <c r="AS209" s="31">
        <v>0.72538513411689076</v>
      </c>
    </row>
    <row r="210" spans="2:45" x14ac:dyDescent="0.2">
      <c r="B210" s="54"/>
      <c r="C210" s="47" t="s">
        <v>346</v>
      </c>
      <c r="D210" s="78">
        <v>1</v>
      </c>
      <c r="E210" s="78">
        <v>455</v>
      </c>
      <c r="F210" s="78">
        <v>150</v>
      </c>
      <c r="G210" s="78">
        <v>150</v>
      </c>
      <c r="H210" s="78">
        <v>225</v>
      </c>
      <c r="I210" s="78">
        <v>225</v>
      </c>
      <c r="J210" s="78">
        <f t="shared" si="18"/>
        <v>150</v>
      </c>
      <c r="K210" s="78">
        <f t="shared" si="19"/>
        <v>150</v>
      </c>
      <c r="L210" s="48">
        <v>1.99</v>
      </c>
      <c r="M210" s="48">
        <v>17.260000000000002</v>
      </c>
      <c r="N210" s="48">
        <f t="shared" si="20"/>
        <v>976.56</v>
      </c>
      <c r="O210" s="48">
        <v>0</v>
      </c>
      <c r="P210" s="46">
        <v>8</v>
      </c>
      <c r="Q210" s="46">
        <v>8</v>
      </c>
      <c r="R210" s="46">
        <v>1</v>
      </c>
      <c r="S210" s="46">
        <v>0</v>
      </c>
      <c r="T210" s="45">
        <v>1</v>
      </c>
      <c r="U210" s="45">
        <v>2</v>
      </c>
      <c r="V210" s="45"/>
      <c r="W210" s="45"/>
      <c r="X210" s="45"/>
      <c r="Y210" s="46">
        <v>8</v>
      </c>
      <c r="Z210" s="46">
        <f t="shared" si="21"/>
        <v>9</v>
      </c>
      <c r="AA210" s="45"/>
      <c r="AB210" s="45"/>
      <c r="AC210" s="45"/>
      <c r="AD210" s="20">
        <f t="shared" si="22"/>
        <v>4781.37</v>
      </c>
      <c r="AE210" s="20">
        <f t="shared" si="23"/>
        <v>10464.48</v>
      </c>
      <c r="AF210" s="20"/>
      <c r="AG210" s="20"/>
      <c r="AH210" s="20"/>
      <c r="AI210" s="61"/>
      <c r="AJ210" s="69"/>
      <c r="AM210" s="48">
        <v>970</v>
      </c>
      <c r="AN210" s="31">
        <v>0.56764379483337712</v>
      </c>
      <c r="AP210" s="20">
        <v>5000</v>
      </c>
      <c r="AQ210" s="20">
        <v>10000</v>
      </c>
      <c r="AR210" s="31">
        <v>6.2741967115478525E-2</v>
      </c>
      <c r="AS210" s="31">
        <v>0.96447746090714903</v>
      </c>
    </row>
    <row r="211" spans="2:45" x14ac:dyDescent="0.2">
      <c r="B211" s="54"/>
      <c r="C211" s="47" t="s">
        <v>347</v>
      </c>
      <c r="D211" s="78">
        <v>1</v>
      </c>
      <c r="E211" s="78">
        <v>130</v>
      </c>
      <c r="F211" s="78">
        <v>20</v>
      </c>
      <c r="G211" s="78">
        <v>20</v>
      </c>
      <c r="H211" s="78">
        <v>50</v>
      </c>
      <c r="I211" s="78">
        <v>50</v>
      </c>
      <c r="J211" s="78">
        <f t="shared" si="18"/>
        <v>20</v>
      </c>
      <c r="K211" s="78">
        <f t="shared" si="19"/>
        <v>20</v>
      </c>
      <c r="L211" s="48">
        <v>1</v>
      </c>
      <c r="M211" s="48">
        <v>16.600000000000001</v>
      </c>
      <c r="N211" s="48">
        <f t="shared" si="20"/>
        <v>707.71</v>
      </c>
      <c r="O211" s="48">
        <v>0</v>
      </c>
      <c r="P211" s="46">
        <v>5</v>
      </c>
      <c r="Q211" s="46">
        <v>5</v>
      </c>
      <c r="R211" s="46">
        <v>1</v>
      </c>
      <c r="S211" s="46">
        <v>0</v>
      </c>
      <c r="T211" s="45">
        <v>1</v>
      </c>
      <c r="U211" s="45">
        <v>2</v>
      </c>
      <c r="V211" s="45"/>
      <c r="W211" s="45"/>
      <c r="X211" s="45"/>
      <c r="Y211" s="46">
        <v>5</v>
      </c>
      <c r="Z211" s="46">
        <f t="shared" si="21"/>
        <v>6</v>
      </c>
      <c r="AA211" s="45"/>
      <c r="AB211" s="45"/>
      <c r="AC211" s="45"/>
      <c r="AD211" s="20">
        <f t="shared" si="22"/>
        <v>547.49</v>
      </c>
      <c r="AE211" s="20">
        <f t="shared" si="23"/>
        <v>1083.1099999999999</v>
      </c>
      <c r="AF211" s="20"/>
      <c r="AG211" s="20"/>
      <c r="AH211" s="20"/>
      <c r="AI211" s="61"/>
      <c r="AJ211" s="69"/>
      <c r="AM211" s="48">
        <v>700</v>
      </c>
      <c r="AN211" s="31">
        <v>0.61016181030453509</v>
      </c>
      <c r="AP211" s="20">
        <v>550</v>
      </c>
      <c r="AQ211" s="20">
        <v>1100</v>
      </c>
      <c r="AR211" s="31">
        <v>0.45431706510799741</v>
      </c>
      <c r="AS211" s="31">
        <v>0.34641757607269397</v>
      </c>
    </row>
    <row r="212" spans="2:45" x14ac:dyDescent="0.2">
      <c r="B212" s="54"/>
      <c r="C212" s="47" t="s">
        <v>348</v>
      </c>
      <c r="D212" s="78">
        <v>1</v>
      </c>
      <c r="E212" s="78">
        <v>130</v>
      </c>
      <c r="F212" s="78">
        <v>20</v>
      </c>
      <c r="G212" s="78">
        <v>20</v>
      </c>
      <c r="H212" s="78">
        <v>50</v>
      </c>
      <c r="I212" s="78">
        <v>50</v>
      </c>
      <c r="J212" s="78">
        <f t="shared" si="18"/>
        <v>20</v>
      </c>
      <c r="K212" s="78">
        <f t="shared" si="19"/>
        <v>20</v>
      </c>
      <c r="L212" s="48">
        <v>1.01</v>
      </c>
      <c r="M212" s="48">
        <v>16.600000000000001</v>
      </c>
      <c r="N212" s="48">
        <f t="shared" si="20"/>
        <v>725.75</v>
      </c>
      <c r="O212" s="48">
        <v>0</v>
      </c>
      <c r="P212" s="46">
        <v>5</v>
      </c>
      <c r="Q212" s="46">
        <v>5</v>
      </c>
      <c r="R212" s="46">
        <v>1</v>
      </c>
      <c r="S212" s="46">
        <v>0</v>
      </c>
      <c r="T212" s="45">
        <v>1</v>
      </c>
      <c r="U212" s="45">
        <v>2</v>
      </c>
      <c r="V212" s="45"/>
      <c r="W212" s="45"/>
      <c r="X212" s="45"/>
      <c r="Y212" s="46">
        <v>5</v>
      </c>
      <c r="Z212" s="46">
        <f t="shared" si="21"/>
        <v>6</v>
      </c>
      <c r="AA212" s="45"/>
      <c r="AB212" s="45"/>
      <c r="AC212" s="45"/>
      <c r="AD212" s="20">
        <f t="shared" si="22"/>
        <v>558.55999999999995</v>
      </c>
      <c r="AE212" s="20">
        <f t="shared" si="23"/>
        <v>1076.24</v>
      </c>
      <c r="AF212" s="20"/>
      <c r="AG212" s="20"/>
      <c r="AH212" s="20"/>
      <c r="AI212" s="61"/>
      <c r="AJ212" s="69"/>
      <c r="AM212" s="48">
        <v>700</v>
      </c>
      <c r="AN212" s="31">
        <v>0.8677886876085753</v>
      </c>
      <c r="AP212" s="20">
        <v>550</v>
      </c>
      <c r="AQ212" s="20">
        <v>1100</v>
      </c>
      <c r="AR212" s="31">
        <v>0.65555197380769414</v>
      </c>
      <c r="AS212" s="31">
        <v>0.28401498472486253</v>
      </c>
    </row>
    <row r="213" spans="2:45" x14ac:dyDescent="0.2">
      <c r="B213" s="54"/>
      <c r="C213" s="47" t="s">
        <v>349</v>
      </c>
      <c r="D213" s="78">
        <v>1</v>
      </c>
      <c r="E213" s="78">
        <v>130</v>
      </c>
      <c r="F213" s="78">
        <v>20</v>
      </c>
      <c r="G213" s="78">
        <v>20</v>
      </c>
      <c r="H213" s="78">
        <v>50</v>
      </c>
      <c r="I213" s="78">
        <v>50</v>
      </c>
      <c r="J213" s="78">
        <f t="shared" si="18"/>
        <v>20</v>
      </c>
      <c r="K213" s="78">
        <f t="shared" si="19"/>
        <v>20</v>
      </c>
      <c r="L213" s="48">
        <v>1.02</v>
      </c>
      <c r="M213" s="48">
        <v>16.600000000000001</v>
      </c>
      <c r="N213" s="48">
        <f t="shared" si="20"/>
        <v>712.61</v>
      </c>
      <c r="O213" s="48">
        <v>0</v>
      </c>
      <c r="P213" s="46">
        <v>5</v>
      </c>
      <c r="Q213" s="46">
        <v>5</v>
      </c>
      <c r="R213" s="46">
        <v>1</v>
      </c>
      <c r="S213" s="46">
        <v>0</v>
      </c>
      <c r="T213" s="45">
        <v>1</v>
      </c>
      <c r="U213" s="45">
        <v>2</v>
      </c>
      <c r="V213" s="45"/>
      <c r="W213" s="45"/>
      <c r="X213" s="45"/>
      <c r="Y213" s="46">
        <v>5</v>
      </c>
      <c r="Z213" s="46">
        <f t="shared" si="21"/>
        <v>6</v>
      </c>
      <c r="AA213" s="45"/>
      <c r="AB213" s="45"/>
      <c r="AC213" s="45"/>
      <c r="AD213" s="20">
        <f t="shared" si="22"/>
        <v>557.05999999999995</v>
      </c>
      <c r="AE213" s="20">
        <f t="shared" si="23"/>
        <v>1081.19</v>
      </c>
      <c r="AF213" s="20"/>
      <c r="AG213" s="20"/>
      <c r="AH213" s="20"/>
      <c r="AI213" s="61"/>
      <c r="AJ213" s="69"/>
      <c r="AM213" s="48">
        <v>700</v>
      </c>
      <c r="AN213" s="31">
        <v>0.68008194282556556</v>
      </c>
      <c r="AP213" s="20">
        <v>550</v>
      </c>
      <c r="AQ213" s="20">
        <v>1100</v>
      </c>
      <c r="AR213" s="31">
        <v>0.6284120348878951</v>
      </c>
      <c r="AS213" s="31">
        <v>0.32898009504630743</v>
      </c>
    </row>
    <row r="214" spans="2:45" x14ac:dyDescent="0.2">
      <c r="B214" s="54"/>
      <c r="C214" s="47" t="s">
        <v>350</v>
      </c>
      <c r="D214" s="78">
        <v>1</v>
      </c>
      <c r="E214" s="78">
        <v>130</v>
      </c>
      <c r="F214" s="78">
        <v>20</v>
      </c>
      <c r="G214" s="78">
        <v>20</v>
      </c>
      <c r="H214" s="78">
        <v>50</v>
      </c>
      <c r="I214" s="78">
        <v>50</v>
      </c>
      <c r="J214" s="78">
        <f t="shared" ref="J214:J277" si="24">F214</f>
        <v>20</v>
      </c>
      <c r="K214" s="78">
        <f t="shared" ref="K214:K277" si="25">J214</f>
        <v>20</v>
      </c>
      <c r="L214" s="48">
        <v>1.03</v>
      </c>
      <c r="M214" s="48">
        <v>16.600000000000001</v>
      </c>
      <c r="N214" s="48">
        <f t="shared" si="20"/>
        <v>695.63</v>
      </c>
      <c r="O214" s="48">
        <v>0</v>
      </c>
      <c r="P214" s="46">
        <v>5</v>
      </c>
      <c r="Q214" s="46">
        <v>5</v>
      </c>
      <c r="R214" s="46">
        <v>1</v>
      </c>
      <c r="S214" s="46">
        <v>0</v>
      </c>
      <c r="T214" s="45">
        <v>1</v>
      </c>
      <c r="U214" s="45">
        <v>2</v>
      </c>
      <c r="V214" s="45"/>
      <c r="W214" s="45"/>
      <c r="X214" s="45"/>
      <c r="Y214" s="46">
        <v>5</v>
      </c>
      <c r="Z214" s="46">
        <f t="shared" si="21"/>
        <v>6</v>
      </c>
      <c r="AA214" s="45"/>
      <c r="AB214" s="45"/>
      <c r="AC214" s="45"/>
      <c r="AD214" s="20">
        <f t="shared" si="22"/>
        <v>552.28</v>
      </c>
      <c r="AE214" s="20">
        <f t="shared" si="23"/>
        <v>1080.8800000000001</v>
      </c>
      <c r="AF214" s="20"/>
      <c r="AG214" s="20"/>
      <c r="AH214" s="20"/>
      <c r="AI214" s="61"/>
      <c r="AJ214" s="69"/>
      <c r="AM214" s="48">
        <v>700</v>
      </c>
      <c r="AN214" s="31">
        <v>0.43750177176562721</v>
      </c>
      <c r="AP214" s="20">
        <v>550</v>
      </c>
      <c r="AQ214" s="20">
        <v>1100</v>
      </c>
      <c r="AR214" s="31">
        <v>0.54154423698674736</v>
      </c>
      <c r="AS214" s="31">
        <v>0.32617584853448622</v>
      </c>
    </row>
    <row r="215" spans="2:45" x14ac:dyDescent="0.2">
      <c r="B215" s="54"/>
      <c r="C215" s="47" t="s">
        <v>351</v>
      </c>
      <c r="D215" s="78">
        <v>1</v>
      </c>
      <c r="E215" s="78">
        <v>130</v>
      </c>
      <c r="F215" s="78">
        <v>20</v>
      </c>
      <c r="G215" s="78">
        <v>20</v>
      </c>
      <c r="H215" s="78">
        <v>50</v>
      </c>
      <c r="I215" s="78">
        <v>50</v>
      </c>
      <c r="J215" s="78">
        <f t="shared" si="24"/>
        <v>20</v>
      </c>
      <c r="K215" s="78">
        <f t="shared" si="25"/>
        <v>20</v>
      </c>
      <c r="L215" s="48">
        <v>1.04</v>
      </c>
      <c r="M215" s="48">
        <v>16.600000000000001</v>
      </c>
      <c r="N215" s="48">
        <f t="shared" si="20"/>
        <v>690.05</v>
      </c>
      <c r="O215" s="48">
        <v>0</v>
      </c>
      <c r="P215" s="46">
        <v>5</v>
      </c>
      <c r="Q215" s="46">
        <v>5</v>
      </c>
      <c r="R215" s="46">
        <v>1</v>
      </c>
      <c r="S215" s="46">
        <v>0</v>
      </c>
      <c r="T215" s="45">
        <v>1</v>
      </c>
      <c r="U215" s="45">
        <v>2</v>
      </c>
      <c r="V215" s="45"/>
      <c r="W215" s="45"/>
      <c r="X215" s="45"/>
      <c r="Y215" s="46">
        <v>5</v>
      </c>
      <c r="Z215" s="46">
        <f t="shared" si="21"/>
        <v>6</v>
      </c>
      <c r="AA215" s="45"/>
      <c r="AB215" s="45"/>
      <c r="AC215" s="45"/>
      <c r="AD215" s="20">
        <f t="shared" si="22"/>
        <v>551.83000000000004</v>
      </c>
      <c r="AE215" s="20">
        <f t="shared" si="23"/>
        <v>1048.04</v>
      </c>
      <c r="AF215" s="20"/>
      <c r="AG215" s="20"/>
      <c r="AH215" s="20"/>
      <c r="AI215" s="61"/>
      <c r="AJ215" s="69"/>
      <c r="AM215" s="48">
        <v>700</v>
      </c>
      <c r="AN215" s="31">
        <v>0.35788766256127047</v>
      </c>
      <c r="AP215" s="20">
        <v>550</v>
      </c>
      <c r="AQ215" s="20">
        <v>1100</v>
      </c>
      <c r="AR215" s="31">
        <v>0.53323637366477239</v>
      </c>
      <c r="AS215" s="31">
        <v>2.7670008902123344E-2</v>
      </c>
    </row>
    <row r="216" spans="2:45" x14ac:dyDescent="0.2">
      <c r="B216" s="54"/>
      <c r="C216" s="47" t="s">
        <v>352</v>
      </c>
      <c r="D216" s="78">
        <v>1</v>
      </c>
      <c r="E216" s="78">
        <v>130</v>
      </c>
      <c r="F216" s="78">
        <v>20</v>
      </c>
      <c r="G216" s="78">
        <v>20</v>
      </c>
      <c r="H216" s="78">
        <v>50</v>
      </c>
      <c r="I216" s="78">
        <v>50</v>
      </c>
      <c r="J216" s="78">
        <f t="shared" si="24"/>
        <v>20</v>
      </c>
      <c r="K216" s="78">
        <f t="shared" si="25"/>
        <v>20</v>
      </c>
      <c r="L216" s="48">
        <v>1.05</v>
      </c>
      <c r="M216" s="48">
        <v>16.600000000000001</v>
      </c>
      <c r="N216" s="48">
        <f t="shared" si="20"/>
        <v>728.59</v>
      </c>
      <c r="O216" s="48">
        <v>0</v>
      </c>
      <c r="P216" s="46">
        <v>5</v>
      </c>
      <c r="Q216" s="46">
        <v>5</v>
      </c>
      <c r="R216" s="46">
        <v>1</v>
      </c>
      <c r="S216" s="46">
        <v>0</v>
      </c>
      <c r="T216" s="45">
        <v>1</v>
      </c>
      <c r="U216" s="45">
        <v>2</v>
      </c>
      <c r="V216" s="45"/>
      <c r="W216" s="45"/>
      <c r="X216" s="45"/>
      <c r="Y216" s="46">
        <v>5</v>
      </c>
      <c r="Z216" s="46">
        <f t="shared" si="21"/>
        <v>6</v>
      </c>
      <c r="AA216" s="45"/>
      <c r="AB216" s="45"/>
      <c r="AC216" s="45"/>
      <c r="AD216" s="20">
        <f t="shared" si="22"/>
        <v>552.51</v>
      </c>
      <c r="AE216" s="20">
        <f t="shared" si="23"/>
        <v>1118.68</v>
      </c>
      <c r="AF216" s="20"/>
      <c r="AG216" s="20"/>
      <c r="AH216" s="20"/>
      <c r="AI216" s="61"/>
      <c r="AJ216" s="69"/>
      <c r="AM216" s="48">
        <v>700</v>
      </c>
      <c r="AN216" s="31">
        <v>0.90844939562438975</v>
      </c>
      <c r="AP216" s="20">
        <v>550</v>
      </c>
      <c r="AQ216" s="20">
        <v>1100</v>
      </c>
      <c r="AR216" s="31">
        <v>0.54564706056076362</v>
      </c>
      <c r="AS216" s="31">
        <v>0.66980187452521833</v>
      </c>
    </row>
    <row r="217" spans="2:45" x14ac:dyDescent="0.2">
      <c r="B217" s="54"/>
      <c r="C217" s="47" t="s">
        <v>353</v>
      </c>
      <c r="D217" s="78">
        <v>1</v>
      </c>
      <c r="E217" s="78">
        <v>130</v>
      </c>
      <c r="F217" s="78">
        <v>20</v>
      </c>
      <c r="G217" s="78">
        <v>20</v>
      </c>
      <c r="H217" s="78">
        <v>50</v>
      </c>
      <c r="I217" s="78">
        <v>50</v>
      </c>
      <c r="J217" s="78">
        <f t="shared" si="24"/>
        <v>20</v>
      </c>
      <c r="K217" s="78">
        <f t="shared" si="25"/>
        <v>20</v>
      </c>
      <c r="L217" s="48">
        <v>1.06</v>
      </c>
      <c r="M217" s="48">
        <v>16.600000000000001</v>
      </c>
      <c r="N217" s="48">
        <f t="shared" si="20"/>
        <v>667.02</v>
      </c>
      <c r="O217" s="48">
        <v>0</v>
      </c>
      <c r="P217" s="46">
        <v>5</v>
      </c>
      <c r="Q217" s="46">
        <v>5</v>
      </c>
      <c r="R217" s="46">
        <v>1</v>
      </c>
      <c r="S217" s="46">
        <v>0</v>
      </c>
      <c r="T217" s="45">
        <v>1</v>
      </c>
      <c r="U217" s="45">
        <v>2</v>
      </c>
      <c r="V217" s="45"/>
      <c r="W217" s="45"/>
      <c r="X217" s="45"/>
      <c r="Y217" s="46">
        <v>5</v>
      </c>
      <c r="Z217" s="46">
        <f t="shared" si="21"/>
        <v>6</v>
      </c>
      <c r="AA217" s="45"/>
      <c r="AB217" s="45"/>
      <c r="AC217" s="45"/>
      <c r="AD217" s="20">
        <f t="shared" si="22"/>
        <v>563.91</v>
      </c>
      <c r="AE217" s="20">
        <f t="shared" si="23"/>
        <v>1148</v>
      </c>
      <c r="AF217" s="20"/>
      <c r="AG217" s="20"/>
      <c r="AH217" s="20"/>
      <c r="AI217" s="61"/>
      <c r="AJ217" s="69"/>
      <c r="AM217" s="48">
        <v>700</v>
      </c>
      <c r="AN217" s="31">
        <v>2.8884873491604734E-2</v>
      </c>
      <c r="AP217" s="20">
        <v>550</v>
      </c>
      <c r="AQ217" s="20">
        <v>1100</v>
      </c>
      <c r="AR217" s="31">
        <v>0.75288199300409075</v>
      </c>
      <c r="AS217" s="31">
        <v>0.93640129897819135</v>
      </c>
    </row>
    <row r="218" spans="2:45" x14ac:dyDescent="0.2">
      <c r="B218" s="54"/>
      <c r="C218" s="47" t="s">
        <v>354</v>
      </c>
      <c r="D218" s="78">
        <v>1</v>
      </c>
      <c r="E218" s="78">
        <v>130</v>
      </c>
      <c r="F218" s="78">
        <v>20</v>
      </c>
      <c r="G218" s="78">
        <v>20</v>
      </c>
      <c r="H218" s="78">
        <v>50</v>
      </c>
      <c r="I218" s="78">
        <v>50</v>
      </c>
      <c r="J218" s="78">
        <f t="shared" si="24"/>
        <v>20</v>
      </c>
      <c r="K218" s="78">
        <f t="shared" si="25"/>
        <v>20</v>
      </c>
      <c r="L218" s="48">
        <v>1.07</v>
      </c>
      <c r="M218" s="48">
        <v>16.600000000000001</v>
      </c>
      <c r="N218" s="48">
        <f t="shared" si="20"/>
        <v>697.7</v>
      </c>
      <c r="O218" s="48">
        <v>0</v>
      </c>
      <c r="P218" s="46">
        <v>5</v>
      </c>
      <c r="Q218" s="46">
        <v>5</v>
      </c>
      <c r="R218" s="46">
        <v>1</v>
      </c>
      <c r="S218" s="46">
        <v>0</v>
      </c>
      <c r="T218" s="45">
        <v>1</v>
      </c>
      <c r="U218" s="45">
        <v>2</v>
      </c>
      <c r="V218" s="45"/>
      <c r="W218" s="45"/>
      <c r="X218" s="45"/>
      <c r="Y218" s="46">
        <v>5</v>
      </c>
      <c r="Z218" s="46">
        <f t="shared" si="21"/>
        <v>6</v>
      </c>
      <c r="AA218" s="45"/>
      <c r="AB218" s="45"/>
      <c r="AC218" s="45"/>
      <c r="AD218" s="20">
        <f t="shared" si="22"/>
        <v>566.1</v>
      </c>
      <c r="AE218" s="20">
        <f t="shared" si="23"/>
        <v>1099.68</v>
      </c>
      <c r="AF218" s="20"/>
      <c r="AG218" s="20"/>
      <c r="AH218" s="20"/>
      <c r="AI218" s="61"/>
      <c r="AJ218" s="69"/>
      <c r="AM218" s="48">
        <v>700</v>
      </c>
      <c r="AN218" s="31">
        <v>0.46715173575110658</v>
      </c>
      <c r="AP218" s="20">
        <v>550</v>
      </c>
      <c r="AQ218" s="20">
        <v>1100</v>
      </c>
      <c r="AR218" s="31">
        <v>0.79272062168262647</v>
      </c>
      <c r="AS218" s="31">
        <v>0.49708614807703122</v>
      </c>
    </row>
    <row r="219" spans="2:45" x14ac:dyDescent="0.2">
      <c r="B219" s="54"/>
      <c r="C219" s="47" t="s">
        <v>355</v>
      </c>
      <c r="D219" s="78">
        <v>1</v>
      </c>
      <c r="E219" s="78">
        <v>130</v>
      </c>
      <c r="F219" s="78">
        <v>20</v>
      </c>
      <c r="G219" s="78">
        <v>20</v>
      </c>
      <c r="H219" s="78">
        <v>50</v>
      </c>
      <c r="I219" s="78">
        <v>50</v>
      </c>
      <c r="J219" s="78">
        <f t="shared" si="24"/>
        <v>20</v>
      </c>
      <c r="K219" s="78">
        <f t="shared" si="25"/>
        <v>20</v>
      </c>
      <c r="L219" s="48">
        <v>1.08</v>
      </c>
      <c r="M219" s="48">
        <v>16.600000000000001</v>
      </c>
      <c r="N219" s="48">
        <f t="shared" si="20"/>
        <v>671.33</v>
      </c>
      <c r="O219" s="48">
        <v>0</v>
      </c>
      <c r="P219" s="46">
        <v>5</v>
      </c>
      <c r="Q219" s="46">
        <v>5</v>
      </c>
      <c r="R219" s="46">
        <v>1</v>
      </c>
      <c r="S219" s="46">
        <v>0</v>
      </c>
      <c r="T219" s="45">
        <v>1</v>
      </c>
      <c r="U219" s="45">
        <v>2</v>
      </c>
      <c r="V219" s="45"/>
      <c r="W219" s="45"/>
      <c r="X219" s="45"/>
      <c r="Y219" s="46">
        <v>5</v>
      </c>
      <c r="Z219" s="46">
        <f t="shared" si="21"/>
        <v>6</v>
      </c>
      <c r="AA219" s="45"/>
      <c r="AB219" s="45"/>
      <c r="AC219" s="45"/>
      <c r="AD219" s="20">
        <f t="shared" si="22"/>
        <v>570.59</v>
      </c>
      <c r="AE219" s="20">
        <f t="shared" si="23"/>
        <v>1137.02</v>
      </c>
      <c r="AF219" s="20"/>
      <c r="AG219" s="20"/>
      <c r="AH219" s="20"/>
      <c r="AI219" s="61"/>
      <c r="AJ219" s="69"/>
      <c r="AM219" s="48">
        <v>700</v>
      </c>
      <c r="AN219" s="31">
        <v>9.0472744445462272E-2</v>
      </c>
      <c r="AP219" s="20">
        <v>550</v>
      </c>
      <c r="AQ219" s="20">
        <v>1100</v>
      </c>
      <c r="AR219" s="31">
        <v>0.87434054937608263</v>
      </c>
      <c r="AS219" s="31">
        <v>0.83654196038451034</v>
      </c>
    </row>
    <row r="220" spans="2:45" x14ac:dyDescent="0.2">
      <c r="B220" s="54"/>
      <c r="C220" s="47" t="s">
        <v>356</v>
      </c>
      <c r="D220" s="78">
        <v>1</v>
      </c>
      <c r="E220" s="78">
        <v>130</v>
      </c>
      <c r="F220" s="78">
        <v>20</v>
      </c>
      <c r="G220" s="78">
        <v>20</v>
      </c>
      <c r="H220" s="78">
        <v>50</v>
      </c>
      <c r="I220" s="78">
        <v>50</v>
      </c>
      <c r="J220" s="78">
        <f t="shared" si="24"/>
        <v>20</v>
      </c>
      <c r="K220" s="78">
        <f t="shared" si="25"/>
        <v>20</v>
      </c>
      <c r="L220" s="48">
        <v>1.0900000000000001</v>
      </c>
      <c r="M220" s="48">
        <v>16.600000000000001</v>
      </c>
      <c r="N220" s="48">
        <f t="shared" si="20"/>
        <v>692.4</v>
      </c>
      <c r="O220" s="48">
        <v>0</v>
      </c>
      <c r="P220" s="46">
        <v>5</v>
      </c>
      <c r="Q220" s="46">
        <v>5</v>
      </c>
      <c r="R220" s="46">
        <v>1</v>
      </c>
      <c r="S220" s="46">
        <v>0</v>
      </c>
      <c r="T220" s="45">
        <v>1</v>
      </c>
      <c r="U220" s="45">
        <v>2</v>
      </c>
      <c r="V220" s="45"/>
      <c r="W220" s="45"/>
      <c r="X220" s="45"/>
      <c r="Y220" s="46">
        <v>5</v>
      </c>
      <c r="Z220" s="46">
        <f t="shared" si="21"/>
        <v>6</v>
      </c>
      <c r="AA220" s="45"/>
      <c r="AB220" s="45"/>
      <c r="AC220" s="45"/>
      <c r="AD220" s="20">
        <f t="shared" si="22"/>
        <v>528.04</v>
      </c>
      <c r="AE220" s="20">
        <f t="shared" si="23"/>
        <v>1111.01</v>
      </c>
      <c r="AF220" s="20"/>
      <c r="AG220" s="20"/>
      <c r="AH220" s="20"/>
      <c r="AI220" s="61"/>
      <c r="AJ220" s="69"/>
      <c r="AM220" s="48">
        <v>700</v>
      </c>
      <c r="AN220" s="31">
        <v>0.39149135439959604</v>
      </c>
      <c r="AP220" s="20">
        <v>550</v>
      </c>
      <c r="AQ220" s="20">
        <v>1100</v>
      </c>
      <c r="AR220" s="31">
        <v>0.10066053563732613</v>
      </c>
      <c r="AS220" s="31">
        <v>0.60008052440754467</v>
      </c>
    </row>
    <row r="221" spans="2:45" x14ac:dyDescent="0.2">
      <c r="B221" s="54"/>
      <c r="C221" s="47" t="s">
        <v>357</v>
      </c>
      <c r="D221" s="78">
        <v>1</v>
      </c>
      <c r="E221" s="78">
        <v>130</v>
      </c>
      <c r="F221" s="78">
        <v>20</v>
      </c>
      <c r="G221" s="78">
        <v>20</v>
      </c>
      <c r="H221" s="78">
        <v>50</v>
      </c>
      <c r="I221" s="78">
        <v>50</v>
      </c>
      <c r="J221" s="78">
        <f t="shared" si="24"/>
        <v>20</v>
      </c>
      <c r="K221" s="78">
        <f t="shared" si="25"/>
        <v>20</v>
      </c>
      <c r="L221" s="48">
        <v>1.1000000000000001</v>
      </c>
      <c r="M221" s="48">
        <v>16.600000000000001</v>
      </c>
      <c r="N221" s="48">
        <f t="shared" si="20"/>
        <v>679.91</v>
      </c>
      <c r="O221" s="48">
        <v>0</v>
      </c>
      <c r="P221" s="46">
        <v>5</v>
      </c>
      <c r="Q221" s="46">
        <v>5</v>
      </c>
      <c r="R221" s="46">
        <v>1</v>
      </c>
      <c r="S221" s="46">
        <v>0</v>
      </c>
      <c r="T221" s="45">
        <v>1</v>
      </c>
      <c r="U221" s="45">
        <v>2</v>
      </c>
      <c r="V221" s="45"/>
      <c r="W221" s="45"/>
      <c r="X221" s="45"/>
      <c r="Y221" s="46">
        <v>5</v>
      </c>
      <c r="Z221" s="46">
        <f t="shared" si="21"/>
        <v>6</v>
      </c>
      <c r="AA221" s="45"/>
      <c r="AB221" s="45"/>
      <c r="AC221" s="45"/>
      <c r="AD221" s="20">
        <f t="shared" si="22"/>
        <v>533.41999999999996</v>
      </c>
      <c r="AE221" s="20">
        <f t="shared" si="23"/>
        <v>1109.72</v>
      </c>
      <c r="AF221" s="20"/>
      <c r="AG221" s="20"/>
      <c r="AH221" s="20"/>
      <c r="AI221" s="61"/>
      <c r="AJ221" s="69"/>
      <c r="AM221" s="48">
        <v>700</v>
      </c>
      <c r="AN221" s="31">
        <v>0.21303011342785749</v>
      </c>
      <c r="AP221" s="20">
        <v>550</v>
      </c>
      <c r="AQ221" s="20">
        <v>1100</v>
      </c>
      <c r="AR221" s="31">
        <v>0.19847373682236991</v>
      </c>
      <c r="AS221" s="31">
        <v>0.58838179566513593</v>
      </c>
    </row>
    <row r="222" spans="2:45" x14ac:dyDescent="0.2">
      <c r="B222" s="54"/>
      <c r="C222" s="47" t="s">
        <v>358</v>
      </c>
      <c r="D222" s="78">
        <v>1</v>
      </c>
      <c r="E222" s="78">
        <v>130</v>
      </c>
      <c r="F222" s="78">
        <v>20</v>
      </c>
      <c r="G222" s="78">
        <v>20</v>
      </c>
      <c r="H222" s="78">
        <v>50</v>
      </c>
      <c r="I222" s="78">
        <v>50</v>
      </c>
      <c r="J222" s="78">
        <f t="shared" si="24"/>
        <v>20</v>
      </c>
      <c r="K222" s="78">
        <f t="shared" si="25"/>
        <v>20</v>
      </c>
      <c r="L222" s="48">
        <v>1.1100000000000001</v>
      </c>
      <c r="M222" s="48">
        <v>16.600000000000001</v>
      </c>
      <c r="N222" s="48">
        <f t="shared" si="20"/>
        <v>669.26</v>
      </c>
      <c r="O222" s="48">
        <v>0</v>
      </c>
      <c r="P222" s="46">
        <v>5</v>
      </c>
      <c r="Q222" s="46">
        <v>5</v>
      </c>
      <c r="R222" s="46">
        <v>1</v>
      </c>
      <c r="S222" s="46">
        <v>0</v>
      </c>
      <c r="T222" s="45">
        <v>1</v>
      </c>
      <c r="U222" s="45">
        <v>2</v>
      </c>
      <c r="V222" s="45"/>
      <c r="W222" s="45"/>
      <c r="X222" s="45"/>
      <c r="Y222" s="46">
        <v>5</v>
      </c>
      <c r="Z222" s="46">
        <f t="shared" si="21"/>
        <v>6</v>
      </c>
      <c r="AA222" s="45"/>
      <c r="AB222" s="45"/>
      <c r="AC222" s="45"/>
      <c r="AD222" s="20">
        <f t="shared" si="22"/>
        <v>544.45000000000005</v>
      </c>
      <c r="AE222" s="20">
        <f t="shared" si="23"/>
        <v>1050.07</v>
      </c>
      <c r="AF222" s="20"/>
      <c r="AG222" s="20"/>
      <c r="AH222" s="20"/>
      <c r="AI222" s="61"/>
      <c r="AJ222" s="69"/>
      <c r="AM222" s="48">
        <v>700</v>
      </c>
      <c r="AN222" s="31">
        <v>6.0897195357720646E-2</v>
      </c>
      <c r="AP222" s="20">
        <v>550</v>
      </c>
      <c r="AQ222" s="20">
        <v>1100</v>
      </c>
      <c r="AR222" s="31">
        <v>0.39913918534020476</v>
      </c>
      <c r="AS222" s="31">
        <v>4.6087864814594481E-2</v>
      </c>
    </row>
    <row r="223" spans="2:45" x14ac:dyDescent="0.2">
      <c r="B223" s="54"/>
      <c r="C223" s="47" t="s">
        <v>359</v>
      </c>
      <c r="D223" s="78">
        <v>1</v>
      </c>
      <c r="E223" s="78">
        <v>130</v>
      </c>
      <c r="F223" s="78">
        <v>20</v>
      </c>
      <c r="G223" s="78">
        <v>20</v>
      </c>
      <c r="H223" s="78">
        <v>50</v>
      </c>
      <c r="I223" s="78">
        <v>50</v>
      </c>
      <c r="J223" s="78">
        <f t="shared" si="24"/>
        <v>20</v>
      </c>
      <c r="K223" s="78">
        <f t="shared" si="25"/>
        <v>20</v>
      </c>
      <c r="L223" s="48">
        <v>1.1200000000000001</v>
      </c>
      <c r="M223" s="48">
        <v>16.600000000000001</v>
      </c>
      <c r="N223" s="48">
        <f t="shared" si="20"/>
        <v>713.55</v>
      </c>
      <c r="O223" s="48">
        <v>0</v>
      </c>
      <c r="P223" s="46">
        <v>5</v>
      </c>
      <c r="Q223" s="46">
        <v>5</v>
      </c>
      <c r="R223" s="46">
        <v>1</v>
      </c>
      <c r="S223" s="46">
        <v>0</v>
      </c>
      <c r="T223" s="45">
        <v>1</v>
      </c>
      <c r="U223" s="45">
        <v>2</v>
      </c>
      <c r="V223" s="45"/>
      <c r="W223" s="45"/>
      <c r="X223" s="45"/>
      <c r="Y223" s="46">
        <v>5</v>
      </c>
      <c r="Z223" s="46">
        <f t="shared" si="21"/>
        <v>6</v>
      </c>
      <c r="AA223" s="45"/>
      <c r="AB223" s="45"/>
      <c r="AC223" s="45"/>
      <c r="AD223" s="20">
        <f t="shared" si="22"/>
        <v>572.75</v>
      </c>
      <c r="AE223" s="20">
        <f t="shared" si="23"/>
        <v>1045.33</v>
      </c>
      <c r="AF223" s="20"/>
      <c r="AG223" s="20"/>
      <c r="AH223" s="20"/>
      <c r="AI223" s="61"/>
      <c r="AJ223" s="69"/>
      <c r="AM223" s="48">
        <v>700</v>
      </c>
      <c r="AN223" s="31">
        <v>0.69358190640545614</v>
      </c>
      <c r="AP223" s="20">
        <v>550</v>
      </c>
      <c r="AQ223" s="20">
        <v>1100</v>
      </c>
      <c r="AR223" s="31">
        <v>0.91357819825140896</v>
      </c>
      <c r="AS223" s="31">
        <v>2.9712178634225817E-3</v>
      </c>
    </row>
    <row r="224" spans="2:45" x14ac:dyDescent="0.2">
      <c r="B224" s="54"/>
      <c r="C224" s="47" t="s">
        <v>360</v>
      </c>
      <c r="D224" s="78">
        <v>1</v>
      </c>
      <c r="E224" s="78">
        <v>130</v>
      </c>
      <c r="F224" s="78">
        <v>20</v>
      </c>
      <c r="G224" s="78">
        <v>20</v>
      </c>
      <c r="H224" s="78">
        <v>50</v>
      </c>
      <c r="I224" s="78">
        <v>50</v>
      </c>
      <c r="J224" s="78">
        <f t="shared" si="24"/>
        <v>20</v>
      </c>
      <c r="K224" s="78">
        <f t="shared" si="25"/>
        <v>20</v>
      </c>
      <c r="L224" s="48">
        <v>1.1299999999999999</v>
      </c>
      <c r="M224" s="48">
        <v>16.600000000000001</v>
      </c>
      <c r="N224" s="48">
        <f t="shared" si="20"/>
        <v>685.69</v>
      </c>
      <c r="O224" s="48">
        <v>0</v>
      </c>
      <c r="P224" s="46">
        <v>5</v>
      </c>
      <c r="Q224" s="46">
        <v>5</v>
      </c>
      <c r="R224" s="46">
        <v>1</v>
      </c>
      <c r="S224" s="46">
        <v>0</v>
      </c>
      <c r="T224" s="45">
        <v>1</v>
      </c>
      <c r="U224" s="45">
        <v>2</v>
      </c>
      <c r="V224" s="45"/>
      <c r="W224" s="45"/>
      <c r="X224" s="45"/>
      <c r="Y224" s="46">
        <v>5</v>
      </c>
      <c r="Z224" s="46">
        <f t="shared" si="21"/>
        <v>6</v>
      </c>
      <c r="AA224" s="45"/>
      <c r="AB224" s="45"/>
      <c r="AC224" s="45"/>
      <c r="AD224" s="20">
        <f t="shared" si="22"/>
        <v>548.14</v>
      </c>
      <c r="AE224" s="20">
        <f t="shared" si="23"/>
        <v>1060.3499999999999</v>
      </c>
      <c r="AF224" s="20"/>
      <c r="AG224" s="20"/>
      <c r="AH224" s="20"/>
      <c r="AI224" s="61"/>
      <c r="AJ224" s="69"/>
      <c r="AM224" s="48">
        <v>700</v>
      </c>
      <c r="AN224" s="31">
        <v>0.29563938104321907</v>
      </c>
      <c r="AP224" s="20">
        <v>550</v>
      </c>
      <c r="AQ224" s="20">
        <v>1100</v>
      </c>
      <c r="AR224" s="31">
        <v>0.46624385140758406</v>
      </c>
      <c r="AS224" s="31">
        <v>0.13951995837634912</v>
      </c>
    </row>
    <row r="225" spans="2:45" x14ac:dyDescent="0.2">
      <c r="B225" s="54"/>
      <c r="C225" s="47" t="s">
        <v>361</v>
      </c>
      <c r="D225" s="78">
        <v>1</v>
      </c>
      <c r="E225" s="78">
        <v>130</v>
      </c>
      <c r="F225" s="78">
        <v>20</v>
      </c>
      <c r="G225" s="78">
        <v>20</v>
      </c>
      <c r="H225" s="78">
        <v>50</v>
      </c>
      <c r="I225" s="78">
        <v>50</v>
      </c>
      <c r="J225" s="78">
        <f t="shared" si="24"/>
        <v>20</v>
      </c>
      <c r="K225" s="78">
        <f t="shared" si="25"/>
        <v>20</v>
      </c>
      <c r="L225" s="48">
        <v>1.1400000000000001</v>
      </c>
      <c r="M225" s="48">
        <v>16.600000000000001</v>
      </c>
      <c r="N225" s="48">
        <f t="shared" si="20"/>
        <v>725.01</v>
      </c>
      <c r="O225" s="48">
        <v>0</v>
      </c>
      <c r="P225" s="46">
        <v>5</v>
      </c>
      <c r="Q225" s="46">
        <v>5</v>
      </c>
      <c r="R225" s="46">
        <v>1</v>
      </c>
      <c r="S225" s="46">
        <v>0</v>
      </c>
      <c r="T225" s="45">
        <v>1</v>
      </c>
      <c r="U225" s="45">
        <v>2</v>
      </c>
      <c r="V225" s="45"/>
      <c r="W225" s="45"/>
      <c r="X225" s="45"/>
      <c r="Y225" s="46">
        <v>5</v>
      </c>
      <c r="Z225" s="46">
        <f t="shared" si="21"/>
        <v>6</v>
      </c>
      <c r="AA225" s="45"/>
      <c r="AB225" s="45"/>
      <c r="AC225" s="45"/>
      <c r="AD225" s="20">
        <f t="shared" si="22"/>
        <v>545.77</v>
      </c>
      <c r="AE225" s="20">
        <f t="shared" si="23"/>
        <v>1051.24</v>
      </c>
      <c r="AF225" s="20"/>
      <c r="AG225" s="20"/>
      <c r="AH225" s="20"/>
      <c r="AI225" s="61"/>
      <c r="AJ225" s="69"/>
      <c r="AM225" s="48">
        <v>700</v>
      </c>
      <c r="AN225" s="31">
        <v>0.85721604973985877</v>
      </c>
      <c r="AP225" s="20">
        <v>550</v>
      </c>
      <c r="AQ225" s="20">
        <v>1100</v>
      </c>
      <c r="AR225" s="31">
        <v>0.42304615245399413</v>
      </c>
      <c r="AS225" s="31">
        <v>5.6685488487979496E-2</v>
      </c>
    </row>
    <row r="226" spans="2:45" x14ac:dyDescent="0.2">
      <c r="B226" s="54"/>
      <c r="C226" s="47" t="s">
        <v>362</v>
      </c>
      <c r="D226" s="78">
        <v>1</v>
      </c>
      <c r="E226" s="78">
        <v>130</v>
      </c>
      <c r="F226" s="78">
        <v>20</v>
      </c>
      <c r="G226" s="78">
        <v>20</v>
      </c>
      <c r="H226" s="78">
        <v>50</v>
      </c>
      <c r="I226" s="78">
        <v>50</v>
      </c>
      <c r="J226" s="78">
        <f t="shared" si="24"/>
        <v>20</v>
      </c>
      <c r="K226" s="78">
        <f t="shared" si="25"/>
        <v>20</v>
      </c>
      <c r="L226" s="48">
        <v>1.1499999999999999</v>
      </c>
      <c r="M226" s="48">
        <v>16.600000000000001</v>
      </c>
      <c r="N226" s="48">
        <f t="shared" si="20"/>
        <v>708.16</v>
      </c>
      <c r="O226" s="48">
        <v>0</v>
      </c>
      <c r="P226" s="46">
        <v>5</v>
      </c>
      <c r="Q226" s="46">
        <v>5</v>
      </c>
      <c r="R226" s="46">
        <v>1</v>
      </c>
      <c r="S226" s="46">
        <v>0</v>
      </c>
      <c r="T226" s="45">
        <v>1</v>
      </c>
      <c r="U226" s="45">
        <v>2</v>
      </c>
      <c r="V226" s="45"/>
      <c r="W226" s="45"/>
      <c r="X226" s="45"/>
      <c r="Y226" s="46">
        <v>5</v>
      </c>
      <c r="Z226" s="46">
        <f t="shared" si="21"/>
        <v>6</v>
      </c>
      <c r="AA226" s="45"/>
      <c r="AB226" s="45"/>
      <c r="AC226" s="45"/>
      <c r="AD226" s="20">
        <f t="shared" si="22"/>
        <v>537.94000000000005</v>
      </c>
      <c r="AE226" s="20">
        <f t="shared" si="23"/>
        <v>1072.92</v>
      </c>
      <c r="AF226" s="20"/>
      <c r="AG226" s="20"/>
      <c r="AH226" s="20"/>
      <c r="AI226" s="61"/>
      <c r="AJ226" s="69"/>
      <c r="AM226" s="48">
        <v>700</v>
      </c>
      <c r="AN226" s="31">
        <v>0.61662352983445645</v>
      </c>
      <c r="AP226" s="20">
        <v>550</v>
      </c>
      <c r="AQ226" s="20">
        <v>1100</v>
      </c>
      <c r="AR226" s="31">
        <v>0.28072218238530633</v>
      </c>
      <c r="AS226" s="31">
        <v>0.25383500930825709</v>
      </c>
    </row>
    <row r="227" spans="2:45" x14ac:dyDescent="0.2">
      <c r="B227" s="54"/>
      <c r="C227" s="47" t="s">
        <v>363</v>
      </c>
      <c r="D227" s="78">
        <v>1</v>
      </c>
      <c r="E227" s="78">
        <v>130</v>
      </c>
      <c r="F227" s="78">
        <v>20</v>
      </c>
      <c r="G227" s="78">
        <v>20</v>
      </c>
      <c r="H227" s="78">
        <v>50</v>
      </c>
      <c r="I227" s="78">
        <v>50</v>
      </c>
      <c r="J227" s="78">
        <f t="shared" si="24"/>
        <v>20</v>
      </c>
      <c r="K227" s="78">
        <f t="shared" si="25"/>
        <v>20</v>
      </c>
      <c r="L227" s="48">
        <v>1.1599999999999999</v>
      </c>
      <c r="M227" s="48">
        <v>16.600000000000001</v>
      </c>
      <c r="N227" s="48">
        <f t="shared" si="20"/>
        <v>716.85</v>
      </c>
      <c r="O227" s="48">
        <v>0</v>
      </c>
      <c r="P227" s="46">
        <v>5</v>
      </c>
      <c r="Q227" s="46">
        <v>5</v>
      </c>
      <c r="R227" s="46">
        <v>1</v>
      </c>
      <c r="S227" s="46">
        <v>0</v>
      </c>
      <c r="T227" s="45">
        <v>1</v>
      </c>
      <c r="U227" s="45">
        <v>2</v>
      </c>
      <c r="V227" s="45"/>
      <c r="W227" s="45"/>
      <c r="X227" s="45"/>
      <c r="Y227" s="46">
        <v>5</v>
      </c>
      <c r="Z227" s="46">
        <f t="shared" si="21"/>
        <v>6</v>
      </c>
      <c r="AA227" s="45"/>
      <c r="AB227" s="45"/>
      <c r="AC227" s="45"/>
      <c r="AD227" s="20">
        <f t="shared" si="22"/>
        <v>523.66999999999996</v>
      </c>
      <c r="AE227" s="20">
        <f t="shared" si="23"/>
        <v>1091.3399999999999</v>
      </c>
      <c r="AF227" s="20"/>
      <c r="AG227" s="20"/>
      <c r="AH227" s="20"/>
      <c r="AI227" s="61"/>
      <c r="AJ227" s="69"/>
      <c r="AM227" s="48">
        <v>700</v>
      </c>
      <c r="AN227" s="31">
        <v>0.74074087527510168</v>
      </c>
      <c r="AP227" s="20">
        <v>550</v>
      </c>
      <c r="AQ227" s="20">
        <v>1100</v>
      </c>
      <c r="AR227" s="31">
        <v>2.121440434094457E-2</v>
      </c>
      <c r="AS227" s="31">
        <v>0.4212907456762669</v>
      </c>
    </row>
    <row r="228" spans="2:45" x14ac:dyDescent="0.2">
      <c r="B228" s="54"/>
      <c r="C228" s="47" t="s">
        <v>364</v>
      </c>
      <c r="D228" s="78">
        <v>1</v>
      </c>
      <c r="E228" s="78">
        <v>130</v>
      </c>
      <c r="F228" s="78">
        <v>20</v>
      </c>
      <c r="G228" s="78">
        <v>20</v>
      </c>
      <c r="H228" s="78">
        <v>50</v>
      </c>
      <c r="I228" s="78">
        <v>50</v>
      </c>
      <c r="J228" s="78">
        <f t="shared" si="24"/>
        <v>20</v>
      </c>
      <c r="K228" s="78">
        <f t="shared" si="25"/>
        <v>20</v>
      </c>
      <c r="L228" s="48">
        <v>1.17</v>
      </c>
      <c r="M228" s="48">
        <v>16.600000000000001</v>
      </c>
      <c r="N228" s="48">
        <f t="shared" si="20"/>
        <v>715.28</v>
      </c>
      <c r="O228" s="48">
        <v>0</v>
      </c>
      <c r="P228" s="46">
        <v>5</v>
      </c>
      <c r="Q228" s="46">
        <v>5</v>
      </c>
      <c r="R228" s="46">
        <v>1</v>
      </c>
      <c r="S228" s="46">
        <v>0</v>
      </c>
      <c r="T228" s="45">
        <v>1</v>
      </c>
      <c r="U228" s="45">
        <v>2</v>
      </c>
      <c r="V228" s="45"/>
      <c r="W228" s="45"/>
      <c r="X228" s="45"/>
      <c r="Y228" s="46">
        <v>5</v>
      </c>
      <c r="Z228" s="46">
        <f t="shared" si="21"/>
        <v>6</v>
      </c>
      <c r="AA228" s="45"/>
      <c r="AB228" s="45"/>
      <c r="AC228" s="45"/>
      <c r="AD228" s="20">
        <f t="shared" si="22"/>
        <v>557.24</v>
      </c>
      <c r="AE228" s="20">
        <f t="shared" si="23"/>
        <v>1140.6500000000001</v>
      </c>
      <c r="AF228" s="20"/>
      <c r="AG228" s="20"/>
      <c r="AH228" s="20"/>
      <c r="AI228" s="61"/>
      <c r="AJ228" s="69"/>
      <c r="AM228" s="48">
        <v>700</v>
      </c>
      <c r="AN228" s="31">
        <v>0.71834244253832924</v>
      </c>
      <c r="AP228" s="20">
        <v>550</v>
      </c>
      <c r="AQ228" s="20">
        <v>1100</v>
      </c>
      <c r="AR228" s="31">
        <v>0.63167398792188156</v>
      </c>
      <c r="AS228" s="31">
        <v>0.86957302054966246</v>
      </c>
    </row>
    <row r="229" spans="2:45" x14ac:dyDescent="0.2">
      <c r="B229" s="54"/>
      <c r="C229" s="47" t="s">
        <v>365</v>
      </c>
      <c r="D229" s="78">
        <v>1</v>
      </c>
      <c r="E229" s="78">
        <v>130</v>
      </c>
      <c r="F229" s="78">
        <v>20</v>
      </c>
      <c r="G229" s="78">
        <v>20</v>
      </c>
      <c r="H229" s="78">
        <v>50</v>
      </c>
      <c r="I229" s="78">
        <v>50</v>
      </c>
      <c r="J229" s="78">
        <f t="shared" si="24"/>
        <v>20</v>
      </c>
      <c r="K229" s="78">
        <f t="shared" si="25"/>
        <v>20</v>
      </c>
      <c r="L229" s="48">
        <v>1.18</v>
      </c>
      <c r="M229" s="48">
        <v>16.600000000000001</v>
      </c>
      <c r="N229" s="48">
        <f t="shared" si="20"/>
        <v>689.14</v>
      </c>
      <c r="O229" s="48">
        <v>0</v>
      </c>
      <c r="P229" s="46">
        <v>5</v>
      </c>
      <c r="Q229" s="46">
        <v>5</v>
      </c>
      <c r="R229" s="46">
        <v>1</v>
      </c>
      <c r="S229" s="46">
        <v>0</v>
      </c>
      <c r="T229" s="45">
        <v>1</v>
      </c>
      <c r="U229" s="45">
        <v>2</v>
      </c>
      <c r="V229" s="45"/>
      <c r="W229" s="45"/>
      <c r="X229" s="45"/>
      <c r="Y229" s="46">
        <v>5</v>
      </c>
      <c r="Z229" s="46">
        <f t="shared" si="21"/>
        <v>6</v>
      </c>
      <c r="AA229" s="45"/>
      <c r="AB229" s="45"/>
      <c r="AC229" s="45"/>
      <c r="AD229" s="20">
        <f t="shared" si="22"/>
        <v>550.53</v>
      </c>
      <c r="AE229" s="20">
        <f t="shared" si="23"/>
        <v>1095.01</v>
      </c>
      <c r="AF229" s="20"/>
      <c r="AG229" s="20"/>
      <c r="AH229" s="20"/>
      <c r="AI229" s="61"/>
      <c r="AJ229" s="69"/>
      <c r="AM229" s="48">
        <v>700</v>
      </c>
      <c r="AN229" s="31">
        <v>0.34484671045354398</v>
      </c>
      <c r="AP229" s="20">
        <v>550</v>
      </c>
      <c r="AQ229" s="20">
        <v>1100</v>
      </c>
      <c r="AR229" s="31">
        <v>0.50956395638562335</v>
      </c>
      <c r="AS229" s="31">
        <v>0.45468173647874033</v>
      </c>
    </row>
    <row r="230" spans="2:45" x14ac:dyDescent="0.2">
      <c r="B230" s="54"/>
      <c r="C230" s="47" t="s">
        <v>366</v>
      </c>
      <c r="D230" s="78">
        <v>1</v>
      </c>
      <c r="E230" s="78">
        <v>130</v>
      </c>
      <c r="F230" s="78">
        <v>20</v>
      </c>
      <c r="G230" s="78">
        <v>20</v>
      </c>
      <c r="H230" s="78">
        <v>50</v>
      </c>
      <c r="I230" s="78">
        <v>50</v>
      </c>
      <c r="J230" s="78">
        <f t="shared" si="24"/>
        <v>20</v>
      </c>
      <c r="K230" s="78">
        <f t="shared" si="25"/>
        <v>20</v>
      </c>
      <c r="L230" s="48">
        <v>1.19</v>
      </c>
      <c r="M230" s="48">
        <v>16.600000000000001</v>
      </c>
      <c r="N230" s="48">
        <f t="shared" si="20"/>
        <v>731.67</v>
      </c>
      <c r="O230" s="48">
        <v>0</v>
      </c>
      <c r="P230" s="46">
        <v>5</v>
      </c>
      <c r="Q230" s="46">
        <v>5</v>
      </c>
      <c r="R230" s="46">
        <v>1</v>
      </c>
      <c r="S230" s="46">
        <v>0</v>
      </c>
      <c r="T230" s="45">
        <v>1</v>
      </c>
      <c r="U230" s="45">
        <v>2</v>
      </c>
      <c r="V230" s="45"/>
      <c r="W230" s="45"/>
      <c r="X230" s="45"/>
      <c r="Y230" s="46">
        <v>5</v>
      </c>
      <c r="Z230" s="46">
        <f t="shared" si="21"/>
        <v>6</v>
      </c>
      <c r="AA230" s="45"/>
      <c r="AB230" s="45"/>
      <c r="AC230" s="45"/>
      <c r="AD230" s="20">
        <f t="shared" si="22"/>
        <v>532.29999999999995</v>
      </c>
      <c r="AE230" s="20">
        <f t="shared" si="23"/>
        <v>1106.18</v>
      </c>
      <c r="AF230" s="20"/>
      <c r="AG230" s="20"/>
      <c r="AH230" s="20"/>
      <c r="AI230" s="61"/>
      <c r="AJ230" s="69"/>
      <c r="AM230" s="48">
        <v>700</v>
      </c>
      <c r="AN230" s="31">
        <v>0.95248732054274665</v>
      </c>
      <c r="AP230" s="20">
        <v>550</v>
      </c>
      <c r="AQ230" s="20">
        <v>1100</v>
      </c>
      <c r="AR230" s="31">
        <v>0.17825941687430902</v>
      </c>
      <c r="AS230" s="31">
        <v>0.55613698320475879</v>
      </c>
    </row>
    <row r="231" spans="2:45" x14ac:dyDescent="0.2">
      <c r="B231" s="54"/>
      <c r="C231" s="47" t="s">
        <v>367</v>
      </c>
      <c r="D231" s="78">
        <v>1</v>
      </c>
      <c r="E231" s="78">
        <v>130</v>
      </c>
      <c r="F231" s="78">
        <v>20</v>
      </c>
      <c r="G231" s="78">
        <v>20</v>
      </c>
      <c r="H231" s="78">
        <v>50</v>
      </c>
      <c r="I231" s="78">
        <v>50</v>
      </c>
      <c r="J231" s="78">
        <f t="shared" si="24"/>
        <v>20</v>
      </c>
      <c r="K231" s="78">
        <f t="shared" si="25"/>
        <v>20</v>
      </c>
      <c r="L231" s="48">
        <v>1.2</v>
      </c>
      <c r="M231" s="48">
        <v>16.600000000000001</v>
      </c>
      <c r="N231" s="48">
        <f t="shared" si="20"/>
        <v>692</v>
      </c>
      <c r="O231" s="48">
        <v>0</v>
      </c>
      <c r="P231" s="46">
        <v>5</v>
      </c>
      <c r="Q231" s="46">
        <v>5</v>
      </c>
      <c r="R231" s="46">
        <v>1</v>
      </c>
      <c r="S231" s="46">
        <v>0</v>
      </c>
      <c r="T231" s="45">
        <v>1</v>
      </c>
      <c r="U231" s="45">
        <v>2</v>
      </c>
      <c r="V231" s="45"/>
      <c r="W231" s="45"/>
      <c r="X231" s="45"/>
      <c r="Y231" s="46">
        <v>5</v>
      </c>
      <c r="Z231" s="46">
        <f t="shared" si="21"/>
        <v>6</v>
      </c>
      <c r="AA231" s="45"/>
      <c r="AB231" s="45"/>
      <c r="AC231" s="45"/>
      <c r="AD231" s="20">
        <f t="shared" si="22"/>
        <v>550.63</v>
      </c>
      <c r="AE231" s="20">
        <f t="shared" si="23"/>
        <v>1084.3900000000001</v>
      </c>
      <c r="AF231" s="20"/>
      <c r="AG231" s="20"/>
      <c r="AH231" s="20"/>
      <c r="AI231" s="61"/>
      <c r="AJ231" s="69"/>
      <c r="AM231" s="48">
        <v>700</v>
      </c>
      <c r="AN231" s="31">
        <v>0.38564798842486303</v>
      </c>
      <c r="AP231" s="20">
        <v>550</v>
      </c>
      <c r="AQ231" s="20">
        <v>1100</v>
      </c>
      <c r="AR231" s="31">
        <v>0.51145735796245506</v>
      </c>
      <c r="AS231" s="31">
        <v>0.35808636467259181</v>
      </c>
    </row>
    <row r="232" spans="2:45" x14ac:dyDescent="0.2">
      <c r="B232" s="54"/>
      <c r="C232" s="47" t="s">
        <v>368</v>
      </c>
      <c r="D232" s="78">
        <v>1</v>
      </c>
      <c r="E232" s="78">
        <v>130</v>
      </c>
      <c r="F232" s="78">
        <v>20</v>
      </c>
      <c r="G232" s="78">
        <v>20</v>
      </c>
      <c r="H232" s="78">
        <v>50</v>
      </c>
      <c r="I232" s="78">
        <v>50</v>
      </c>
      <c r="J232" s="78">
        <f t="shared" si="24"/>
        <v>20</v>
      </c>
      <c r="K232" s="78">
        <f t="shared" si="25"/>
        <v>20</v>
      </c>
      <c r="L232" s="48">
        <v>1.21</v>
      </c>
      <c r="M232" s="48">
        <v>16.600000000000001</v>
      </c>
      <c r="N232" s="48">
        <f t="shared" si="20"/>
        <v>693.74</v>
      </c>
      <c r="O232" s="48">
        <v>0</v>
      </c>
      <c r="P232" s="46">
        <v>5</v>
      </c>
      <c r="Q232" s="46">
        <v>5</v>
      </c>
      <c r="R232" s="46">
        <v>1</v>
      </c>
      <c r="S232" s="46">
        <v>0</v>
      </c>
      <c r="T232" s="45">
        <v>1</v>
      </c>
      <c r="U232" s="45">
        <v>2</v>
      </c>
      <c r="V232" s="45"/>
      <c r="W232" s="45"/>
      <c r="X232" s="45"/>
      <c r="Y232" s="46">
        <v>5</v>
      </c>
      <c r="Z232" s="46">
        <f t="shared" si="21"/>
        <v>6</v>
      </c>
      <c r="AA232" s="45"/>
      <c r="AB232" s="45"/>
      <c r="AC232" s="45"/>
      <c r="AD232" s="20">
        <f t="shared" si="22"/>
        <v>530.92999999999995</v>
      </c>
      <c r="AE232" s="20">
        <f t="shared" si="23"/>
        <v>1078.49</v>
      </c>
      <c r="AF232" s="20"/>
      <c r="AG232" s="20"/>
      <c r="AH232" s="20"/>
      <c r="AI232" s="61"/>
      <c r="AJ232" s="69"/>
      <c r="AM232" s="48">
        <v>700</v>
      </c>
      <c r="AN232" s="31">
        <v>0.410594062470657</v>
      </c>
      <c r="AP232" s="20">
        <v>550</v>
      </c>
      <c r="AQ232" s="20">
        <v>1100</v>
      </c>
      <c r="AR232" s="31">
        <v>0.15329472025386426</v>
      </c>
      <c r="AS232" s="31">
        <v>0.30448301977866721</v>
      </c>
    </row>
    <row r="233" spans="2:45" x14ac:dyDescent="0.2">
      <c r="B233" s="54"/>
      <c r="C233" s="47" t="s">
        <v>369</v>
      </c>
      <c r="D233" s="78">
        <v>1</v>
      </c>
      <c r="E233" s="78">
        <v>130</v>
      </c>
      <c r="F233" s="78">
        <v>20</v>
      </c>
      <c r="G233" s="78">
        <v>20</v>
      </c>
      <c r="H233" s="78">
        <v>50</v>
      </c>
      <c r="I233" s="78">
        <v>50</v>
      </c>
      <c r="J233" s="78">
        <f t="shared" si="24"/>
        <v>20</v>
      </c>
      <c r="K233" s="78">
        <f t="shared" si="25"/>
        <v>20</v>
      </c>
      <c r="L233" s="48">
        <v>1.22</v>
      </c>
      <c r="M233" s="48">
        <v>16.600000000000001</v>
      </c>
      <c r="N233" s="48">
        <f t="shared" si="20"/>
        <v>731.24</v>
      </c>
      <c r="O233" s="48">
        <v>0</v>
      </c>
      <c r="P233" s="46">
        <v>5</v>
      </c>
      <c r="Q233" s="46">
        <v>5</v>
      </c>
      <c r="R233" s="46">
        <v>1</v>
      </c>
      <c r="S233" s="46">
        <v>0</v>
      </c>
      <c r="T233" s="45">
        <v>1</v>
      </c>
      <c r="U233" s="45">
        <v>2</v>
      </c>
      <c r="V233" s="45"/>
      <c r="W233" s="45"/>
      <c r="X233" s="45"/>
      <c r="Y233" s="46">
        <v>5</v>
      </c>
      <c r="Z233" s="46">
        <f t="shared" si="21"/>
        <v>6</v>
      </c>
      <c r="AA233" s="45"/>
      <c r="AB233" s="45"/>
      <c r="AC233" s="45"/>
      <c r="AD233" s="20">
        <f t="shared" si="22"/>
        <v>575.85</v>
      </c>
      <c r="AE233" s="20">
        <f t="shared" si="23"/>
        <v>1106.4100000000001</v>
      </c>
      <c r="AF233" s="20"/>
      <c r="AG233" s="20"/>
      <c r="AH233" s="20"/>
      <c r="AI233" s="61"/>
      <c r="AJ233" s="69"/>
      <c r="AM233" s="48">
        <v>700</v>
      </c>
      <c r="AN233" s="31">
        <v>0.94624080253491738</v>
      </c>
      <c r="AP233" s="20">
        <v>550</v>
      </c>
      <c r="AQ233" s="20">
        <v>1100</v>
      </c>
      <c r="AR233" s="31">
        <v>0.9699361757443562</v>
      </c>
      <c r="AS233" s="31">
        <v>0.55828811902229136</v>
      </c>
    </row>
    <row r="234" spans="2:45" x14ac:dyDescent="0.2">
      <c r="B234" s="54"/>
      <c r="C234" s="47" t="s">
        <v>370</v>
      </c>
      <c r="D234" s="78">
        <v>1</v>
      </c>
      <c r="E234" s="78">
        <v>130</v>
      </c>
      <c r="F234" s="78">
        <v>20</v>
      </c>
      <c r="G234" s="78">
        <v>20</v>
      </c>
      <c r="H234" s="78">
        <v>50</v>
      </c>
      <c r="I234" s="78">
        <v>50</v>
      </c>
      <c r="J234" s="78">
        <f t="shared" si="24"/>
        <v>20</v>
      </c>
      <c r="K234" s="78">
        <f t="shared" si="25"/>
        <v>20</v>
      </c>
      <c r="L234" s="48">
        <v>1.23</v>
      </c>
      <c r="M234" s="48">
        <v>16.600000000000001</v>
      </c>
      <c r="N234" s="48">
        <f t="shared" si="20"/>
        <v>701.91</v>
      </c>
      <c r="O234" s="48">
        <v>0</v>
      </c>
      <c r="P234" s="46">
        <v>5</v>
      </c>
      <c r="Q234" s="46">
        <v>5</v>
      </c>
      <c r="R234" s="46">
        <v>1</v>
      </c>
      <c r="S234" s="46">
        <v>0</v>
      </c>
      <c r="T234" s="45">
        <v>1</v>
      </c>
      <c r="U234" s="45">
        <v>2</v>
      </c>
      <c r="V234" s="45"/>
      <c r="W234" s="45"/>
      <c r="X234" s="45"/>
      <c r="Y234" s="46">
        <v>5</v>
      </c>
      <c r="Z234" s="46">
        <f t="shared" si="21"/>
        <v>6</v>
      </c>
      <c r="AA234" s="45"/>
      <c r="AB234" s="45"/>
      <c r="AC234" s="45"/>
      <c r="AD234" s="20">
        <f t="shared" si="22"/>
        <v>553.47</v>
      </c>
      <c r="AE234" s="20">
        <f t="shared" si="23"/>
        <v>1142.5999999999999</v>
      </c>
      <c r="AF234" s="20"/>
      <c r="AG234" s="20"/>
      <c r="AH234" s="20"/>
      <c r="AI234" s="61"/>
      <c r="AJ234" s="69"/>
      <c r="AM234" s="48">
        <v>700</v>
      </c>
      <c r="AN234" s="31">
        <v>0.52729613157138933</v>
      </c>
      <c r="AP234" s="20">
        <v>550</v>
      </c>
      <c r="AQ234" s="20">
        <v>1100</v>
      </c>
      <c r="AR234" s="31">
        <v>0.56312312622401439</v>
      </c>
      <c r="AS234" s="31">
        <v>0.88730004866112211</v>
      </c>
    </row>
    <row r="235" spans="2:45" x14ac:dyDescent="0.2">
      <c r="B235" s="54"/>
      <c r="C235" s="47" t="s">
        <v>371</v>
      </c>
      <c r="D235" s="78">
        <v>1</v>
      </c>
      <c r="E235" s="78">
        <v>130</v>
      </c>
      <c r="F235" s="78">
        <v>20</v>
      </c>
      <c r="G235" s="78">
        <v>20</v>
      </c>
      <c r="H235" s="78">
        <v>50</v>
      </c>
      <c r="I235" s="78">
        <v>50</v>
      </c>
      <c r="J235" s="78">
        <f t="shared" si="24"/>
        <v>20</v>
      </c>
      <c r="K235" s="78">
        <f t="shared" si="25"/>
        <v>20</v>
      </c>
      <c r="L235" s="48">
        <v>1.24</v>
      </c>
      <c r="M235" s="48">
        <v>16.600000000000001</v>
      </c>
      <c r="N235" s="48">
        <f t="shared" si="20"/>
        <v>727.77</v>
      </c>
      <c r="O235" s="48">
        <v>0</v>
      </c>
      <c r="P235" s="46">
        <v>5</v>
      </c>
      <c r="Q235" s="46">
        <v>5</v>
      </c>
      <c r="R235" s="46">
        <v>1</v>
      </c>
      <c r="S235" s="46">
        <v>0</v>
      </c>
      <c r="T235" s="45">
        <v>1</v>
      </c>
      <c r="U235" s="45">
        <v>2</v>
      </c>
      <c r="V235" s="45"/>
      <c r="W235" s="45"/>
      <c r="X235" s="45"/>
      <c r="Y235" s="46">
        <v>5</v>
      </c>
      <c r="Z235" s="46">
        <f t="shared" si="21"/>
        <v>6</v>
      </c>
      <c r="AA235" s="45"/>
      <c r="AB235" s="45"/>
      <c r="AC235" s="45"/>
      <c r="AD235" s="20">
        <f t="shared" si="22"/>
        <v>530.36</v>
      </c>
      <c r="AE235" s="20">
        <f t="shared" si="23"/>
        <v>1082.4000000000001</v>
      </c>
      <c r="AF235" s="20"/>
      <c r="AG235" s="20"/>
      <c r="AH235" s="20"/>
      <c r="AI235" s="61"/>
      <c r="AJ235" s="69"/>
      <c r="AM235" s="48">
        <v>700</v>
      </c>
      <c r="AN235" s="31">
        <v>0.89675365407370855</v>
      </c>
      <c r="AP235" s="20">
        <v>550</v>
      </c>
      <c r="AQ235" s="20">
        <v>1100</v>
      </c>
      <c r="AR235" s="31">
        <v>0.14298557835250225</v>
      </c>
      <c r="AS235" s="31">
        <v>0.33995630479934058</v>
      </c>
    </row>
    <row r="236" spans="2:45" x14ac:dyDescent="0.2">
      <c r="B236" s="54"/>
      <c r="C236" s="47" t="s">
        <v>372</v>
      </c>
      <c r="D236" s="78">
        <v>1</v>
      </c>
      <c r="E236" s="78">
        <v>130</v>
      </c>
      <c r="F236" s="78">
        <v>20</v>
      </c>
      <c r="G236" s="78">
        <v>20</v>
      </c>
      <c r="H236" s="78">
        <v>50</v>
      </c>
      <c r="I236" s="78">
        <v>50</v>
      </c>
      <c r="J236" s="78">
        <f t="shared" si="24"/>
        <v>20</v>
      </c>
      <c r="K236" s="78">
        <f t="shared" si="25"/>
        <v>20</v>
      </c>
      <c r="L236" s="48">
        <v>1.25</v>
      </c>
      <c r="M236" s="48">
        <v>16.600000000000001</v>
      </c>
      <c r="N236" s="48">
        <f t="shared" si="20"/>
        <v>693.24</v>
      </c>
      <c r="O236" s="48">
        <v>0</v>
      </c>
      <c r="P236" s="46">
        <v>5</v>
      </c>
      <c r="Q236" s="46">
        <v>5</v>
      </c>
      <c r="R236" s="46">
        <v>1</v>
      </c>
      <c r="S236" s="46">
        <v>0</v>
      </c>
      <c r="T236" s="45">
        <v>1</v>
      </c>
      <c r="U236" s="45">
        <v>2</v>
      </c>
      <c r="V236" s="45"/>
      <c r="W236" s="45"/>
      <c r="X236" s="45"/>
      <c r="Y236" s="46">
        <v>5</v>
      </c>
      <c r="Z236" s="46">
        <f t="shared" si="21"/>
        <v>6</v>
      </c>
      <c r="AA236" s="45"/>
      <c r="AB236" s="45"/>
      <c r="AC236" s="45"/>
      <c r="AD236" s="20">
        <f t="shared" si="22"/>
        <v>525.87</v>
      </c>
      <c r="AE236" s="20">
        <f t="shared" si="23"/>
        <v>1138.06</v>
      </c>
      <c r="AF236" s="20"/>
      <c r="AG236" s="20"/>
      <c r="AH236" s="20"/>
      <c r="AI236" s="61"/>
      <c r="AJ236" s="69"/>
      <c r="AM236" s="48">
        <v>700</v>
      </c>
      <c r="AN236" s="31">
        <v>0.40348953212291483</v>
      </c>
      <c r="AP236" s="20">
        <v>550</v>
      </c>
      <c r="AQ236" s="20">
        <v>1100</v>
      </c>
      <c r="AR236" s="31">
        <v>6.1302738915631094E-2</v>
      </c>
      <c r="AS236" s="31">
        <v>0.84603936666715363</v>
      </c>
    </row>
    <row r="237" spans="2:45" x14ac:dyDescent="0.2">
      <c r="B237" s="54"/>
      <c r="C237" s="47" t="s">
        <v>373</v>
      </c>
      <c r="D237" s="78">
        <v>1</v>
      </c>
      <c r="E237" s="78">
        <v>130</v>
      </c>
      <c r="F237" s="78">
        <v>20</v>
      </c>
      <c r="G237" s="78">
        <v>20</v>
      </c>
      <c r="H237" s="78">
        <v>50</v>
      </c>
      <c r="I237" s="78">
        <v>50</v>
      </c>
      <c r="J237" s="78">
        <f t="shared" si="24"/>
        <v>20</v>
      </c>
      <c r="K237" s="78">
        <f t="shared" si="25"/>
        <v>20</v>
      </c>
      <c r="L237" s="48">
        <v>1.26</v>
      </c>
      <c r="M237" s="48">
        <v>16.600000000000001</v>
      </c>
      <c r="N237" s="48">
        <f t="shared" si="20"/>
        <v>713.02</v>
      </c>
      <c r="O237" s="48">
        <v>0</v>
      </c>
      <c r="P237" s="46">
        <v>5</v>
      </c>
      <c r="Q237" s="46">
        <v>5</v>
      </c>
      <c r="R237" s="46">
        <v>1</v>
      </c>
      <c r="S237" s="46">
        <v>0</v>
      </c>
      <c r="T237" s="45">
        <v>1</v>
      </c>
      <c r="U237" s="45">
        <v>2</v>
      </c>
      <c r="V237" s="45"/>
      <c r="W237" s="45"/>
      <c r="X237" s="45"/>
      <c r="Y237" s="46">
        <v>5</v>
      </c>
      <c r="Z237" s="46">
        <f t="shared" si="21"/>
        <v>6</v>
      </c>
      <c r="AA237" s="45"/>
      <c r="AB237" s="45"/>
      <c r="AC237" s="45"/>
      <c r="AD237" s="20">
        <f t="shared" si="22"/>
        <v>530.44000000000005</v>
      </c>
      <c r="AE237" s="20">
        <f t="shared" si="23"/>
        <v>1103.24</v>
      </c>
      <c r="AF237" s="20"/>
      <c r="AG237" s="20"/>
      <c r="AH237" s="20"/>
      <c r="AI237" s="61"/>
      <c r="AJ237" s="69"/>
      <c r="AM237" s="48">
        <v>700</v>
      </c>
      <c r="AN237" s="31">
        <v>0.68598798198412114</v>
      </c>
      <c r="AP237" s="20">
        <v>550</v>
      </c>
      <c r="AQ237" s="20">
        <v>1100</v>
      </c>
      <c r="AR237" s="31">
        <v>0.14430377541483019</v>
      </c>
      <c r="AS237" s="31">
        <v>0.52949410771891747</v>
      </c>
    </row>
    <row r="238" spans="2:45" x14ac:dyDescent="0.2">
      <c r="B238" s="54"/>
      <c r="C238" s="47" t="s">
        <v>374</v>
      </c>
      <c r="D238" s="78">
        <v>1</v>
      </c>
      <c r="E238" s="78">
        <v>130</v>
      </c>
      <c r="F238" s="78">
        <v>20</v>
      </c>
      <c r="G238" s="78">
        <v>20</v>
      </c>
      <c r="H238" s="78">
        <v>50</v>
      </c>
      <c r="I238" s="78">
        <v>50</v>
      </c>
      <c r="J238" s="78">
        <f t="shared" si="24"/>
        <v>20</v>
      </c>
      <c r="K238" s="78">
        <f t="shared" si="25"/>
        <v>20</v>
      </c>
      <c r="L238" s="48">
        <v>1.27</v>
      </c>
      <c r="M238" s="48">
        <v>16.600000000000001</v>
      </c>
      <c r="N238" s="48">
        <f t="shared" si="20"/>
        <v>713.01</v>
      </c>
      <c r="O238" s="48">
        <v>0</v>
      </c>
      <c r="P238" s="46">
        <v>5</v>
      </c>
      <c r="Q238" s="46">
        <v>5</v>
      </c>
      <c r="R238" s="46">
        <v>1</v>
      </c>
      <c r="S238" s="46">
        <v>0</v>
      </c>
      <c r="T238" s="45">
        <v>1</v>
      </c>
      <c r="U238" s="45">
        <v>2</v>
      </c>
      <c r="V238" s="45"/>
      <c r="W238" s="45"/>
      <c r="X238" s="45"/>
      <c r="Y238" s="46">
        <v>5</v>
      </c>
      <c r="Z238" s="46">
        <f t="shared" si="21"/>
        <v>6</v>
      </c>
      <c r="AA238" s="45"/>
      <c r="AB238" s="45"/>
      <c r="AC238" s="45"/>
      <c r="AD238" s="20">
        <f t="shared" si="22"/>
        <v>553.64</v>
      </c>
      <c r="AE238" s="20">
        <f t="shared" si="23"/>
        <v>1070.68</v>
      </c>
      <c r="AF238" s="20"/>
      <c r="AG238" s="20"/>
      <c r="AH238" s="20"/>
      <c r="AI238" s="61"/>
      <c r="AJ238" s="69"/>
      <c r="AM238" s="48">
        <v>700</v>
      </c>
      <c r="AN238" s="31">
        <v>0.68583142594898838</v>
      </c>
      <c r="AP238" s="20">
        <v>550</v>
      </c>
      <c r="AQ238" s="20">
        <v>1100</v>
      </c>
      <c r="AR238" s="31">
        <v>0.56615957450218724</v>
      </c>
      <c r="AS238" s="31">
        <v>0.233462185275638</v>
      </c>
    </row>
    <row r="239" spans="2:45" x14ac:dyDescent="0.2">
      <c r="B239" s="54"/>
      <c r="C239" s="47" t="s">
        <v>375</v>
      </c>
      <c r="D239" s="78">
        <v>1</v>
      </c>
      <c r="E239" s="78">
        <v>130</v>
      </c>
      <c r="F239" s="78">
        <v>20</v>
      </c>
      <c r="G239" s="78">
        <v>20</v>
      </c>
      <c r="H239" s="78">
        <v>50</v>
      </c>
      <c r="I239" s="78">
        <v>50</v>
      </c>
      <c r="J239" s="78">
        <f t="shared" si="24"/>
        <v>20</v>
      </c>
      <c r="K239" s="78">
        <f t="shared" si="25"/>
        <v>20</v>
      </c>
      <c r="L239" s="48">
        <v>1.28</v>
      </c>
      <c r="M239" s="48">
        <v>16.600000000000001</v>
      </c>
      <c r="N239" s="48">
        <f t="shared" si="20"/>
        <v>674.1</v>
      </c>
      <c r="O239" s="48">
        <v>0</v>
      </c>
      <c r="P239" s="46">
        <v>5</v>
      </c>
      <c r="Q239" s="46">
        <v>5</v>
      </c>
      <c r="R239" s="46">
        <v>1</v>
      </c>
      <c r="S239" s="46">
        <v>0</v>
      </c>
      <c r="T239" s="45">
        <v>1</v>
      </c>
      <c r="U239" s="45">
        <v>2</v>
      </c>
      <c r="V239" s="45"/>
      <c r="W239" s="45"/>
      <c r="X239" s="45"/>
      <c r="Y239" s="46">
        <v>5</v>
      </c>
      <c r="Z239" s="46">
        <f t="shared" si="21"/>
        <v>6</v>
      </c>
      <c r="AA239" s="45"/>
      <c r="AB239" s="45"/>
      <c r="AC239" s="45"/>
      <c r="AD239" s="20">
        <f t="shared" si="22"/>
        <v>527.24</v>
      </c>
      <c r="AE239" s="20">
        <f t="shared" si="23"/>
        <v>1066.44</v>
      </c>
      <c r="AF239" s="20"/>
      <c r="AG239" s="20"/>
      <c r="AH239" s="20"/>
      <c r="AI239" s="61"/>
      <c r="AJ239" s="69"/>
      <c r="AM239" s="48">
        <v>700</v>
      </c>
      <c r="AN239" s="31">
        <v>0.12993614156499245</v>
      </c>
      <c r="AP239" s="20">
        <v>550</v>
      </c>
      <c r="AQ239" s="20">
        <v>1100</v>
      </c>
      <c r="AR239" s="31">
        <v>8.6202576970942579E-2</v>
      </c>
      <c r="AS239" s="31">
        <v>0.19490529426925796</v>
      </c>
    </row>
    <row r="240" spans="2:45" x14ac:dyDescent="0.2">
      <c r="B240" s="54"/>
      <c r="C240" s="47" t="s">
        <v>376</v>
      </c>
      <c r="D240" s="78">
        <v>1</v>
      </c>
      <c r="E240" s="78">
        <v>130</v>
      </c>
      <c r="F240" s="78">
        <v>20</v>
      </c>
      <c r="G240" s="78">
        <v>20</v>
      </c>
      <c r="H240" s="78">
        <v>50</v>
      </c>
      <c r="I240" s="78">
        <v>50</v>
      </c>
      <c r="J240" s="78">
        <f t="shared" si="24"/>
        <v>20</v>
      </c>
      <c r="K240" s="78">
        <f t="shared" si="25"/>
        <v>20</v>
      </c>
      <c r="L240" s="48">
        <v>1.29</v>
      </c>
      <c r="M240" s="48">
        <v>16.600000000000001</v>
      </c>
      <c r="N240" s="48">
        <f t="shared" si="20"/>
        <v>688.21</v>
      </c>
      <c r="O240" s="48">
        <v>0</v>
      </c>
      <c r="P240" s="46">
        <v>5</v>
      </c>
      <c r="Q240" s="46">
        <v>5</v>
      </c>
      <c r="R240" s="46">
        <v>1</v>
      </c>
      <c r="S240" s="46">
        <v>0</v>
      </c>
      <c r="T240" s="45">
        <v>1</v>
      </c>
      <c r="U240" s="45">
        <v>2</v>
      </c>
      <c r="V240" s="45"/>
      <c r="W240" s="45"/>
      <c r="X240" s="45"/>
      <c r="Y240" s="46">
        <v>5</v>
      </c>
      <c r="Z240" s="46">
        <f t="shared" si="21"/>
        <v>6</v>
      </c>
      <c r="AA240" s="45"/>
      <c r="AB240" s="45"/>
      <c r="AC240" s="45"/>
      <c r="AD240" s="20">
        <f t="shared" si="22"/>
        <v>553.54999999999995</v>
      </c>
      <c r="AE240" s="20">
        <f t="shared" si="23"/>
        <v>1097.9000000000001</v>
      </c>
      <c r="AF240" s="20"/>
      <c r="AG240" s="20"/>
      <c r="AH240" s="20"/>
      <c r="AI240" s="61"/>
      <c r="AJ240" s="69"/>
      <c r="AM240" s="48">
        <v>700</v>
      </c>
      <c r="AN240" s="31">
        <v>0.33158888681843079</v>
      </c>
      <c r="AP240" s="20">
        <v>550</v>
      </c>
      <c r="AQ240" s="20">
        <v>1100</v>
      </c>
      <c r="AR240" s="31">
        <v>0.56456034063839178</v>
      </c>
      <c r="AS240" s="31">
        <v>0.48090274682954071</v>
      </c>
    </row>
    <row r="241" spans="2:45" x14ac:dyDescent="0.2">
      <c r="B241" s="54"/>
      <c r="C241" s="47" t="s">
        <v>377</v>
      </c>
      <c r="D241" s="78">
        <v>1</v>
      </c>
      <c r="E241" s="78">
        <v>130</v>
      </c>
      <c r="F241" s="78">
        <v>20</v>
      </c>
      <c r="G241" s="78">
        <v>20</v>
      </c>
      <c r="H241" s="78">
        <v>50</v>
      </c>
      <c r="I241" s="78">
        <v>50</v>
      </c>
      <c r="J241" s="78">
        <f t="shared" si="24"/>
        <v>20</v>
      </c>
      <c r="K241" s="78">
        <f t="shared" si="25"/>
        <v>20</v>
      </c>
      <c r="L241" s="48">
        <v>1.3</v>
      </c>
      <c r="M241" s="48">
        <v>16.600000000000001</v>
      </c>
      <c r="N241" s="48">
        <f t="shared" si="20"/>
        <v>734.95</v>
      </c>
      <c r="O241" s="48">
        <v>0</v>
      </c>
      <c r="P241" s="46">
        <v>5</v>
      </c>
      <c r="Q241" s="46">
        <v>5</v>
      </c>
      <c r="R241" s="46">
        <v>1</v>
      </c>
      <c r="S241" s="46">
        <v>0</v>
      </c>
      <c r="T241" s="45">
        <v>1</v>
      </c>
      <c r="U241" s="45">
        <v>2</v>
      </c>
      <c r="V241" s="45"/>
      <c r="W241" s="45"/>
      <c r="X241" s="45"/>
      <c r="Y241" s="46">
        <v>5</v>
      </c>
      <c r="Z241" s="46">
        <f t="shared" si="21"/>
        <v>6</v>
      </c>
      <c r="AA241" s="45"/>
      <c r="AB241" s="45"/>
      <c r="AC241" s="45"/>
      <c r="AD241" s="20">
        <f t="shared" si="22"/>
        <v>547.36</v>
      </c>
      <c r="AE241" s="20">
        <f t="shared" si="23"/>
        <v>1127.71</v>
      </c>
      <c r="AF241" s="20"/>
      <c r="AG241" s="20"/>
      <c r="AH241" s="20"/>
      <c r="AI241" s="61"/>
      <c r="AJ241" s="69"/>
      <c r="AM241" s="48">
        <v>700</v>
      </c>
      <c r="AN241" s="31">
        <v>0.99924460168984564</v>
      </c>
      <c r="AP241" s="20">
        <v>550</v>
      </c>
      <c r="AQ241" s="20">
        <v>1100</v>
      </c>
      <c r="AR241" s="31">
        <v>0.45204307575630465</v>
      </c>
      <c r="AS241" s="31">
        <v>0.75191545887777722</v>
      </c>
    </row>
    <row r="242" spans="2:45" x14ac:dyDescent="0.2">
      <c r="B242" s="54"/>
      <c r="C242" s="47" t="s">
        <v>378</v>
      </c>
      <c r="D242" s="78">
        <v>1</v>
      </c>
      <c r="E242" s="78">
        <v>130</v>
      </c>
      <c r="F242" s="78">
        <v>20</v>
      </c>
      <c r="G242" s="78">
        <v>20</v>
      </c>
      <c r="H242" s="78">
        <v>50</v>
      </c>
      <c r="I242" s="78">
        <v>50</v>
      </c>
      <c r="J242" s="78">
        <f t="shared" si="24"/>
        <v>20</v>
      </c>
      <c r="K242" s="78">
        <f t="shared" si="25"/>
        <v>20</v>
      </c>
      <c r="L242" s="48">
        <v>1.31</v>
      </c>
      <c r="M242" s="48">
        <v>16.600000000000001</v>
      </c>
      <c r="N242" s="48">
        <f t="shared" si="20"/>
        <v>678.55</v>
      </c>
      <c r="O242" s="48">
        <v>0</v>
      </c>
      <c r="P242" s="46">
        <v>5</v>
      </c>
      <c r="Q242" s="46">
        <v>5</v>
      </c>
      <c r="R242" s="46">
        <v>1</v>
      </c>
      <c r="S242" s="46">
        <v>0</v>
      </c>
      <c r="T242" s="45">
        <v>1</v>
      </c>
      <c r="U242" s="45">
        <v>2</v>
      </c>
      <c r="V242" s="45"/>
      <c r="W242" s="45"/>
      <c r="X242" s="45"/>
      <c r="Y242" s="46">
        <v>5</v>
      </c>
      <c r="Z242" s="46">
        <f t="shared" si="21"/>
        <v>6</v>
      </c>
      <c r="AA242" s="45"/>
      <c r="AB242" s="45"/>
      <c r="AC242" s="45"/>
      <c r="AD242" s="20">
        <f t="shared" si="22"/>
        <v>548.74</v>
      </c>
      <c r="AE242" s="20">
        <f t="shared" si="23"/>
        <v>1093.81</v>
      </c>
      <c r="AF242" s="20"/>
      <c r="AG242" s="20"/>
      <c r="AH242" s="20"/>
      <c r="AI242" s="61"/>
      <c r="AJ242" s="69"/>
      <c r="AM242" s="48">
        <v>700</v>
      </c>
      <c r="AN242" s="31">
        <v>0.19361485152115032</v>
      </c>
      <c r="AP242" s="20">
        <v>550</v>
      </c>
      <c r="AQ242" s="20">
        <v>1100</v>
      </c>
      <c r="AR242" s="31">
        <v>0.47710736314478519</v>
      </c>
      <c r="AS242" s="31">
        <v>0.4437290602774735</v>
      </c>
    </row>
    <row r="243" spans="2:45" x14ac:dyDescent="0.2">
      <c r="B243" s="54"/>
      <c r="C243" s="47" t="s">
        <v>379</v>
      </c>
      <c r="D243" s="78">
        <v>1</v>
      </c>
      <c r="E243" s="78">
        <v>130</v>
      </c>
      <c r="F243" s="78">
        <v>20</v>
      </c>
      <c r="G243" s="78">
        <v>20</v>
      </c>
      <c r="H243" s="78">
        <v>50</v>
      </c>
      <c r="I243" s="78">
        <v>50</v>
      </c>
      <c r="J243" s="78">
        <f t="shared" si="24"/>
        <v>20</v>
      </c>
      <c r="K243" s="78">
        <f t="shared" si="25"/>
        <v>20</v>
      </c>
      <c r="L243" s="48">
        <v>1.32</v>
      </c>
      <c r="M243" s="48">
        <v>16.600000000000001</v>
      </c>
      <c r="N243" s="48">
        <f t="shared" si="20"/>
        <v>678.93</v>
      </c>
      <c r="O243" s="48">
        <v>0</v>
      </c>
      <c r="P243" s="46">
        <v>5</v>
      </c>
      <c r="Q243" s="46">
        <v>5</v>
      </c>
      <c r="R243" s="46">
        <v>1</v>
      </c>
      <c r="S243" s="46">
        <v>0</v>
      </c>
      <c r="T243" s="45">
        <v>1</v>
      </c>
      <c r="U243" s="45">
        <v>2</v>
      </c>
      <c r="V243" s="45"/>
      <c r="W243" s="45"/>
      <c r="X243" s="45"/>
      <c r="Y243" s="46">
        <v>5</v>
      </c>
      <c r="Z243" s="46">
        <f t="shared" si="21"/>
        <v>6</v>
      </c>
      <c r="AA243" s="45"/>
      <c r="AB243" s="45"/>
      <c r="AC243" s="45"/>
      <c r="AD243" s="20">
        <f t="shared" si="22"/>
        <v>560.70000000000005</v>
      </c>
      <c r="AE243" s="20">
        <f t="shared" si="23"/>
        <v>1045.2</v>
      </c>
      <c r="AF243" s="20"/>
      <c r="AG243" s="20"/>
      <c r="AH243" s="20"/>
      <c r="AI243" s="61"/>
      <c r="AJ243" s="69"/>
      <c r="AM243" s="48">
        <v>700</v>
      </c>
      <c r="AN243" s="31">
        <v>0.1989432377340985</v>
      </c>
      <c r="AP243" s="20">
        <v>550</v>
      </c>
      <c r="AQ243" s="20">
        <v>1100</v>
      </c>
      <c r="AR243" s="31">
        <v>0.69456645213342183</v>
      </c>
      <c r="AS243" s="31">
        <v>1.8278930472982458E-3</v>
      </c>
    </row>
    <row r="244" spans="2:45" x14ac:dyDescent="0.2">
      <c r="B244" s="54"/>
      <c r="C244" s="47" t="s">
        <v>380</v>
      </c>
      <c r="D244" s="78">
        <v>1</v>
      </c>
      <c r="E244" s="78">
        <v>130</v>
      </c>
      <c r="F244" s="78">
        <v>20</v>
      </c>
      <c r="G244" s="78">
        <v>20</v>
      </c>
      <c r="H244" s="78">
        <v>50</v>
      </c>
      <c r="I244" s="78">
        <v>50</v>
      </c>
      <c r="J244" s="78">
        <f t="shared" si="24"/>
        <v>20</v>
      </c>
      <c r="K244" s="78">
        <f t="shared" si="25"/>
        <v>20</v>
      </c>
      <c r="L244" s="48">
        <v>1.33</v>
      </c>
      <c r="M244" s="48">
        <v>16.600000000000001</v>
      </c>
      <c r="N244" s="48">
        <f t="shared" si="20"/>
        <v>674.71</v>
      </c>
      <c r="O244" s="48">
        <v>0</v>
      </c>
      <c r="P244" s="46">
        <v>5</v>
      </c>
      <c r="Q244" s="46">
        <v>5</v>
      </c>
      <c r="R244" s="46">
        <v>1</v>
      </c>
      <c r="S244" s="46">
        <v>0</v>
      </c>
      <c r="T244" s="45">
        <v>1</v>
      </c>
      <c r="U244" s="45">
        <v>2</v>
      </c>
      <c r="V244" s="45"/>
      <c r="W244" s="45"/>
      <c r="X244" s="45"/>
      <c r="Y244" s="46">
        <v>5</v>
      </c>
      <c r="Z244" s="46">
        <f t="shared" si="21"/>
        <v>6</v>
      </c>
      <c r="AA244" s="45"/>
      <c r="AB244" s="45"/>
      <c r="AC244" s="45"/>
      <c r="AD244" s="20">
        <f t="shared" si="22"/>
        <v>550.88</v>
      </c>
      <c r="AE244" s="20">
        <f t="shared" si="23"/>
        <v>1138.2</v>
      </c>
      <c r="AF244" s="20"/>
      <c r="AG244" s="20"/>
      <c r="AH244" s="20"/>
      <c r="AI244" s="61"/>
      <c r="AJ244" s="69"/>
      <c r="AM244" s="48">
        <v>700</v>
      </c>
      <c r="AN244" s="31">
        <v>0.13864671893699454</v>
      </c>
      <c r="AP244" s="20">
        <v>550</v>
      </c>
      <c r="AQ244" s="20">
        <v>1100</v>
      </c>
      <c r="AR244" s="31">
        <v>0.51604683277800822</v>
      </c>
      <c r="AS244" s="31">
        <v>0.8472902133916026</v>
      </c>
    </row>
    <row r="245" spans="2:45" x14ac:dyDescent="0.2">
      <c r="B245" s="54"/>
      <c r="C245" s="47" t="s">
        <v>381</v>
      </c>
      <c r="D245" s="78">
        <v>1</v>
      </c>
      <c r="E245" s="78">
        <v>130</v>
      </c>
      <c r="F245" s="78">
        <v>20</v>
      </c>
      <c r="G245" s="78">
        <v>20</v>
      </c>
      <c r="H245" s="78">
        <v>50</v>
      </c>
      <c r="I245" s="78">
        <v>50</v>
      </c>
      <c r="J245" s="78">
        <f t="shared" si="24"/>
        <v>20</v>
      </c>
      <c r="K245" s="78">
        <f t="shared" si="25"/>
        <v>20</v>
      </c>
      <c r="L245" s="48">
        <v>1.34</v>
      </c>
      <c r="M245" s="48">
        <v>16.600000000000001</v>
      </c>
      <c r="N245" s="48">
        <f t="shared" si="20"/>
        <v>696.27</v>
      </c>
      <c r="O245" s="48">
        <v>0</v>
      </c>
      <c r="P245" s="46">
        <v>5</v>
      </c>
      <c r="Q245" s="46">
        <v>5</v>
      </c>
      <c r="R245" s="46">
        <v>1</v>
      </c>
      <c r="S245" s="46">
        <v>0</v>
      </c>
      <c r="T245" s="45">
        <v>1</v>
      </c>
      <c r="U245" s="45">
        <v>2</v>
      </c>
      <c r="V245" s="45"/>
      <c r="W245" s="45"/>
      <c r="X245" s="45"/>
      <c r="Y245" s="46">
        <v>5</v>
      </c>
      <c r="Z245" s="46">
        <f t="shared" si="21"/>
        <v>6</v>
      </c>
      <c r="AA245" s="45"/>
      <c r="AB245" s="45"/>
      <c r="AC245" s="45"/>
      <c r="AD245" s="20">
        <f t="shared" si="22"/>
        <v>537.67999999999995</v>
      </c>
      <c r="AE245" s="20">
        <f t="shared" si="23"/>
        <v>1056.82</v>
      </c>
      <c r="AF245" s="20"/>
      <c r="AG245" s="20"/>
      <c r="AH245" s="20"/>
      <c r="AI245" s="61"/>
      <c r="AJ245" s="69"/>
      <c r="AM245" s="48">
        <v>700</v>
      </c>
      <c r="AN245" s="31">
        <v>0.44673594574846709</v>
      </c>
      <c r="AP245" s="20">
        <v>550</v>
      </c>
      <c r="AQ245" s="20">
        <v>1100</v>
      </c>
      <c r="AR245" s="31">
        <v>0.2759871260870933</v>
      </c>
      <c r="AS245" s="31">
        <v>0.10740930307946972</v>
      </c>
    </row>
    <row r="246" spans="2:45" x14ac:dyDescent="0.2">
      <c r="B246" s="54"/>
      <c r="C246" s="47" t="s">
        <v>382</v>
      </c>
      <c r="D246" s="78">
        <v>1</v>
      </c>
      <c r="E246" s="78">
        <v>130</v>
      </c>
      <c r="F246" s="78">
        <v>20</v>
      </c>
      <c r="G246" s="78">
        <v>20</v>
      </c>
      <c r="H246" s="78">
        <v>50</v>
      </c>
      <c r="I246" s="78">
        <v>50</v>
      </c>
      <c r="J246" s="78">
        <f t="shared" si="24"/>
        <v>20</v>
      </c>
      <c r="K246" s="78">
        <f t="shared" si="25"/>
        <v>20</v>
      </c>
      <c r="L246" s="48">
        <v>1.35</v>
      </c>
      <c r="M246" s="48">
        <v>16.600000000000001</v>
      </c>
      <c r="N246" s="48">
        <f t="shared" si="20"/>
        <v>718.62</v>
      </c>
      <c r="O246" s="48">
        <v>0</v>
      </c>
      <c r="P246" s="46">
        <v>5</v>
      </c>
      <c r="Q246" s="46">
        <v>5</v>
      </c>
      <c r="R246" s="46">
        <v>1</v>
      </c>
      <c r="S246" s="46">
        <v>0</v>
      </c>
      <c r="T246" s="45">
        <v>1</v>
      </c>
      <c r="U246" s="45">
        <v>2</v>
      </c>
      <c r="V246" s="45"/>
      <c r="W246" s="45"/>
      <c r="X246" s="45"/>
      <c r="Y246" s="46">
        <v>5</v>
      </c>
      <c r="Z246" s="46">
        <f t="shared" si="21"/>
        <v>6</v>
      </c>
      <c r="AA246" s="45"/>
      <c r="AB246" s="45"/>
      <c r="AC246" s="45"/>
      <c r="AD246" s="20">
        <f t="shared" si="22"/>
        <v>573.41999999999996</v>
      </c>
      <c r="AE246" s="20">
        <f t="shared" si="23"/>
        <v>1092.77</v>
      </c>
      <c r="AF246" s="20"/>
      <c r="AG246" s="20"/>
      <c r="AH246" s="20"/>
      <c r="AI246" s="61"/>
      <c r="AJ246" s="69"/>
      <c r="AM246" s="48">
        <v>700</v>
      </c>
      <c r="AN246" s="31">
        <v>0.76593224403058657</v>
      </c>
      <c r="AP246" s="20">
        <v>550</v>
      </c>
      <c r="AQ246" s="20">
        <v>1100</v>
      </c>
      <c r="AR246" s="31">
        <v>0.92586208888426402</v>
      </c>
      <c r="AS246" s="31">
        <v>0.43430599801577741</v>
      </c>
    </row>
    <row r="247" spans="2:45" x14ac:dyDescent="0.2">
      <c r="B247" s="54"/>
      <c r="C247" s="47" t="s">
        <v>383</v>
      </c>
      <c r="D247" s="78">
        <v>1</v>
      </c>
      <c r="E247" s="78">
        <v>130</v>
      </c>
      <c r="F247" s="78">
        <v>20</v>
      </c>
      <c r="G247" s="78">
        <v>20</v>
      </c>
      <c r="H247" s="78">
        <v>50</v>
      </c>
      <c r="I247" s="78">
        <v>50</v>
      </c>
      <c r="J247" s="78">
        <f t="shared" si="24"/>
        <v>20</v>
      </c>
      <c r="K247" s="78">
        <f t="shared" si="25"/>
        <v>20</v>
      </c>
      <c r="L247" s="48">
        <v>1.3599999999999999</v>
      </c>
      <c r="M247" s="48">
        <v>16.600000000000001</v>
      </c>
      <c r="N247" s="48">
        <f t="shared" si="20"/>
        <v>724.42</v>
      </c>
      <c r="O247" s="48">
        <v>0</v>
      </c>
      <c r="P247" s="46">
        <v>5</v>
      </c>
      <c r="Q247" s="46">
        <v>5</v>
      </c>
      <c r="R247" s="46">
        <v>1</v>
      </c>
      <c r="S247" s="46">
        <v>0</v>
      </c>
      <c r="T247" s="45">
        <v>1</v>
      </c>
      <c r="U247" s="45">
        <v>2</v>
      </c>
      <c r="V247" s="45"/>
      <c r="W247" s="45"/>
      <c r="X247" s="45"/>
      <c r="Y247" s="46">
        <v>5</v>
      </c>
      <c r="Z247" s="46">
        <f t="shared" si="21"/>
        <v>6</v>
      </c>
      <c r="AA247" s="45"/>
      <c r="AB247" s="45"/>
      <c r="AC247" s="45"/>
      <c r="AD247" s="20">
        <f t="shared" si="22"/>
        <v>573.9</v>
      </c>
      <c r="AE247" s="20">
        <f t="shared" si="23"/>
        <v>1074.9100000000001</v>
      </c>
      <c r="AF247" s="20"/>
      <c r="AG247" s="20"/>
      <c r="AH247" s="20"/>
      <c r="AI247" s="61"/>
      <c r="AJ247" s="69"/>
      <c r="AM247" s="48">
        <v>700</v>
      </c>
      <c r="AN247" s="31">
        <v>0.8488646512653083</v>
      </c>
      <c r="AP247" s="20">
        <v>550</v>
      </c>
      <c r="AQ247" s="20">
        <v>1100</v>
      </c>
      <c r="AR247" s="31">
        <v>0.93450210294884906</v>
      </c>
      <c r="AS247" s="31">
        <v>0.27195171875260082</v>
      </c>
    </row>
    <row r="248" spans="2:45" x14ac:dyDescent="0.2">
      <c r="B248" s="54"/>
      <c r="C248" s="47" t="s">
        <v>384</v>
      </c>
      <c r="D248" s="78">
        <v>1</v>
      </c>
      <c r="E248" s="78">
        <v>130</v>
      </c>
      <c r="F248" s="78">
        <v>20</v>
      </c>
      <c r="G248" s="78">
        <v>20</v>
      </c>
      <c r="H248" s="78">
        <v>50</v>
      </c>
      <c r="I248" s="78">
        <v>50</v>
      </c>
      <c r="J248" s="78">
        <f t="shared" si="24"/>
        <v>20</v>
      </c>
      <c r="K248" s="78">
        <f t="shared" si="25"/>
        <v>20</v>
      </c>
      <c r="L248" s="48">
        <v>1.37</v>
      </c>
      <c r="M248" s="48">
        <v>16.600000000000001</v>
      </c>
      <c r="N248" s="48">
        <f t="shared" si="20"/>
        <v>681.39</v>
      </c>
      <c r="O248" s="48">
        <v>0</v>
      </c>
      <c r="P248" s="46">
        <v>5</v>
      </c>
      <c r="Q248" s="46">
        <v>5</v>
      </c>
      <c r="R248" s="46">
        <v>1</v>
      </c>
      <c r="S248" s="46">
        <v>0</v>
      </c>
      <c r="T248" s="45">
        <v>1</v>
      </c>
      <c r="U248" s="45">
        <v>2</v>
      </c>
      <c r="V248" s="45"/>
      <c r="W248" s="45"/>
      <c r="X248" s="45"/>
      <c r="Y248" s="46">
        <v>5</v>
      </c>
      <c r="Z248" s="46">
        <f t="shared" si="21"/>
        <v>6</v>
      </c>
      <c r="AA248" s="45"/>
      <c r="AB248" s="45"/>
      <c r="AC248" s="45"/>
      <c r="AD248" s="20">
        <f t="shared" si="22"/>
        <v>576.72</v>
      </c>
      <c r="AE248" s="20">
        <f t="shared" si="23"/>
        <v>1050.77</v>
      </c>
      <c r="AF248" s="20"/>
      <c r="AG248" s="20"/>
      <c r="AH248" s="20"/>
      <c r="AI248" s="61"/>
      <c r="AJ248" s="69"/>
      <c r="AM248" s="48">
        <v>700</v>
      </c>
      <c r="AN248" s="31">
        <v>0.23410588891219208</v>
      </c>
      <c r="AP248" s="20">
        <v>550</v>
      </c>
      <c r="AQ248" s="20">
        <v>1100</v>
      </c>
      <c r="AR248" s="31">
        <v>0.98585290935345093</v>
      </c>
      <c r="AS248" s="31">
        <v>5.2462903586358745E-2</v>
      </c>
    </row>
    <row r="249" spans="2:45" x14ac:dyDescent="0.2">
      <c r="B249" s="54"/>
      <c r="C249" s="47" t="s">
        <v>385</v>
      </c>
      <c r="D249" s="78">
        <v>1</v>
      </c>
      <c r="E249" s="78">
        <v>130</v>
      </c>
      <c r="F249" s="78">
        <v>20</v>
      </c>
      <c r="G249" s="78">
        <v>20</v>
      </c>
      <c r="H249" s="78">
        <v>50</v>
      </c>
      <c r="I249" s="78">
        <v>50</v>
      </c>
      <c r="J249" s="78">
        <f t="shared" si="24"/>
        <v>20</v>
      </c>
      <c r="K249" s="78">
        <f t="shared" si="25"/>
        <v>20</v>
      </c>
      <c r="L249" s="48">
        <v>1.38</v>
      </c>
      <c r="M249" s="48">
        <v>16.600000000000001</v>
      </c>
      <c r="N249" s="48">
        <f t="shared" si="20"/>
        <v>724.47</v>
      </c>
      <c r="O249" s="48">
        <v>0</v>
      </c>
      <c r="P249" s="46">
        <v>5</v>
      </c>
      <c r="Q249" s="46">
        <v>5</v>
      </c>
      <c r="R249" s="46">
        <v>1</v>
      </c>
      <c r="S249" s="46">
        <v>0</v>
      </c>
      <c r="T249" s="45">
        <v>1</v>
      </c>
      <c r="U249" s="45">
        <v>2</v>
      </c>
      <c r="V249" s="45"/>
      <c r="W249" s="45"/>
      <c r="X249" s="45"/>
      <c r="Y249" s="46">
        <v>5</v>
      </c>
      <c r="Z249" s="46">
        <f t="shared" si="21"/>
        <v>6</v>
      </c>
      <c r="AA249" s="45"/>
      <c r="AB249" s="45"/>
      <c r="AC249" s="45"/>
      <c r="AD249" s="20">
        <f t="shared" si="22"/>
        <v>559.54999999999995</v>
      </c>
      <c r="AE249" s="20">
        <f t="shared" si="23"/>
        <v>1072.25</v>
      </c>
      <c r="AF249" s="20"/>
      <c r="AG249" s="20"/>
      <c r="AH249" s="20"/>
      <c r="AI249" s="61"/>
      <c r="AJ249" s="69"/>
      <c r="AM249" s="48">
        <v>700</v>
      </c>
      <c r="AN249" s="31">
        <v>0.84962036963294796</v>
      </c>
      <c r="AP249" s="20">
        <v>550</v>
      </c>
      <c r="AQ249" s="20">
        <v>1100</v>
      </c>
      <c r="AR249" s="31">
        <v>0.67364199721398688</v>
      </c>
      <c r="AS249" s="31">
        <v>0.24769229173475382</v>
      </c>
    </row>
    <row r="250" spans="2:45" x14ac:dyDescent="0.2">
      <c r="B250" s="54"/>
      <c r="C250" s="47" t="s">
        <v>386</v>
      </c>
      <c r="D250" s="78">
        <v>1</v>
      </c>
      <c r="E250" s="78">
        <v>130</v>
      </c>
      <c r="F250" s="78">
        <v>20</v>
      </c>
      <c r="G250" s="78">
        <v>20</v>
      </c>
      <c r="H250" s="78">
        <v>50</v>
      </c>
      <c r="I250" s="78">
        <v>50</v>
      </c>
      <c r="J250" s="78">
        <f t="shared" si="24"/>
        <v>20</v>
      </c>
      <c r="K250" s="78">
        <f t="shared" si="25"/>
        <v>20</v>
      </c>
      <c r="L250" s="48">
        <v>1.3900000000000001</v>
      </c>
      <c r="M250" s="48">
        <v>16.600000000000001</v>
      </c>
      <c r="N250" s="48">
        <f t="shared" si="20"/>
        <v>669.3</v>
      </c>
      <c r="O250" s="48">
        <v>0</v>
      </c>
      <c r="P250" s="46">
        <v>5</v>
      </c>
      <c r="Q250" s="46">
        <v>5</v>
      </c>
      <c r="R250" s="46">
        <v>1</v>
      </c>
      <c r="S250" s="46">
        <v>0</v>
      </c>
      <c r="T250" s="45">
        <v>1</v>
      </c>
      <c r="U250" s="45">
        <v>2</v>
      </c>
      <c r="V250" s="45"/>
      <c r="W250" s="45"/>
      <c r="X250" s="45"/>
      <c r="Y250" s="46">
        <v>5</v>
      </c>
      <c r="Z250" s="46">
        <f t="shared" si="21"/>
        <v>6</v>
      </c>
      <c r="AA250" s="45"/>
      <c r="AB250" s="45"/>
      <c r="AC250" s="45"/>
      <c r="AD250" s="20">
        <f t="shared" si="22"/>
        <v>538.36</v>
      </c>
      <c r="AE250" s="20">
        <f t="shared" si="23"/>
        <v>1092.22</v>
      </c>
      <c r="AF250" s="20"/>
      <c r="AG250" s="20"/>
      <c r="AH250" s="20"/>
      <c r="AI250" s="61"/>
      <c r="AJ250" s="69"/>
      <c r="AM250" s="48">
        <v>700</v>
      </c>
      <c r="AN250" s="31">
        <v>6.1479613993310811E-2</v>
      </c>
      <c r="AP250" s="20">
        <v>550</v>
      </c>
      <c r="AQ250" s="20">
        <v>1100</v>
      </c>
      <c r="AR250" s="31">
        <v>0.28833774152669978</v>
      </c>
      <c r="AS250" s="31">
        <v>0.42929052855629635</v>
      </c>
    </row>
    <row r="251" spans="2:45" x14ac:dyDescent="0.2">
      <c r="B251" s="54"/>
      <c r="C251" s="47" t="s">
        <v>387</v>
      </c>
      <c r="D251" s="78">
        <v>1</v>
      </c>
      <c r="E251" s="78">
        <v>130</v>
      </c>
      <c r="F251" s="78">
        <v>20</v>
      </c>
      <c r="G251" s="78">
        <v>20</v>
      </c>
      <c r="H251" s="78">
        <v>50</v>
      </c>
      <c r="I251" s="78">
        <v>50</v>
      </c>
      <c r="J251" s="78">
        <f t="shared" si="24"/>
        <v>20</v>
      </c>
      <c r="K251" s="78">
        <f t="shared" si="25"/>
        <v>20</v>
      </c>
      <c r="L251" s="48">
        <v>1.4</v>
      </c>
      <c r="M251" s="48">
        <v>16.600000000000001</v>
      </c>
      <c r="N251" s="48">
        <f t="shared" si="20"/>
        <v>727.59</v>
      </c>
      <c r="O251" s="48">
        <v>0</v>
      </c>
      <c r="P251" s="46">
        <v>5</v>
      </c>
      <c r="Q251" s="46">
        <v>5</v>
      </c>
      <c r="R251" s="46">
        <v>1</v>
      </c>
      <c r="S251" s="46">
        <v>0</v>
      </c>
      <c r="T251" s="45">
        <v>1</v>
      </c>
      <c r="U251" s="45">
        <v>2</v>
      </c>
      <c r="V251" s="45"/>
      <c r="W251" s="45"/>
      <c r="X251" s="45"/>
      <c r="Y251" s="46">
        <v>5</v>
      </c>
      <c r="Z251" s="46">
        <f t="shared" si="21"/>
        <v>6</v>
      </c>
      <c r="AA251" s="45"/>
      <c r="AB251" s="45"/>
      <c r="AC251" s="45"/>
      <c r="AD251" s="20">
        <f t="shared" si="22"/>
        <v>540.59</v>
      </c>
      <c r="AE251" s="20">
        <f t="shared" si="23"/>
        <v>1132.02</v>
      </c>
      <c r="AF251" s="20"/>
      <c r="AG251" s="20"/>
      <c r="AH251" s="20"/>
      <c r="AI251" s="61"/>
      <c r="AJ251" s="69"/>
      <c r="AM251" s="48">
        <v>700</v>
      </c>
      <c r="AN251" s="31">
        <v>0.89407968564934981</v>
      </c>
      <c r="AP251" s="20">
        <v>550</v>
      </c>
      <c r="AQ251" s="20">
        <v>1100</v>
      </c>
      <c r="AR251" s="31">
        <v>0.32887870596574675</v>
      </c>
      <c r="AS251" s="31">
        <v>0.79110760333195074</v>
      </c>
    </row>
    <row r="252" spans="2:45" x14ac:dyDescent="0.2">
      <c r="B252" s="54"/>
      <c r="C252" s="47" t="s">
        <v>388</v>
      </c>
      <c r="D252" s="78">
        <v>1</v>
      </c>
      <c r="E252" s="78">
        <v>130</v>
      </c>
      <c r="F252" s="78">
        <v>20</v>
      </c>
      <c r="G252" s="78">
        <v>20</v>
      </c>
      <c r="H252" s="78">
        <v>50</v>
      </c>
      <c r="I252" s="78">
        <v>50</v>
      </c>
      <c r="J252" s="78">
        <f t="shared" si="24"/>
        <v>20</v>
      </c>
      <c r="K252" s="78">
        <f t="shared" si="25"/>
        <v>20</v>
      </c>
      <c r="L252" s="48">
        <v>1.4100000000000001</v>
      </c>
      <c r="M252" s="48">
        <v>16.600000000000001</v>
      </c>
      <c r="N252" s="48">
        <f t="shared" si="20"/>
        <v>668.48</v>
      </c>
      <c r="O252" s="48">
        <v>0</v>
      </c>
      <c r="P252" s="46">
        <v>5</v>
      </c>
      <c r="Q252" s="46">
        <v>5</v>
      </c>
      <c r="R252" s="46">
        <v>1</v>
      </c>
      <c r="S252" s="46">
        <v>0</v>
      </c>
      <c r="T252" s="45">
        <v>1</v>
      </c>
      <c r="U252" s="45">
        <v>2</v>
      </c>
      <c r="V252" s="45"/>
      <c r="W252" s="45"/>
      <c r="X252" s="45"/>
      <c r="Y252" s="46">
        <v>5</v>
      </c>
      <c r="Z252" s="46">
        <f t="shared" si="21"/>
        <v>6</v>
      </c>
      <c r="AA252" s="45"/>
      <c r="AB252" s="45"/>
      <c r="AC252" s="45"/>
      <c r="AD252" s="20">
        <f t="shared" si="22"/>
        <v>525.09</v>
      </c>
      <c r="AE252" s="20">
        <f t="shared" si="23"/>
        <v>1137.18</v>
      </c>
      <c r="AF252" s="20"/>
      <c r="AG252" s="20"/>
      <c r="AH252" s="20"/>
      <c r="AI252" s="61"/>
      <c r="AJ252" s="69"/>
      <c r="AM252" s="48">
        <v>700</v>
      </c>
      <c r="AN252" s="31">
        <v>4.9703738618684268E-2</v>
      </c>
      <c r="AP252" s="20">
        <v>550</v>
      </c>
      <c r="AQ252" s="20">
        <v>1100</v>
      </c>
      <c r="AR252" s="31">
        <v>4.7100478456752248E-2</v>
      </c>
      <c r="AS252" s="31">
        <v>0.83800016814797418</v>
      </c>
    </row>
    <row r="253" spans="2:45" x14ac:dyDescent="0.2">
      <c r="B253" s="54"/>
      <c r="C253" s="47" t="s">
        <v>389</v>
      </c>
      <c r="D253" s="78">
        <v>1</v>
      </c>
      <c r="E253" s="78">
        <v>130</v>
      </c>
      <c r="F253" s="78">
        <v>20</v>
      </c>
      <c r="G253" s="78">
        <v>20</v>
      </c>
      <c r="H253" s="78">
        <v>50</v>
      </c>
      <c r="I253" s="78">
        <v>50</v>
      </c>
      <c r="J253" s="78">
        <f t="shared" si="24"/>
        <v>20</v>
      </c>
      <c r="K253" s="78">
        <f t="shared" si="25"/>
        <v>20</v>
      </c>
      <c r="L253" s="48">
        <v>1.42</v>
      </c>
      <c r="M253" s="48">
        <v>16.600000000000001</v>
      </c>
      <c r="N253" s="48">
        <f t="shared" si="20"/>
        <v>729.64</v>
      </c>
      <c r="O253" s="48">
        <v>0</v>
      </c>
      <c r="P253" s="46">
        <v>5</v>
      </c>
      <c r="Q253" s="46">
        <v>5</v>
      </c>
      <c r="R253" s="46">
        <v>1</v>
      </c>
      <c r="S253" s="46">
        <v>0</v>
      </c>
      <c r="T253" s="45">
        <v>1</v>
      </c>
      <c r="U253" s="45">
        <v>2</v>
      </c>
      <c r="V253" s="45"/>
      <c r="W253" s="45"/>
      <c r="X253" s="45"/>
      <c r="Y253" s="46">
        <v>5</v>
      </c>
      <c r="Z253" s="46">
        <f t="shared" si="21"/>
        <v>6</v>
      </c>
      <c r="AA253" s="45"/>
      <c r="AB253" s="45"/>
      <c r="AC253" s="45"/>
      <c r="AD253" s="20">
        <f t="shared" si="22"/>
        <v>525.88</v>
      </c>
      <c r="AE253" s="20">
        <f t="shared" si="23"/>
        <v>1134.58</v>
      </c>
      <c r="AF253" s="20"/>
      <c r="AG253" s="20"/>
      <c r="AH253" s="20"/>
      <c r="AI253" s="61"/>
      <c r="AJ253" s="69"/>
      <c r="AM253" s="48">
        <v>700</v>
      </c>
      <c r="AN253" s="31">
        <v>0.92347725274886305</v>
      </c>
      <c r="AP253" s="20">
        <v>550</v>
      </c>
      <c r="AQ253" s="20">
        <v>1100</v>
      </c>
      <c r="AR253" s="31">
        <v>6.1398010431834793E-2</v>
      </c>
      <c r="AS253" s="31">
        <v>0.81435958882708337</v>
      </c>
    </row>
    <row r="254" spans="2:45" x14ac:dyDescent="0.2">
      <c r="B254" s="54"/>
      <c r="C254" s="47" t="s">
        <v>390</v>
      </c>
      <c r="D254" s="78">
        <v>1</v>
      </c>
      <c r="E254" s="78">
        <v>130</v>
      </c>
      <c r="F254" s="78">
        <v>20</v>
      </c>
      <c r="G254" s="78">
        <v>20</v>
      </c>
      <c r="H254" s="78">
        <v>50</v>
      </c>
      <c r="I254" s="78">
        <v>50</v>
      </c>
      <c r="J254" s="78">
        <f t="shared" si="24"/>
        <v>20</v>
      </c>
      <c r="K254" s="78">
        <f t="shared" si="25"/>
        <v>20</v>
      </c>
      <c r="L254" s="48">
        <v>1.43</v>
      </c>
      <c r="M254" s="48">
        <v>16.600000000000001</v>
      </c>
      <c r="N254" s="48">
        <f t="shared" si="20"/>
        <v>672.11</v>
      </c>
      <c r="O254" s="48">
        <v>0</v>
      </c>
      <c r="P254" s="46">
        <v>5</v>
      </c>
      <c r="Q254" s="46">
        <v>5</v>
      </c>
      <c r="R254" s="46">
        <v>1</v>
      </c>
      <c r="S254" s="46">
        <v>0</v>
      </c>
      <c r="T254" s="45">
        <v>1</v>
      </c>
      <c r="U254" s="45">
        <v>2</v>
      </c>
      <c r="V254" s="45"/>
      <c r="W254" s="45"/>
      <c r="X254" s="45"/>
      <c r="Y254" s="46">
        <v>5</v>
      </c>
      <c r="Z254" s="46">
        <f t="shared" si="21"/>
        <v>6</v>
      </c>
      <c r="AA254" s="45"/>
      <c r="AB254" s="45"/>
      <c r="AC254" s="45"/>
      <c r="AD254" s="20">
        <f t="shared" si="22"/>
        <v>576.21</v>
      </c>
      <c r="AE254" s="20">
        <f t="shared" si="23"/>
        <v>1122.72</v>
      </c>
      <c r="AF254" s="20"/>
      <c r="AG254" s="20"/>
      <c r="AH254" s="20"/>
      <c r="AI254" s="61"/>
      <c r="AJ254" s="69"/>
      <c r="AM254" s="48">
        <v>700</v>
      </c>
      <c r="AN254" s="31">
        <v>0.10161750705356376</v>
      </c>
      <c r="AP254" s="20">
        <v>550</v>
      </c>
      <c r="AQ254" s="20">
        <v>1100</v>
      </c>
      <c r="AR254" s="31">
        <v>0.97648114003015418</v>
      </c>
      <c r="AS254" s="31">
        <v>0.70655986625983735</v>
      </c>
    </row>
    <row r="255" spans="2:45" x14ac:dyDescent="0.2">
      <c r="B255" s="54"/>
      <c r="C255" s="47" t="s">
        <v>391</v>
      </c>
      <c r="D255" s="78">
        <v>1</v>
      </c>
      <c r="E255" s="78">
        <v>130</v>
      </c>
      <c r="F255" s="78">
        <v>20</v>
      </c>
      <c r="G255" s="78">
        <v>20</v>
      </c>
      <c r="H255" s="78">
        <v>50</v>
      </c>
      <c r="I255" s="78">
        <v>50</v>
      </c>
      <c r="J255" s="78">
        <f t="shared" si="24"/>
        <v>20</v>
      </c>
      <c r="K255" s="78">
        <f t="shared" si="25"/>
        <v>20</v>
      </c>
      <c r="L255" s="48">
        <v>1.44</v>
      </c>
      <c r="M255" s="48">
        <v>16.600000000000001</v>
      </c>
      <c r="N255" s="48">
        <f t="shared" si="20"/>
        <v>682.08</v>
      </c>
      <c r="O255" s="48">
        <v>0</v>
      </c>
      <c r="P255" s="46">
        <v>5</v>
      </c>
      <c r="Q255" s="46">
        <v>5</v>
      </c>
      <c r="R255" s="46">
        <v>1</v>
      </c>
      <c r="S255" s="46">
        <v>0</v>
      </c>
      <c r="T255" s="45">
        <v>1</v>
      </c>
      <c r="U255" s="45">
        <v>2</v>
      </c>
      <c r="V255" s="45"/>
      <c r="W255" s="45"/>
      <c r="X255" s="45"/>
      <c r="Y255" s="46">
        <v>5</v>
      </c>
      <c r="Z255" s="46">
        <f t="shared" si="21"/>
        <v>6</v>
      </c>
      <c r="AA255" s="45"/>
      <c r="AB255" s="45"/>
      <c r="AC255" s="45"/>
      <c r="AD255" s="20">
        <f t="shared" si="22"/>
        <v>565.01</v>
      </c>
      <c r="AE255" s="20">
        <f t="shared" si="23"/>
        <v>1130.8499999999999</v>
      </c>
      <c r="AF255" s="20"/>
      <c r="AG255" s="20"/>
      <c r="AH255" s="20"/>
      <c r="AI255" s="61"/>
      <c r="AJ255" s="69"/>
      <c r="AM255" s="48">
        <v>700</v>
      </c>
      <c r="AN255" s="31">
        <v>0.24403647413534524</v>
      </c>
      <c r="AP255" s="20">
        <v>550</v>
      </c>
      <c r="AQ255" s="20">
        <v>1100</v>
      </c>
      <c r="AR255" s="31">
        <v>0.77291809510106735</v>
      </c>
      <c r="AS255" s="31">
        <v>0.78047788413565355</v>
      </c>
    </row>
    <row r="256" spans="2:45" x14ac:dyDescent="0.2">
      <c r="B256" s="54"/>
      <c r="C256" s="47" t="s">
        <v>392</v>
      </c>
      <c r="D256" s="78">
        <v>1</v>
      </c>
      <c r="E256" s="78">
        <v>130</v>
      </c>
      <c r="F256" s="78">
        <v>20</v>
      </c>
      <c r="G256" s="78">
        <v>20</v>
      </c>
      <c r="H256" s="78">
        <v>50</v>
      </c>
      <c r="I256" s="78">
        <v>50</v>
      </c>
      <c r="J256" s="78">
        <f t="shared" si="24"/>
        <v>20</v>
      </c>
      <c r="K256" s="78">
        <f t="shared" si="25"/>
        <v>20</v>
      </c>
      <c r="L256" s="48">
        <v>1.45</v>
      </c>
      <c r="M256" s="48">
        <v>16.600000000000001</v>
      </c>
      <c r="N256" s="48">
        <f t="shared" si="20"/>
        <v>706.75</v>
      </c>
      <c r="O256" s="48">
        <v>0</v>
      </c>
      <c r="P256" s="46">
        <v>5</v>
      </c>
      <c r="Q256" s="46">
        <v>5</v>
      </c>
      <c r="R256" s="46">
        <v>1</v>
      </c>
      <c r="S256" s="46">
        <v>0</v>
      </c>
      <c r="T256" s="45">
        <v>1</v>
      </c>
      <c r="U256" s="45">
        <v>2</v>
      </c>
      <c r="V256" s="45"/>
      <c r="W256" s="45"/>
      <c r="X256" s="45"/>
      <c r="Y256" s="46">
        <v>5</v>
      </c>
      <c r="Z256" s="46">
        <f t="shared" si="21"/>
        <v>6</v>
      </c>
      <c r="AA256" s="45"/>
      <c r="AB256" s="45"/>
      <c r="AC256" s="45"/>
      <c r="AD256" s="20">
        <f t="shared" si="22"/>
        <v>557.16</v>
      </c>
      <c r="AE256" s="20">
        <f t="shared" si="23"/>
        <v>1110.8</v>
      </c>
      <c r="AF256" s="20"/>
      <c r="AG256" s="20"/>
      <c r="AH256" s="20"/>
      <c r="AI256" s="61"/>
      <c r="AJ256" s="69"/>
      <c r="AM256" s="48">
        <v>700</v>
      </c>
      <c r="AN256" s="31">
        <v>0.59646004132611552</v>
      </c>
      <c r="AP256" s="20">
        <v>550</v>
      </c>
      <c r="AQ256" s="20">
        <v>1100</v>
      </c>
      <c r="AR256" s="31">
        <v>0.63018511923276233</v>
      </c>
      <c r="AS256" s="31">
        <v>0.59818029814279283</v>
      </c>
    </row>
    <row r="257" spans="2:45" x14ac:dyDescent="0.2">
      <c r="B257" s="54"/>
      <c r="C257" s="47" t="s">
        <v>393</v>
      </c>
      <c r="D257" s="78">
        <v>1</v>
      </c>
      <c r="E257" s="78">
        <v>130</v>
      </c>
      <c r="F257" s="78">
        <v>20</v>
      </c>
      <c r="G257" s="78">
        <v>20</v>
      </c>
      <c r="H257" s="78">
        <v>50</v>
      </c>
      <c r="I257" s="78">
        <v>50</v>
      </c>
      <c r="J257" s="78">
        <f t="shared" si="24"/>
        <v>20</v>
      </c>
      <c r="K257" s="78">
        <f t="shared" si="25"/>
        <v>20</v>
      </c>
      <c r="L257" s="48">
        <v>1.46</v>
      </c>
      <c r="M257" s="48">
        <v>16.600000000000001</v>
      </c>
      <c r="N257" s="48">
        <f t="shared" si="20"/>
        <v>710.59</v>
      </c>
      <c r="O257" s="48">
        <v>0</v>
      </c>
      <c r="P257" s="46">
        <v>5</v>
      </c>
      <c r="Q257" s="46">
        <v>5</v>
      </c>
      <c r="R257" s="46">
        <v>1</v>
      </c>
      <c r="S257" s="46">
        <v>0</v>
      </c>
      <c r="T257" s="45">
        <v>1</v>
      </c>
      <c r="U257" s="45">
        <v>2</v>
      </c>
      <c r="V257" s="45"/>
      <c r="W257" s="45"/>
      <c r="X257" s="45"/>
      <c r="Y257" s="46">
        <v>5</v>
      </c>
      <c r="Z257" s="46">
        <f t="shared" si="21"/>
        <v>6</v>
      </c>
      <c r="AA257" s="45"/>
      <c r="AB257" s="45"/>
      <c r="AC257" s="45"/>
      <c r="AD257" s="20">
        <f t="shared" si="22"/>
        <v>556.49</v>
      </c>
      <c r="AE257" s="20">
        <f t="shared" si="23"/>
        <v>1069.6300000000001</v>
      </c>
      <c r="AF257" s="20"/>
      <c r="AG257" s="20"/>
      <c r="AH257" s="20"/>
      <c r="AI257" s="61"/>
      <c r="AJ257" s="69"/>
      <c r="AM257" s="48">
        <v>700</v>
      </c>
      <c r="AN257" s="31">
        <v>0.65123933272986489</v>
      </c>
      <c r="AP257" s="20">
        <v>550</v>
      </c>
      <c r="AQ257" s="20">
        <v>1100</v>
      </c>
      <c r="AR257" s="31">
        <v>0.61804742477818075</v>
      </c>
      <c r="AS257" s="31">
        <v>0.22389257208761426</v>
      </c>
    </row>
    <row r="258" spans="2:45" x14ac:dyDescent="0.2">
      <c r="B258" s="54"/>
      <c r="C258" s="47" t="s">
        <v>394</v>
      </c>
      <c r="D258" s="78">
        <v>1</v>
      </c>
      <c r="E258" s="78">
        <v>130</v>
      </c>
      <c r="F258" s="78">
        <v>20</v>
      </c>
      <c r="G258" s="78">
        <v>20</v>
      </c>
      <c r="H258" s="78">
        <v>50</v>
      </c>
      <c r="I258" s="78">
        <v>50</v>
      </c>
      <c r="J258" s="78">
        <f t="shared" si="24"/>
        <v>20</v>
      </c>
      <c r="K258" s="78">
        <f t="shared" si="25"/>
        <v>20</v>
      </c>
      <c r="L258" s="48">
        <v>1.47</v>
      </c>
      <c r="M258" s="48">
        <v>16.600000000000001</v>
      </c>
      <c r="N258" s="48">
        <f t="shared" si="20"/>
        <v>714.79</v>
      </c>
      <c r="O258" s="48">
        <v>0</v>
      </c>
      <c r="P258" s="46">
        <v>5</v>
      </c>
      <c r="Q258" s="46">
        <v>5</v>
      </c>
      <c r="R258" s="46">
        <v>1</v>
      </c>
      <c r="S258" s="46">
        <v>0</v>
      </c>
      <c r="T258" s="45">
        <v>1</v>
      </c>
      <c r="U258" s="45">
        <v>2</v>
      </c>
      <c r="V258" s="45"/>
      <c r="W258" s="45"/>
      <c r="X258" s="45"/>
      <c r="Y258" s="46">
        <v>5</v>
      </c>
      <c r="Z258" s="46">
        <f t="shared" si="21"/>
        <v>6</v>
      </c>
      <c r="AA258" s="45"/>
      <c r="AB258" s="45"/>
      <c r="AC258" s="45"/>
      <c r="AD258" s="20">
        <f t="shared" si="22"/>
        <v>550.01</v>
      </c>
      <c r="AE258" s="20">
        <f t="shared" si="23"/>
        <v>1102.76</v>
      </c>
      <c r="AF258" s="20"/>
      <c r="AG258" s="20"/>
      <c r="AH258" s="20"/>
      <c r="AI258" s="61"/>
      <c r="AJ258" s="69"/>
      <c r="AM258" s="48">
        <v>700</v>
      </c>
      <c r="AN258" s="31">
        <v>0.71129594789398887</v>
      </c>
      <c r="AP258" s="20">
        <v>550</v>
      </c>
      <c r="AQ258" s="20">
        <v>1100</v>
      </c>
      <c r="AR258" s="31">
        <v>0.50011381206638517</v>
      </c>
      <c r="AS258" s="31">
        <v>0.52509100916220963</v>
      </c>
    </row>
    <row r="259" spans="2:45" x14ac:dyDescent="0.2">
      <c r="B259" s="54"/>
      <c r="C259" s="47" t="s">
        <v>395</v>
      </c>
      <c r="D259" s="78">
        <v>1</v>
      </c>
      <c r="E259" s="78">
        <v>130</v>
      </c>
      <c r="F259" s="78">
        <v>20</v>
      </c>
      <c r="G259" s="78">
        <v>20</v>
      </c>
      <c r="H259" s="78">
        <v>50</v>
      </c>
      <c r="I259" s="78">
        <v>50</v>
      </c>
      <c r="J259" s="78">
        <f t="shared" si="24"/>
        <v>20</v>
      </c>
      <c r="K259" s="78">
        <f t="shared" si="25"/>
        <v>20</v>
      </c>
      <c r="L259" s="48">
        <v>1.48</v>
      </c>
      <c r="M259" s="48">
        <v>16.600000000000001</v>
      </c>
      <c r="N259" s="48">
        <f t="shared" si="20"/>
        <v>733.28</v>
      </c>
      <c r="O259" s="48">
        <v>0</v>
      </c>
      <c r="P259" s="46">
        <v>5</v>
      </c>
      <c r="Q259" s="46">
        <v>5</v>
      </c>
      <c r="R259" s="46">
        <v>1</v>
      </c>
      <c r="S259" s="46">
        <v>0</v>
      </c>
      <c r="T259" s="45">
        <v>1</v>
      </c>
      <c r="U259" s="45">
        <v>2</v>
      </c>
      <c r="V259" s="45"/>
      <c r="W259" s="45"/>
      <c r="X259" s="45"/>
      <c r="Y259" s="46">
        <v>5</v>
      </c>
      <c r="Z259" s="46">
        <f t="shared" si="21"/>
        <v>6</v>
      </c>
      <c r="AA259" s="45"/>
      <c r="AB259" s="45"/>
      <c r="AC259" s="45"/>
      <c r="AD259" s="20">
        <f t="shared" si="22"/>
        <v>528.71</v>
      </c>
      <c r="AE259" s="20">
        <f t="shared" si="23"/>
        <v>1105.1400000000001</v>
      </c>
      <c r="AF259" s="20"/>
      <c r="AG259" s="20"/>
      <c r="AH259" s="20"/>
      <c r="AI259" s="61"/>
      <c r="AJ259" s="69"/>
      <c r="AM259" s="48">
        <v>700</v>
      </c>
      <c r="AN259" s="31">
        <v>0.97546330789921487</v>
      </c>
      <c r="AP259" s="20">
        <v>550</v>
      </c>
      <c r="AQ259" s="20">
        <v>1100</v>
      </c>
      <c r="AR259" s="31">
        <v>0.1129799154797918</v>
      </c>
      <c r="AS259" s="31">
        <v>0.54672340800305852</v>
      </c>
    </row>
    <row r="260" spans="2:45" x14ac:dyDescent="0.2">
      <c r="B260" s="54"/>
      <c r="C260" s="47" t="s">
        <v>396</v>
      </c>
      <c r="D260" s="78">
        <v>1</v>
      </c>
      <c r="E260" s="78">
        <v>130</v>
      </c>
      <c r="F260" s="78">
        <v>20</v>
      </c>
      <c r="G260" s="78">
        <v>20</v>
      </c>
      <c r="H260" s="78">
        <v>50</v>
      </c>
      <c r="I260" s="78">
        <v>50</v>
      </c>
      <c r="J260" s="78">
        <f t="shared" si="24"/>
        <v>20</v>
      </c>
      <c r="K260" s="78">
        <f t="shared" si="25"/>
        <v>20</v>
      </c>
      <c r="L260" s="48">
        <v>1.49</v>
      </c>
      <c r="M260" s="48">
        <v>16.600000000000001</v>
      </c>
      <c r="N260" s="48">
        <f t="shared" si="20"/>
        <v>668.48</v>
      </c>
      <c r="O260" s="48">
        <v>0</v>
      </c>
      <c r="P260" s="46">
        <v>5</v>
      </c>
      <c r="Q260" s="46">
        <v>5</v>
      </c>
      <c r="R260" s="46">
        <v>1</v>
      </c>
      <c r="S260" s="46">
        <v>0</v>
      </c>
      <c r="T260" s="45">
        <v>1</v>
      </c>
      <c r="U260" s="45">
        <v>2</v>
      </c>
      <c r="V260" s="45"/>
      <c r="W260" s="45"/>
      <c r="X260" s="45"/>
      <c r="Y260" s="46">
        <v>5</v>
      </c>
      <c r="Z260" s="46">
        <f t="shared" si="21"/>
        <v>6</v>
      </c>
      <c r="AA260" s="45"/>
      <c r="AB260" s="45"/>
      <c r="AC260" s="45"/>
      <c r="AD260" s="20">
        <f t="shared" si="22"/>
        <v>571.16</v>
      </c>
      <c r="AE260" s="20">
        <f t="shared" si="23"/>
        <v>1086.46</v>
      </c>
      <c r="AF260" s="20"/>
      <c r="AG260" s="20"/>
      <c r="AH260" s="20"/>
      <c r="AI260" s="61"/>
      <c r="AJ260" s="69"/>
      <c r="AM260" s="48">
        <v>700</v>
      </c>
      <c r="AN260" s="31">
        <v>4.9738229904842446E-2</v>
      </c>
      <c r="AP260" s="20">
        <v>550</v>
      </c>
      <c r="AQ260" s="20">
        <v>1100</v>
      </c>
      <c r="AR260" s="31">
        <v>0.88471983886410277</v>
      </c>
      <c r="AS260" s="31">
        <v>0.37688107518687208</v>
      </c>
    </row>
    <row r="261" spans="2:45" x14ac:dyDescent="0.2">
      <c r="B261" s="54"/>
      <c r="C261" s="47" t="s">
        <v>397</v>
      </c>
      <c r="D261" s="78">
        <v>1</v>
      </c>
      <c r="E261" s="78">
        <v>130</v>
      </c>
      <c r="F261" s="78">
        <v>20</v>
      </c>
      <c r="G261" s="78">
        <v>20</v>
      </c>
      <c r="H261" s="78">
        <v>50</v>
      </c>
      <c r="I261" s="78">
        <v>50</v>
      </c>
      <c r="J261" s="78">
        <f t="shared" si="24"/>
        <v>20</v>
      </c>
      <c r="K261" s="78">
        <f t="shared" si="25"/>
        <v>20</v>
      </c>
      <c r="L261" s="48">
        <v>1.5</v>
      </c>
      <c r="M261" s="48">
        <v>16.600000000000001</v>
      </c>
      <c r="N261" s="48">
        <f t="shared" si="20"/>
        <v>729.12</v>
      </c>
      <c r="O261" s="48">
        <v>0</v>
      </c>
      <c r="P261" s="46">
        <v>5</v>
      </c>
      <c r="Q261" s="46">
        <v>5</v>
      </c>
      <c r="R261" s="46">
        <v>1</v>
      </c>
      <c r="S261" s="46">
        <v>0</v>
      </c>
      <c r="T261" s="45">
        <v>1</v>
      </c>
      <c r="U261" s="45">
        <v>2</v>
      </c>
      <c r="V261" s="45"/>
      <c r="W261" s="45"/>
      <c r="X261" s="45"/>
      <c r="Y261" s="46">
        <v>5</v>
      </c>
      <c r="Z261" s="46">
        <f t="shared" si="21"/>
        <v>6</v>
      </c>
      <c r="AA261" s="45"/>
      <c r="AB261" s="45"/>
      <c r="AC261" s="45"/>
      <c r="AD261" s="20">
        <f t="shared" si="22"/>
        <v>547.48</v>
      </c>
      <c r="AE261" s="20">
        <f t="shared" si="23"/>
        <v>1139.0999999999999</v>
      </c>
      <c r="AF261" s="20"/>
      <c r="AG261" s="20"/>
      <c r="AH261" s="20"/>
      <c r="AI261" s="61"/>
      <c r="AJ261" s="69"/>
      <c r="AM261" s="48">
        <v>700</v>
      </c>
      <c r="AN261" s="31">
        <v>0.91596167007489537</v>
      </c>
      <c r="AP261" s="20">
        <v>550</v>
      </c>
      <c r="AQ261" s="20">
        <v>1100</v>
      </c>
      <c r="AR261" s="31">
        <v>0.45424385013206259</v>
      </c>
      <c r="AS261" s="31">
        <v>0.85544065610814068</v>
      </c>
    </row>
    <row r="262" spans="2:45" x14ac:dyDescent="0.2">
      <c r="B262" s="54"/>
      <c r="C262" s="47" t="s">
        <v>398</v>
      </c>
      <c r="D262" s="78">
        <v>1</v>
      </c>
      <c r="E262" s="78">
        <v>130</v>
      </c>
      <c r="F262" s="78">
        <v>20</v>
      </c>
      <c r="G262" s="78">
        <v>20</v>
      </c>
      <c r="H262" s="78">
        <v>50</v>
      </c>
      <c r="I262" s="78">
        <v>50</v>
      </c>
      <c r="J262" s="78">
        <f t="shared" si="24"/>
        <v>20</v>
      </c>
      <c r="K262" s="78">
        <f t="shared" si="25"/>
        <v>20</v>
      </c>
      <c r="L262" s="48">
        <v>1.51</v>
      </c>
      <c r="M262" s="48">
        <v>16.600000000000001</v>
      </c>
      <c r="N262" s="48">
        <f t="shared" si="20"/>
        <v>692.5</v>
      </c>
      <c r="O262" s="48">
        <v>0</v>
      </c>
      <c r="P262" s="46">
        <v>5</v>
      </c>
      <c r="Q262" s="46">
        <v>5</v>
      </c>
      <c r="R262" s="46">
        <v>1</v>
      </c>
      <c r="S262" s="46">
        <v>0</v>
      </c>
      <c r="T262" s="45">
        <v>1</v>
      </c>
      <c r="U262" s="45">
        <v>2</v>
      </c>
      <c r="V262" s="45"/>
      <c r="W262" s="45"/>
      <c r="X262" s="45"/>
      <c r="Y262" s="46">
        <v>5</v>
      </c>
      <c r="Z262" s="46">
        <f t="shared" si="21"/>
        <v>6</v>
      </c>
      <c r="AA262" s="45"/>
      <c r="AB262" s="45"/>
      <c r="AC262" s="45"/>
      <c r="AD262" s="20">
        <f t="shared" si="22"/>
        <v>551.9</v>
      </c>
      <c r="AE262" s="20">
        <f t="shared" si="23"/>
        <v>1135.79</v>
      </c>
      <c r="AF262" s="20"/>
      <c r="AG262" s="20"/>
      <c r="AH262" s="20"/>
      <c r="AI262" s="61"/>
      <c r="AJ262" s="69"/>
      <c r="AM262" s="48">
        <v>700</v>
      </c>
      <c r="AN262" s="31">
        <v>0.3928575124288135</v>
      </c>
      <c r="AP262" s="20">
        <v>550</v>
      </c>
      <c r="AQ262" s="20">
        <v>1100</v>
      </c>
      <c r="AR262" s="31">
        <v>0.53449773766322028</v>
      </c>
      <c r="AS262" s="31">
        <v>0.82534427552470147</v>
      </c>
    </row>
    <row r="263" spans="2:45" x14ac:dyDescent="0.2">
      <c r="B263" s="54"/>
      <c r="C263" s="47" t="s">
        <v>399</v>
      </c>
      <c r="D263" s="78">
        <v>1</v>
      </c>
      <c r="E263" s="78">
        <v>130</v>
      </c>
      <c r="F263" s="78">
        <v>20</v>
      </c>
      <c r="G263" s="78">
        <v>20</v>
      </c>
      <c r="H263" s="78">
        <v>50</v>
      </c>
      <c r="I263" s="78">
        <v>50</v>
      </c>
      <c r="J263" s="78">
        <f t="shared" si="24"/>
        <v>20</v>
      </c>
      <c r="K263" s="78">
        <f t="shared" si="25"/>
        <v>20</v>
      </c>
      <c r="L263" s="48">
        <v>1.52</v>
      </c>
      <c r="M263" s="48">
        <v>16.600000000000001</v>
      </c>
      <c r="N263" s="48">
        <f t="shared" si="20"/>
        <v>681.23</v>
      </c>
      <c r="O263" s="48">
        <v>0</v>
      </c>
      <c r="P263" s="46">
        <v>5</v>
      </c>
      <c r="Q263" s="46">
        <v>5</v>
      </c>
      <c r="R263" s="46">
        <v>1</v>
      </c>
      <c r="S263" s="46">
        <v>0</v>
      </c>
      <c r="T263" s="45">
        <v>1</v>
      </c>
      <c r="U263" s="45">
        <v>2</v>
      </c>
      <c r="V263" s="45"/>
      <c r="W263" s="45"/>
      <c r="X263" s="45"/>
      <c r="Y263" s="46">
        <v>5</v>
      </c>
      <c r="Z263" s="46">
        <f t="shared" si="21"/>
        <v>6</v>
      </c>
      <c r="AA263" s="45"/>
      <c r="AB263" s="45"/>
      <c r="AC263" s="45"/>
      <c r="AD263" s="20">
        <f t="shared" si="22"/>
        <v>539.57000000000005</v>
      </c>
      <c r="AE263" s="20">
        <f t="shared" si="23"/>
        <v>1123.6400000000001</v>
      </c>
      <c r="AF263" s="20"/>
      <c r="AG263" s="20"/>
      <c r="AH263" s="20"/>
      <c r="AI263" s="61"/>
      <c r="AJ263" s="69"/>
      <c r="AM263" s="48">
        <v>700</v>
      </c>
      <c r="AN263" s="31">
        <v>0.23181954216067935</v>
      </c>
      <c r="AP263" s="20">
        <v>550</v>
      </c>
      <c r="AQ263" s="20">
        <v>1100</v>
      </c>
      <c r="AR263" s="31">
        <v>0.31030807099828628</v>
      </c>
      <c r="AS263" s="31">
        <v>0.71486465166835844</v>
      </c>
    </row>
    <row r="264" spans="2:45" x14ac:dyDescent="0.2">
      <c r="B264" s="54"/>
      <c r="C264" s="47" t="s">
        <v>400</v>
      </c>
      <c r="D264" s="78">
        <v>1</v>
      </c>
      <c r="E264" s="78">
        <v>130</v>
      </c>
      <c r="F264" s="78">
        <v>20</v>
      </c>
      <c r="G264" s="78">
        <v>20</v>
      </c>
      <c r="H264" s="78">
        <v>50</v>
      </c>
      <c r="I264" s="78">
        <v>50</v>
      </c>
      <c r="J264" s="78">
        <f t="shared" si="24"/>
        <v>20</v>
      </c>
      <c r="K264" s="78">
        <f t="shared" si="25"/>
        <v>20</v>
      </c>
      <c r="L264" s="48">
        <v>1.53</v>
      </c>
      <c r="M264" s="48">
        <v>16.600000000000001</v>
      </c>
      <c r="N264" s="48">
        <f t="shared" si="20"/>
        <v>729.86</v>
      </c>
      <c r="O264" s="48">
        <v>0</v>
      </c>
      <c r="P264" s="46">
        <v>5</v>
      </c>
      <c r="Q264" s="46">
        <v>5</v>
      </c>
      <c r="R264" s="46">
        <v>1</v>
      </c>
      <c r="S264" s="46">
        <v>0</v>
      </c>
      <c r="T264" s="45">
        <v>1</v>
      </c>
      <c r="U264" s="45">
        <v>2</v>
      </c>
      <c r="V264" s="45"/>
      <c r="W264" s="45"/>
      <c r="X264" s="45"/>
      <c r="Y264" s="46">
        <v>5</v>
      </c>
      <c r="Z264" s="46">
        <f t="shared" si="21"/>
        <v>6</v>
      </c>
      <c r="AA264" s="45"/>
      <c r="AB264" s="45"/>
      <c r="AC264" s="45"/>
      <c r="AD264" s="20">
        <f t="shared" si="22"/>
        <v>556.63</v>
      </c>
      <c r="AE264" s="20">
        <f t="shared" si="23"/>
        <v>1049.03</v>
      </c>
      <c r="AF264" s="20"/>
      <c r="AG264" s="20"/>
      <c r="AH264" s="20"/>
      <c r="AI264" s="61"/>
      <c r="AJ264" s="69"/>
      <c r="AM264" s="48">
        <v>700</v>
      </c>
      <c r="AN264" s="31">
        <v>0.92652889312292153</v>
      </c>
      <c r="AP264" s="20">
        <v>550</v>
      </c>
      <c r="AQ264" s="20">
        <v>1100</v>
      </c>
      <c r="AR264" s="31">
        <v>0.62062830608453523</v>
      </c>
      <c r="AS264" s="31">
        <v>3.6630081976471773E-2</v>
      </c>
    </row>
    <row r="265" spans="2:45" x14ac:dyDescent="0.2">
      <c r="B265" s="54"/>
      <c r="C265" s="47" t="s">
        <v>401</v>
      </c>
      <c r="D265" s="78">
        <v>1</v>
      </c>
      <c r="E265" s="78">
        <v>130</v>
      </c>
      <c r="F265" s="78">
        <v>20</v>
      </c>
      <c r="G265" s="78">
        <v>20</v>
      </c>
      <c r="H265" s="78">
        <v>50</v>
      </c>
      <c r="I265" s="78">
        <v>50</v>
      </c>
      <c r="J265" s="78">
        <f t="shared" si="24"/>
        <v>20</v>
      </c>
      <c r="K265" s="78">
        <f t="shared" si="25"/>
        <v>20</v>
      </c>
      <c r="L265" s="48">
        <v>1.54</v>
      </c>
      <c r="M265" s="48">
        <v>16.600000000000001</v>
      </c>
      <c r="N265" s="48">
        <f t="shared" si="20"/>
        <v>721.5</v>
      </c>
      <c r="O265" s="48">
        <v>0</v>
      </c>
      <c r="P265" s="46">
        <v>5</v>
      </c>
      <c r="Q265" s="46">
        <v>5</v>
      </c>
      <c r="R265" s="46">
        <v>1</v>
      </c>
      <c r="S265" s="46">
        <v>0</v>
      </c>
      <c r="T265" s="45">
        <v>1</v>
      </c>
      <c r="U265" s="45">
        <v>2</v>
      </c>
      <c r="V265" s="45"/>
      <c r="W265" s="45"/>
      <c r="X265" s="45"/>
      <c r="Y265" s="46">
        <v>5</v>
      </c>
      <c r="Z265" s="46">
        <f t="shared" si="21"/>
        <v>6</v>
      </c>
      <c r="AA265" s="45"/>
      <c r="AB265" s="45"/>
      <c r="AC265" s="45"/>
      <c r="AD265" s="20">
        <f t="shared" si="22"/>
        <v>575</v>
      </c>
      <c r="AE265" s="20">
        <f t="shared" si="23"/>
        <v>1049.05</v>
      </c>
      <c r="AF265" s="20"/>
      <c r="AG265" s="20"/>
      <c r="AH265" s="20"/>
      <c r="AI265" s="61"/>
      <c r="AJ265" s="69"/>
      <c r="AM265" s="48">
        <v>700</v>
      </c>
      <c r="AN265" s="31">
        <v>0.80712532055470454</v>
      </c>
      <c r="AP265" s="20">
        <v>550</v>
      </c>
      <c r="AQ265" s="20">
        <v>1100</v>
      </c>
      <c r="AR265" s="31">
        <v>0.95457589937576504</v>
      </c>
      <c r="AS265" s="31">
        <v>3.6855367426911534E-2</v>
      </c>
    </row>
    <row r="266" spans="2:45" x14ac:dyDescent="0.2">
      <c r="B266" s="54"/>
      <c r="C266" s="47" t="s">
        <v>402</v>
      </c>
      <c r="D266" s="78">
        <v>1</v>
      </c>
      <c r="E266" s="78">
        <v>130</v>
      </c>
      <c r="F266" s="78">
        <v>20</v>
      </c>
      <c r="G266" s="78">
        <v>20</v>
      </c>
      <c r="H266" s="78">
        <v>50</v>
      </c>
      <c r="I266" s="78">
        <v>50</v>
      </c>
      <c r="J266" s="78">
        <f t="shared" si="24"/>
        <v>20</v>
      </c>
      <c r="K266" s="78">
        <f t="shared" si="25"/>
        <v>20</v>
      </c>
      <c r="L266" s="48">
        <v>1.55</v>
      </c>
      <c r="M266" s="48">
        <v>16.600000000000001</v>
      </c>
      <c r="N266" s="48">
        <f t="shared" si="20"/>
        <v>709.53</v>
      </c>
      <c r="O266" s="48">
        <v>0</v>
      </c>
      <c r="P266" s="46">
        <v>5</v>
      </c>
      <c r="Q266" s="46">
        <v>5</v>
      </c>
      <c r="R266" s="46">
        <v>1</v>
      </c>
      <c r="S266" s="46">
        <v>0</v>
      </c>
      <c r="T266" s="45">
        <v>1</v>
      </c>
      <c r="U266" s="45">
        <v>2</v>
      </c>
      <c r="V266" s="45"/>
      <c r="W266" s="45"/>
      <c r="X266" s="45"/>
      <c r="Y266" s="46">
        <v>5</v>
      </c>
      <c r="Z266" s="46">
        <f t="shared" si="21"/>
        <v>6</v>
      </c>
      <c r="AA266" s="45"/>
      <c r="AB266" s="45"/>
      <c r="AC266" s="45"/>
      <c r="AD266" s="20">
        <f t="shared" si="22"/>
        <v>559.94000000000005</v>
      </c>
      <c r="AE266" s="20">
        <f t="shared" si="23"/>
        <v>1126.8399999999999</v>
      </c>
      <c r="AF266" s="20"/>
      <c r="AG266" s="20"/>
      <c r="AH266" s="20"/>
      <c r="AI266" s="61"/>
      <c r="AJ266" s="69"/>
      <c r="AM266" s="48">
        <v>700</v>
      </c>
      <c r="AN266" s="31">
        <v>0.63615778373154475</v>
      </c>
      <c r="AP266" s="20">
        <v>550</v>
      </c>
      <c r="AQ266" s="20">
        <v>1100</v>
      </c>
      <c r="AR266" s="31">
        <v>0.6806428487730094</v>
      </c>
      <c r="AS266" s="31">
        <v>0.74401032353273677</v>
      </c>
    </row>
    <row r="267" spans="2:45" x14ac:dyDescent="0.2">
      <c r="B267" s="54"/>
      <c r="C267" s="47" t="s">
        <v>403</v>
      </c>
      <c r="D267" s="78">
        <v>1</v>
      </c>
      <c r="E267" s="78">
        <v>130</v>
      </c>
      <c r="F267" s="78">
        <v>20</v>
      </c>
      <c r="G267" s="78">
        <v>20</v>
      </c>
      <c r="H267" s="78">
        <v>50</v>
      </c>
      <c r="I267" s="78">
        <v>50</v>
      </c>
      <c r="J267" s="78">
        <f t="shared" si="24"/>
        <v>20</v>
      </c>
      <c r="K267" s="78">
        <f t="shared" si="25"/>
        <v>20</v>
      </c>
      <c r="L267" s="48">
        <v>1.56</v>
      </c>
      <c r="M267" s="48">
        <v>16.600000000000001</v>
      </c>
      <c r="N267" s="48">
        <f t="shared" si="20"/>
        <v>725.35</v>
      </c>
      <c r="O267" s="48">
        <v>0</v>
      </c>
      <c r="P267" s="46">
        <v>5</v>
      </c>
      <c r="Q267" s="46">
        <v>5</v>
      </c>
      <c r="R267" s="46">
        <v>1</v>
      </c>
      <c r="S267" s="46">
        <v>0</v>
      </c>
      <c r="T267" s="45">
        <v>1</v>
      </c>
      <c r="U267" s="45">
        <v>2</v>
      </c>
      <c r="V267" s="45"/>
      <c r="W267" s="45"/>
      <c r="X267" s="45"/>
      <c r="Y267" s="46">
        <v>5</v>
      </c>
      <c r="Z267" s="46">
        <f t="shared" si="21"/>
        <v>6</v>
      </c>
      <c r="AA267" s="45"/>
      <c r="AB267" s="45"/>
      <c r="AC267" s="45"/>
      <c r="AD267" s="20">
        <f t="shared" si="22"/>
        <v>549.17999999999995</v>
      </c>
      <c r="AE267" s="20">
        <f t="shared" si="23"/>
        <v>1090.31</v>
      </c>
      <c r="AF267" s="20"/>
      <c r="AG267" s="20"/>
      <c r="AH267" s="20"/>
      <c r="AI267" s="61"/>
      <c r="AJ267" s="69"/>
      <c r="AM267" s="48">
        <v>700</v>
      </c>
      <c r="AN267" s="31">
        <v>0.86213915076302439</v>
      </c>
      <c r="AP267" s="20">
        <v>550</v>
      </c>
      <c r="AQ267" s="20">
        <v>1100</v>
      </c>
      <c r="AR267" s="31">
        <v>0.48507770346486268</v>
      </c>
      <c r="AS267" s="31">
        <v>0.4119529888552913</v>
      </c>
    </row>
    <row r="268" spans="2:45" x14ac:dyDescent="0.2">
      <c r="B268" s="54"/>
      <c r="C268" s="47" t="s">
        <v>404</v>
      </c>
      <c r="D268" s="78">
        <v>1</v>
      </c>
      <c r="E268" s="78">
        <v>130</v>
      </c>
      <c r="F268" s="78">
        <v>20</v>
      </c>
      <c r="G268" s="78">
        <v>20</v>
      </c>
      <c r="H268" s="78">
        <v>50</v>
      </c>
      <c r="I268" s="78">
        <v>50</v>
      </c>
      <c r="J268" s="78">
        <f t="shared" si="24"/>
        <v>20</v>
      </c>
      <c r="K268" s="78">
        <f t="shared" si="25"/>
        <v>20</v>
      </c>
      <c r="L268" s="48">
        <v>1.57</v>
      </c>
      <c r="M268" s="48">
        <v>16.600000000000001</v>
      </c>
      <c r="N268" s="48">
        <f t="shared" ref="N268:N331" si="26">AM268-AM268*5%+ROUND(AN268*AM268*10%,2)</f>
        <v>678.96</v>
      </c>
      <c r="O268" s="48">
        <v>0</v>
      </c>
      <c r="P268" s="46">
        <v>5</v>
      </c>
      <c r="Q268" s="46">
        <v>5</v>
      </c>
      <c r="R268" s="46">
        <v>1</v>
      </c>
      <c r="S268" s="46">
        <v>0</v>
      </c>
      <c r="T268" s="45">
        <v>1</v>
      </c>
      <c r="U268" s="45">
        <v>2</v>
      </c>
      <c r="V268" s="45"/>
      <c r="W268" s="45"/>
      <c r="X268" s="45"/>
      <c r="Y268" s="46">
        <v>5</v>
      </c>
      <c r="Z268" s="46">
        <f t="shared" ref="Z268:Z331" si="27">Y268+1</f>
        <v>6</v>
      </c>
      <c r="AA268" s="45"/>
      <c r="AB268" s="45"/>
      <c r="AC268" s="45"/>
      <c r="AD268" s="20">
        <f t="shared" ref="AD268:AD331" si="28">AP268-AP268*5%+ROUND(AR268*AP268*10%,2)</f>
        <v>576.70000000000005</v>
      </c>
      <c r="AE268" s="20">
        <f t="shared" ref="AE268:AE331" si="29">AQ268-AQ268*5%+ROUND(AS268*AQ268*10%,2)</f>
        <v>1049.02</v>
      </c>
      <c r="AF268" s="20"/>
      <c r="AG268" s="20"/>
      <c r="AH268" s="20"/>
      <c r="AI268" s="61"/>
      <c r="AJ268" s="69"/>
      <c r="AM268" s="48">
        <v>700</v>
      </c>
      <c r="AN268" s="31">
        <v>0.1994473405260403</v>
      </c>
      <c r="AP268" s="20">
        <v>550</v>
      </c>
      <c r="AQ268" s="20">
        <v>1100</v>
      </c>
      <c r="AR268" s="31">
        <v>0.98540526158067887</v>
      </c>
      <c r="AS268" s="31">
        <v>3.6517193674183823E-2</v>
      </c>
    </row>
    <row r="269" spans="2:45" x14ac:dyDescent="0.2">
      <c r="B269" s="54"/>
      <c r="C269" s="47" t="s">
        <v>405</v>
      </c>
      <c r="D269" s="78">
        <v>1</v>
      </c>
      <c r="E269" s="78">
        <v>130</v>
      </c>
      <c r="F269" s="78">
        <v>20</v>
      </c>
      <c r="G269" s="78">
        <v>20</v>
      </c>
      <c r="H269" s="78">
        <v>50</v>
      </c>
      <c r="I269" s="78">
        <v>50</v>
      </c>
      <c r="J269" s="78">
        <f t="shared" si="24"/>
        <v>20</v>
      </c>
      <c r="K269" s="78">
        <f t="shared" si="25"/>
        <v>20</v>
      </c>
      <c r="L269" s="48">
        <v>1.58</v>
      </c>
      <c r="M269" s="48">
        <v>16.600000000000001</v>
      </c>
      <c r="N269" s="48">
        <f t="shared" si="26"/>
        <v>719.65</v>
      </c>
      <c r="O269" s="48">
        <v>0</v>
      </c>
      <c r="P269" s="46">
        <v>5</v>
      </c>
      <c r="Q269" s="46">
        <v>5</v>
      </c>
      <c r="R269" s="46">
        <v>1</v>
      </c>
      <c r="S269" s="46">
        <v>0</v>
      </c>
      <c r="T269" s="45">
        <v>1</v>
      </c>
      <c r="U269" s="45">
        <v>2</v>
      </c>
      <c r="V269" s="45"/>
      <c r="W269" s="45"/>
      <c r="X269" s="45"/>
      <c r="Y269" s="46">
        <v>5</v>
      </c>
      <c r="Z269" s="46">
        <f t="shared" si="27"/>
        <v>6</v>
      </c>
      <c r="AA269" s="45"/>
      <c r="AB269" s="45"/>
      <c r="AC269" s="45"/>
      <c r="AD269" s="20">
        <f t="shared" si="28"/>
        <v>523.66999999999996</v>
      </c>
      <c r="AE269" s="20">
        <f t="shared" si="29"/>
        <v>1147.3399999999999</v>
      </c>
      <c r="AF269" s="20"/>
      <c r="AG269" s="20"/>
      <c r="AH269" s="20"/>
      <c r="AI269" s="61"/>
      <c r="AJ269" s="69"/>
      <c r="AM269" s="48">
        <v>700</v>
      </c>
      <c r="AN269" s="31">
        <v>0.78066294066173181</v>
      </c>
      <c r="AP269" s="20">
        <v>550</v>
      </c>
      <c r="AQ269" s="20">
        <v>1100</v>
      </c>
      <c r="AR269" s="31">
        <v>2.1240488776910316E-2</v>
      </c>
      <c r="AS269" s="31">
        <v>0.93040239140763348</v>
      </c>
    </row>
    <row r="270" spans="2:45" x14ac:dyDescent="0.2">
      <c r="B270" s="54"/>
      <c r="C270" s="47" t="s">
        <v>406</v>
      </c>
      <c r="D270" s="78">
        <v>1</v>
      </c>
      <c r="E270" s="78">
        <v>130</v>
      </c>
      <c r="F270" s="78">
        <v>20</v>
      </c>
      <c r="G270" s="78">
        <v>20</v>
      </c>
      <c r="H270" s="78">
        <v>50</v>
      </c>
      <c r="I270" s="78">
        <v>50</v>
      </c>
      <c r="J270" s="78">
        <f t="shared" si="24"/>
        <v>20</v>
      </c>
      <c r="K270" s="78">
        <f t="shared" si="25"/>
        <v>20</v>
      </c>
      <c r="L270" s="48">
        <v>1.5899999999999999</v>
      </c>
      <c r="M270" s="48">
        <v>16.600000000000001</v>
      </c>
      <c r="N270" s="48">
        <f t="shared" si="26"/>
        <v>699.76</v>
      </c>
      <c r="O270" s="48">
        <v>0</v>
      </c>
      <c r="P270" s="46">
        <v>5</v>
      </c>
      <c r="Q270" s="46">
        <v>5</v>
      </c>
      <c r="R270" s="46">
        <v>1</v>
      </c>
      <c r="S270" s="46">
        <v>0</v>
      </c>
      <c r="T270" s="45">
        <v>1</v>
      </c>
      <c r="U270" s="45">
        <v>2</v>
      </c>
      <c r="V270" s="45"/>
      <c r="W270" s="45"/>
      <c r="X270" s="45"/>
      <c r="Y270" s="46">
        <v>5</v>
      </c>
      <c r="Z270" s="46">
        <f t="shared" si="27"/>
        <v>6</v>
      </c>
      <c r="AA270" s="45"/>
      <c r="AB270" s="45"/>
      <c r="AC270" s="45"/>
      <c r="AD270" s="20">
        <f t="shared" si="28"/>
        <v>563.96</v>
      </c>
      <c r="AE270" s="20">
        <f t="shared" si="29"/>
        <v>1058.52</v>
      </c>
      <c r="AF270" s="20"/>
      <c r="AG270" s="20"/>
      <c r="AH270" s="20"/>
      <c r="AI270" s="61"/>
      <c r="AJ270" s="69"/>
      <c r="AM270" s="48">
        <v>700</v>
      </c>
      <c r="AN270" s="31">
        <v>0.49659755322572585</v>
      </c>
      <c r="AP270" s="20">
        <v>550</v>
      </c>
      <c r="AQ270" s="20">
        <v>1100</v>
      </c>
      <c r="AR270" s="31">
        <v>0.75374079073352107</v>
      </c>
      <c r="AS270" s="31">
        <v>0.12289755334259633</v>
      </c>
    </row>
    <row r="271" spans="2:45" x14ac:dyDescent="0.2">
      <c r="B271" s="54"/>
      <c r="C271" s="47" t="s">
        <v>407</v>
      </c>
      <c r="D271" s="78">
        <v>1</v>
      </c>
      <c r="E271" s="78">
        <v>130</v>
      </c>
      <c r="F271" s="78">
        <v>20</v>
      </c>
      <c r="G271" s="78">
        <v>20</v>
      </c>
      <c r="H271" s="78">
        <v>50</v>
      </c>
      <c r="I271" s="78">
        <v>50</v>
      </c>
      <c r="J271" s="78">
        <f t="shared" si="24"/>
        <v>20</v>
      </c>
      <c r="K271" s="78">
        <f t="shared" si="25"/>
        <v>20</v>
      </c>
      <c r="L271" s="48">
        <v>1.6</v>
      </c>
      <c r="M271" s="48">
        <v>16.600000000000001</v>
      </c>
      <c r="N271" s="48">
        <f t="shared" si="26"/>
        <v>710.48</v>
      </c>
      <c r="O271" s="48">
        <v>0</v>
      </c>
      <c r="P271" s="46">
        <v>5</v>
      </c>
      <c r="Q271" s="46">
        <v>5</v>
      </c>
      <c r="R271" s="46">
        <v>1</v>
      </c>
      <c r="S271" s="46">
        <v>0</v>
      </c>
      <c r="T271" s="45">
        <v>1</v>
      </c>
      <c r="U271" s="45">
        <v>2</v>
      </c>
      <c r="V271" s="45"/>
      <c r="W271" s="45"/>
      <c r="X271" s="45"/>
      <c r="Y271" s="46">
        <v>5</v>
      </c>
      <c r="Z271" s="46">
        <f t="shared" si="27"/>
        <v>6</v>
      </c>
      <c r="AA271" s="45"/>
      <c r="AB271" s="45"/>
      <c r="AC271" s="45"/>
      <c r="AD271" s="20">
        <f t="shared" si="28"/>
        <v>576.88</v>
      </c>
      <c r="AE271" s="20">
        <f t="shared" si="29"/>
        <v>1125.58</v>
      </c>
      <c r="AF271" s="20"/>
      <c r="AG271" s="20"/>
      <c r="AH271" s="20"/>
      <c r="AI271" s="61"/>
      <c r="AJ271" s="69"/>
      <c r="AM271" s="48">
        <v>700</v>
      </c>
      <c r="AN271" s="31">
        <v>0.64975846585173069</v>
      </c>
      <c r="AP271" s="20">
        <v>550</v>
      </c>
      <c r="AQ271" s="20">
        <v>1100</v>
      </c>
      <c r="AR271" s="31">
        <v>0.98881573316055094</v>
      </c>
      <c r="AS271" s="31">
        <v>0.73256758285590573</v>
      </c>
    </row>
    <row r="272" spans="2:45" x14ac:dyDescent="0.2">
      <c r="B272" s="54"/>
      <c r="C272" s="47" t="s">
        <v>408</v>
      </c>
      <c r="D272" s="78">
        <v>1</v>
      </c>
      <c r="E272" s="78">
        <v>130</v>
      </c>
      <c r="F272" s="78">
        <v>20</v>
      </c>
      <c r="G272" s="78">
        <v>20</v>
      </c>
      <c r="H272" s="78">
        <v>50</v>
      </c>
      <c r="I272" s="78">
        <v>50</v>
      </c>
      <c r="J272" s="78">
        <f t="shared" si="24"/>
        <v>20</v>
      </c>
      <c r="K272" s="78">
        <f t="shared" si="25"/>
        <v>20</v>
      </c>
      <c r="L272" s="48">
        <v>1.6099999999999999</v>
      </c>
      <c r="M272" s="48">
        <v>16.600000000000001</v>
      </c>
      <c r="N272" s="48">
        <f t="shared" si="26"/>
        <v>667.2</v>
      </c>
      <c r="O272" s="48">
        <v>0</v>
      </c>
      <c r="P272" s="46">
        <v>5</v>
      </c>
      <c r="Q272" s="46">
        <v>5</v>
      </c>
      <c r="R272" s="46">
        <v>1</v>
      </c>
      <c r="S272" s="46">
        <v>0</v>
      </c>
      <c r="T272" s="45">
        <v>1</v>
      </c>
      <c r="U272" s="45">
        <v>2</v>
      </c>
      <c r="V272" s="45"/>
      <c r="W272" s="45"/>
      <c r="X272" s="45"/>
      <c r="Y272" s="46">
        <v>5</v>
      </c>
      <c r="Z272" s="46">
        <f t="shared" si="27"/>
        <v>6</v>
      </c>
      <c r="AA272" s="45"/>
      <c r="AB272" s="45"/>
      <c r="AC272" s="45"/>
      <c r="AD272" s="20">
        <f t="shared" si="28"/>
        <v>543.24</v>
      </c>
      <c r="AE272" s="20">
        <f t="shared" si="29"/>
        <v>1131.96</v>
      </c>
      <c r="AF272" s="20"/>
      <c r="AG272" s="20"/>
      <c r="AH272" s="20"/>
      <c r="AI272" s="61"/>
      <c r="AJ272" s="69"/>
      <c r="AM272" s="48">
        <v>700</v>
      </c>
      <c r="AN272" s="31">
        <v>3.1456244117218923E-2</v>
      </c>
      <c r="AP272" s="20">
        <v>550</v>
      </c>
      <c r="AQ272" s="20">
        <v>1100</v>
      </c>
      <c r="AR272" s="31">
        <v>0.37708622620152343</v>
      </c>
      <c r="AS272" s="31">
        <v>0.79058099576541629</v>
      </c>
    </row>
    <row r="273" spans="2:45" x14ac:dyDescent="0.2">
      <c r="B273" s="54"/>
      <c r="C273" s="47" t="s">
        <v>409</v>
      </c>
      <c r="D273" s="78">
        <v>1</v>
      </c>
      <c r="E273" s="78">
        <v>130</v>
      </c>
      <c r="F273" s="78">
        <v>20</v>
      </c>
      <c r="G273" s="78">
        <v>20</v>
      </c>
      <c r="H273" s="78">
        <v>50</v>
      </c>
      <c r="I273" s="78">
        <v>50</v>
      </c>
      <c r="J273" s="78">
        <f t="shared" si="24"/>
        <v>20</v>
      </c>
      <c r="K273" s="78">
        <f t="shared" si="25"/>
        <v>20</v>
      </c>
      <c r="L273" s="48">
        <v>1.62</v>
      </c>
      <c r="M273" s="48">
        <v>16.600000000000001</v>
      </c>
      <c r="N273" s="48">
        <f t="shared" si="26"/>
        <v>702.08</v>
      </c>
      <c r="O273" s="48">
        <v>0</v>
      </c>
      <c r="P273" s="46">
        <v>5</v>
      </c>
      <c r="Q273" s="46">
        <v>5</v>
      </c>
      <c r="R273" s="46">
        <v>1</v>
      </c>
      <c r="S273" s="46">
        <v>0</v>
      </c>
      <c r="T273" s="45">
        <v>1</v>
      </c>
      <c r="U273" s="45">
        <v>2</v>
      </c>
      <c r="V273" s="45"/>
      <c r="W273" s="45"/>
      <c r="X273" s="45"/>
      <c r="Y273" s="46">
        <v>5</v>
      </c>
      <c r="Z273" s="46">
        <f t="shared" si="27"/>
        <v>6</v>
      </c>
      <c r="AA273" s="45"/>
      <c r="AB273" s="45"/>
      <c r="AC273" s="45"/>
      <c r="AD273" s="20">
        <f t="shared" si="28"/>
        <v>523.77</v>
      </c>
      <c r="AE273" s="20">
        <f t="shared" si="29"/>
        <v>1075.46</v>
      </c>
      <c r="AF273" s="20"/>
      <c r="AG273" s="20"/>
      <c r="AH273" s="20"/>
      <c r="AI273" s="61"/>
      <c r="AJ273" s="69"/>
      <c r="AM273" s="48">
        <v>700</v>
      </c>
      <c r="AN273" s="31">
        <v>0.52972350701137938</v>
      </c>
      <c r="AP273" s="20">
        <v>550</v>
      </c>
      <c r="AQ273" s="20">
        <v>1100</v>
      </c>
      <c r="AR273" s="31">
        <v>2.3016468027285186E-2</v>
      </c>
      <c r="AS273" s="31">
        <v>0.27694427054067805</v>
      </c>
    </row>
    <row r="274" spans="2:45" x14ac:dyDescent="0.2">
      <c r="B274" s="54"/>
      <c r="C274" s="47" t="s">
        <v>410</v>
      </c>
      <c r="D274" s="78">
        <v>1</v>
      </c>
      <c r="E274" s="78">
        <v>130</v>
      </c>
      <c r="F274" s="78">
        <v>20</v>
      </c>
      <c r="G274" s="78">
        <v>20</v>
      </c>
      <c r="H274" s="78">
        <v>50</v>
      </c>
      <c r="I274" s="78">
        <v>50</v>
      </c>
      <c r="J274" s="78">
        <f t="shared" si="24"/>
        <v>20</v>
      </c>
      <c r="K274" s="78">
        <f t="shared" si="25"/>
        <v>20</v>
      </c>
      <c r="L274" s="48">
        <v>1.63</v>
      </c>
      <c r="M274" s="48">
        <v>16.600000000000001</v>
      </c>
      <c r="N274" s="48">
        <f t="shared" si="26"/>
        <v>676.16</v>
      </c>
      <c r="O274" s="48">
        <v>0</v>
      </c>
      <c r="P274" s="46">
        <v>5</v>
      </c>
      <c r="Q274" s="46">
        <v>5</v>
      </c>
      <c r="R274" s="46">
        <v>1</v>
      </c>
      <c r="S274" s="46">
        <v>0</v>
      </c>
      <c r="T274" s="45">
        <v>1</v>
      </c>
      <c r="U274" s="45">
        <v>2</v>
      </c>
      <c r="V274" s="45"/>
      <c r="W274" s="45"/>
      <c r="X274" s="45"/>
      <c r="Y274" s="46">
        <v>5</v>
      </c>
      <c r="Z274" s="46">
        <f t="shared" si="27"/>
        <v>6</v>
      </c>
      <c r="AA274" s="45"/>
      <c r="AB274" s="45"/>
      <c r="AC274" s="45"/>
      <c r="AD274" s="20">
        <f t="shared" si="28"/>
        <v>545.70000000000005</v>
      </c>
      <c r="AE274" s="20">
        <f t="shared" si="29"/>
        <v>1143.0999999999999</v>
      </c>
      <c r="AF274" s="20"/>
      <c r="AG274" s="20"/>
      <c r="AH274" s="20"/>
      <c r="AI274" s="61"/>
      <c r="AJ274" s="69"/>
      <c r="AM274" s="48">
        <v>700</v>
      </c>
      <c r="AN274" s="31">
        <v>0.15944669009036994</v>
      </c>
      <c r="AP274" s="20">
        <v>550</v>
      </c>
      <c r="AQ274" s="20">
        <v>1100</v>
      </c>
      <c r="AR274" s="31">
        <v>0.42175435432531927</v>
      </c>
      <c r="AS274" s="31">
        <v>0.89182633287880309</v>
      </c>
    </row>
    <row r="275" spans="2:45" x14ac:dyDescent="0.2">
      <c r="B275" s="54"/>
      <c r="C275" s="47" t="s">
        <v>411</v>
      </c>
      <c r="D275" s="78">
        <v>1</v>
      </c>
      <c r="E275" s="78">
        <v>130</v>
      </c>
      <c r="F275" s="78">
        <v>20</v>
      </c>
      <c r="G275" s="78">
        <v>20</v>
      </c>
      <c r="H275" s="78">
        <v>50</v>
      </c>
      <c r="I275" s="78">
        <v>50</v>
      </c>
      <c r="J275" s="78">
        <f t="shared" si="24"/>
        <v>20</v>
      </c>
      <c r="K275" s="78">
        <f t="shared" si="25"/>
        <v>20</v>
      </c>
      <c r="L275" s="48">
        <v>1.6400000000000001</v>
      </c>
      <c r="M275" s="48">
        <v>16.600000000000001</v>
      </c>
      <c r="N275" s="48">
        <f t="shared" si="26"/>
        <v>692.95</v>
      </c>
      <c r="O275" s="48">
        <v>0</v>
      </c>
      <c r="P275" s="46">
        <v>5</v>
      </c>
      <c r="Q275" s="46">
        <v>5</v>
      </c>
      <c r="R275" s="46">
        <v>1</v>
      </c>
      <c r="S275" s="46">
        <v>0</v>
      </c>
      <c r="T275" s="45">
        <v>1</v>
      </c>
      <c r="U275" s="45">
        <v>2</v>
      </c>
      <c r="V275" s="45"/>
      <c r="W275" s="45"/>
      <c r="X275" s="45"/>
      <c r="Y275" s="46">
        <v>5</v>
      </c>
      <c r="Z275" s="46">
        <f t="shared" si="27"/>
        <v>6</v>
      </c>
      <c r="AA275" s="45"/>
      <c r="AB275" s="45"/>
      <c r="AC275" s="45"/>
      <c r="AD275" s="20">
        <f t="shared" si="28"/>
        <v>549.33000000000004</v>
      </c>
      <c r="AE275" s="20">
        <f t="shared" si="29"/>
        <v>1083.1300000000001</v>
      </c>
      <c r="AF275" s="20"/>
      <c r="AG275" s="20"/>
      <c r="AH275" s="20"/>
      <c r="AI275" s="61"/>
      <c r="AJ275" s="69"/>
      <c r="AM275" s="48">
        <v>700</v>
      </c>
      <c r="AN275" s="31">
        <v>0.39931589778441612</v>
      </c>
      <c r="AP275" s="20">
        <v>550</v>
      </c>
      <c r="AQ275" s="20">
        <v>1100</v>
      </c>
      <c r="AR275" s="31">
        <v>0.48773295375913783</v>
      </c>
      <c r="AS275" s="31">
        <v>0.34666001078337561</v>
      </c>
    </row>
    <row r="276" spans="2:45" x14ac:dyDescent="0.2">
      <c r="B276" s="54"/>
      <c r="C276" s="47" t="s">
        <v>412</v>
      </c>
      <c r="D276" s="78">
        <v>1</v>
      </c>
      <c r="E276" s="78">
        <v>130</v>
      </c>
      <c r="F276" s="78">
        <v>20</v>
      </c>
      <c r="G276" s="78">
        <v>20</v>
      </c>
      <c r="H276" s="78">
        <v>50</v>
      </c>
      <c r="I276" s="78">
        <v>50</v>
      </c>
      <c r="J276" s="78">
        <f t="shared" si="24"/>
        <v>20</v>
      </c>
      <c r="K276" s="78">
        <f t="shared" si="25"/>
        <v>20</v>
      </c>
      <c r="L276" s="48">
        <v>1.65</v>
      </c>
      <c r="M276" s="48">
        <v>16.600000000000001</v>
      </c>
      <c r="N276" s="48">
        <f t="shared" si="26"/>
        <v>718.11</v>
      </c>
      <c r="O276" s="48">
        <v>0</v>
      </c>
      <c r="P276" s="46">
        <v>5</v>
      </c>
      <c r="Q276" s="46">
        <v>5</v>
      </c>
      <c r="R276" s="46">
        <v>1</v>
      </c>
      <c r="S276" s="46">
        <v>0</v>
      </c>
      <c r="T276" s="45">
        <v>1</v>
      </c>
      <c r="U276" s="45">
        <v>2</v>
      </c>
      <c r="V276" s="45"/>
      <c r="W276" s="45"/>
      <c r="X276" s="45"/>
      <c r="Y276" s="46">
        <v>5</v>
      </c>
      <c r="Z276" s="46">
        <f t="shared" si="27"/>
        <v>6</v>
      </c>
      <c r="AA276" s="45"/>
      <c r="AB276" s="45"/>
      <c r="AC276" s="45"/>
      <c r="AD276" s="20">
        <f t="shared" si="28"/>
        <v>526.73</v>
      </c>
      <c r="AE276" s="20">
        <f t="shared" si="29"/>
        <v>1084.3900000000001</v>
      </c>
      <c r="AF276" s="20"/>
      <c r="AG276" s="20"/>
      <c r="AH276" s="20"/>
      <c r="AI276" s="61"/>
      <c r="AJ276" s="69"/>
      <c r="AM276" s="48">
        <v>700</v>
      </c>
      <c r="AN276" s="31">
        <v>0.75876991652370251</v>
      </c>
      <c r="AP276" s="20">
        <v>550</v>
      </c>
      <c r="AQ276" s="20">
        <v>1100</v>
      </c>
      <c r="AR276" s="31">
        <v>7.6942190320436921E-2</v>
      </c>
      <c r="AS276" s="31">
        <v>0.35810863972435614</v>
      </c>
    </row>
    <row r="277" spans="2:45" x14ac:dyDescent="0.2">
      <c r="B277" s="54"/>
      <c r="C277" s="47" t="s">
        <v>413</v>
      </c>
      <c r="D277" s="78">
        <v>1</v>
      </c>
      <c r="E277" s="78">
        <v>130</v>
      </c>
      <c r="F277" s="78">
        <v>20</v>
      </c>
      <c r="G277" s="78">
        <v>20</v>
      </c>
      <c r="H277" s="78">
        <v>50</v>
      </c>
      <c r="I277" s="78">
        <v>50</v>
      </c>
      <c r="J277" s="78">
        <f t="shared" si="24"/>
        <v>20</v>
      </c>
      <c r="K277" s="78">
        <f t="shared" si="25"/>
        <v>20</v>
      </c>
      <c r="L277" s="48">
        <v>1.6600000000000001</v>
      </c>
      <c r="M277" s="48">
        <v>16.600000000000001</v>
      </c>
      <c r="N277" s="48">
        <f t="shared" si="26"/>
        <v>671.02</v>
      </c>
      <c r="O277" s="48">
        <v>0</v>
      </c>
      <c r="P277" s="46">
        <v>5</v>
      </c>
      <c r="Q277" s="46">
        <v>5</v>
      </c>
      <c r="R277" s="46">
        <v>1</v>
      </c>
      <c r="S277" s="46">
        <v>0</v>
      </c>
      <c r="T277" s="45">
        <v>1</v>
      </c>
      <c r="U277" s="45">
        <v>2</v>
      </c>
      <c r="V277" s="45"/>
      <c r="W277" s="45"/>
      <c r="X277" s="45"/>
      <c r="Y277" s="46">
        <v>5</v>
      </c>
      <c r="Z277" s="46">
        <f t="shared" si="27"/>
        <v>6</v>
      </c>
      <c r="AA277" s="45"/>
      <c r="AB277" s="45"/>
      <c r="AC277" s="45"/>
      <c r="AD277" s="20">
        <f t="shared" si="28"/>
        <v>548.03</v>
      </c>
      <c r="AE277" s="20">
        <f t="shared" si="29"/>
        <v>1122.95</v>
      </c>
      <c r="AF277" s="20"/>
      <c r="AG277" s="20"/>
      <c r="AH277" s="20"/>
      <c r="AI277" s="61"/>
      <c r="AJ277" s="69"/>
      <c r="AM277" s="48">
        <v>700</v>
      </c>
      <c r="AN277" s="31">
        <v>8.5955987540691892E-2</v>
      </c>
      <c r="AP277" s="20">
        <v>550</v>
      </c>
      <c r="AQ277" s="20">
        <v>1100</v>
      </c>
      <c r="AR277" s="31">
        <v>0.46425180552882861</v>
      </c>
      <c r="AS277" s="31">
        <v>0.70860012012384432</v>
      </c>
    </row>
    <row r="278" spans="2:45" x14ac:dyDescent="0.2">
      <c r="B278" s="54"/>
      <c r="C278" s="47" t="s">
        <v>414</v>
      </c>
      <c r="D278" s="78">
        <v>1</v>
      </c>
      <c r="E278" s="78">
        <v>130</v>
      </c>
      <c r="F278" s="78">
        <v>20</v>
      </c>
      <c r="G278" s="78">
        <v>20</v>
      </c>
      <c r="H278" s="78">
        <v>50</v>
      </c>
      <c r="I278" s="78">
        <v>50</v>
      </c>
      <c r="J278" s="78">
        <f t="shared" ref="J278:J341" si="30">F278</f>
        <v>20</v>
      </c>
      <c r="K278" s="78">
        <f t="shared" ref="K278:K341" si="31">J278</f>
        <v>20</v>
      </c>
      <c r="L278" s="48">
        <v>1.67</v>
      </c>
      <c r="M278" s="48">
        <v>16.600000000000001</v>
      </c>
      <c r="N278" s="48">
        <f t="shared" si="26"/>
        <v>678.39</v>
      </c>
      <c r="O278" s="48">
        <v>0</v>
      </c>
      <c r="P278" s="46">
        <v>5</v>
      </c>
      <c r="Q278" s="46">
        <v>5</v>
      </c>
      <c r="R278" s="46">
        <v>1</v>
      </c>
      <c r="S278" s="46">
        <v>0</v>
      </c>
      <c r="T278" s="45">
        <v>1</v>
      </c>
      <c r="U278" s="45">
        <v>2</v>
      </c>
      <c r="V278" s="45"/>
      <c r="W278" s="45"/>
      <c r="X278" s="45"/>
      <c r="Y278" s="46">
        <v>5</v>
      </c>
      <c r="Z278" s="46">
        <f t="shared" si="27"/>
        <v>6</v>
      </c>
      <c r="AA278" s="45"/>
      <c r="AB278" s="45"/>
      <c r="AC278" s="45"/>
      <c r="AD278" s="20">
        <f t="shared" si="28"/>
        <v>563.17999999999995</v>
      </c>
      <c r="AE278" s="20">
        <f t="shared" si="29"/>
        <v>1050.69</v>
      </c>
      <c r="AF278" s="20"/>
      <c r="AG278" s="20"/>
      <c r="AH278" s="20"/>
      <c r="AI278" s="61"/>
      <c r="AJ278" s="69"/>
      <c r="AM278" s="48">
        <v>700</v>
      </c>
      <c r="AN278" s="31">
        <v>0.1912727154247208</v>
      </c>
      <c r="AP278" s="20">
        <v>550</v>
      </c>
      <c r="AQ278" s="20">
        <v>1100</v>
      </c>
      <c r="AR278" s="31">
        <v>0.73967392617565797</v>
      </c>
      <c r="AS278" s="31">
        <v>5.16941108935427E-2</v>
      </c>
    </row>
    <row r="279" spans="2:45" x14ac:dyDescent="0.2">
      <c r="B279" s="54"/>
      <c r="C279" s="47" t="s">
        <v>415</v>
      </c>
      <c r="D279" s="78">
        <v>1</v>
      </c>
      <c r="E279" s="78">
        <v>130</v>
      </c>
      <c r="F279" s="78">
        <v>20</v>
      </c>
      <c r="G279" s="78">
        <v>20</v>
      </c>
      <c r="H279" s="78">
        <v>50</v>
      </c>
      <c r="I279" s="78">
        <v>50</v>
      </c>
      <c r="J279" s="78">
        <f t="shared" si="30"/>
        <v>20</v>
      </c>
      <c r="K279" s="78">
        <f t="shared" si="31"/>
        <v>20</v>
      </c>
      <c r="L279" s="48">
        <v>1.6800000000000002</v>
      </c>
      <c r="M279" s="48">
        <v>16.600000000000001</v>
      </c>
      <c r="N279" s="48">
        <f t="shared" si="26"/>
        <v>670.09</v>
      </c>
      <c r="O279" s="48">
        <v>0</v>
      </c>
      <c r="P279" s="46">
        <v>5</v>
      </c>
      <c r="Q279" s="46">
        <v>5</v>
      </c>
      <c r="R279" s="46">
        <v>1</v>
      </c>
      <c r="S279" s="46">
        <v>0</v>
      </c>
      <c r="T279" s="45">
        <v>1</v>
      </c>
      <c r="U279" s="45">
        <v>2</v>
      </c>
      <c r="V279" s="45"/>
      <c r="W279" s="45"/>
      <c r="X279" s="45"/>
      <c r="Y279" s="46">
        <v>5</v>
      </c>
      <c r="Z279" s="46">
        <f t="shared" si="27"/>
        <v>6</v>
      </c>
      <c r="AA279" s="45"/>
      <c r="AB279" s="45"/>
      <c r="AC279" s="45"/>
      <c r="AD279" s="20">
        <f t="shared" si="28"/>
        <v>535.17999999999995</v>
      </c>
      <c r="AE279" s="20">
        <f t="shared" si="29"/>
        <v>1140.9000000000001</v>
      </c>
      <c r="AF279" s="20"/>
      <c r="AG279" s="20"/>
      <c r="AH279" s="20"/>
      <c r="AI279" s="61"/>
      <c r="AJ279" s="69"/>
      <c r="AM279" s="48">
        <v>700</v>
      </c>
      <c r="AN279" s="31">
        <v>7.2718139081365041E-2</v>
      </c>
      <c r="AP279" s="20">
        <v>550</v>
      </c>
      <c r="AQ279" s="20">
        <v>1100</v>
      </c>
      <c r="AR279" s="31">
        <v>0.23052330450583436</v>
      </c>
      <c r="AS279" s="31">
        <v>0.87181399373037372</v>
      </c>
    </row>
    <row r="280" spans="2:45" x14ac:dyDescent="0.2">
      <c r="B280" s="54"/>
      <c r="C280" s="47" t="s">
        <v>416</v>
      </c>
      <c r="D280" s="78">
        <v>1</v>
      </c>
      <c r="E280" s="78">
        <v>130</v>
      </c>
      <c r="F280" s="78">
        <v>20</v>
      </c>
      <c r="G280" s="78">
        <v>20</v>
      </c>
      <c r="H280" s="78">
        <v>50</v>
      </c>
      <c r="I280" s="78">
        <v>50</v>
      </c>
      <c r="J280" s="78">
        <f t="shared" si="30"/>
        <v>20</v>
      </c>
      <c r="K280" s="78">
        <f t="shared" si="31"/>
        <v>20</v>
      </c>
      <c r="L280" s="48">
        <v>1.69</v>
      </c>
      <c r="M280" s="48">
        <v>16.600000000000001</v>
      </c>
      <c r="N280" s="48">
        <f t="shared" si="26"/>
        <v>723.78</v>
      </c>
      <c r="O280" s="48">
        <v>0</v>
      </c>
      <c r="P280" s="46">
        <v>5</v>
      </c>
      <c r="Q280" s="46">
        <v>5</v>
      </c>
      <c r="R280" s="46">
        <v>1</v>
      </c>
      <c r="S280" s="46">
        <v>0</v>
      </c>
      <c r="T280" s="45">
        <v>1</v>
      </c>
      <c r="U280" s="45">
        <v>2</v>
      </c>
      <c r="V280" s="45"/>
      <c r="W280" s="45"/>
      <c r="X280" s="45"/>
      <c r="Y280" s="46">
        <v>5</v>
      </c>
      <c r="Z280" s="46">
        <f t="shared" si="27"/>
        <v>6</v>
      </c>
      <c r="AA280" s="45"/>
      <c r="AB280" s="45"/>
      <c r="AC280" s="45"/>
      <c r="AD280" s="20">
        <f t="shared" si="28"/>
        <v>535.86</v>
      </c>
      <c r="AE280" s="20">
        <f t="shared" si="29"/>
        <v>1093.79</v>
      </c>
      <c r="AF280" s="20"/>
      <c r="AG280" s="20"/>
      <c r="AH280" s="20"/>
      <c r="AI280" s="61"/>
      <c r="AJ280" s="69"/>
      <c r="AM280" s="48">
        <v>700</v>
      </c>
      <c r="AN280" s="31">
        <v>0.83972861608406868</v>
      </c>
      <c r="AP280" s="20">
        <v>550</v>
      </c>
      <c r="AQ280" s="20">
        <v>1100</v>
      </c>
      <c r="AR280" s="31">
        <v>0.24288498504545775</v>
      </c>
      <c r="AS280" s="31">
        <v>0.44355444957102874</v>
      </c>
    </row>
    <row r="281" spans="2:45" x14ac:dyDescent="0.2">
      <c r="B281" s="54"/>
      <c r="C281" s="47" t="s">
        <v>417</v>
      </c>
      <c r="D281" s="78">
        <v>1</v>
      </c>
      <c r="E281" s="78">
        <v>130</v>
      </c>
      <c r="F281" s="78">
        <v>20</v>
      </c>
      <c r="G281" s="78">
        <v>20</v>
      </c>
      <c r="H281" s="78">
        <v>50</v>
      </c>
      <c r="I281" s="78">
        <v>50</v>
      </c>
      <c r="J281" s="78">
        <f t="shared" si="30"/>
        <v>20</v>
      </c>
      <c r="K281" s="78">
        <f t="shared" si="31"/>
        <v>20</v>
      </c>
      <c r="L281" s="48">
        <v>1.7000000000000002</v>
      </c>
      <c r="M281" s="48">
        <v>16.600000000000001</v>
      </c>
      <c r="N281" s="48">
        <f t="shared" si="26"/>
        <v>697.2</v>
      </c>
      <c r="O281" s="48">
        <v>0</v>
      </c>
      <c r="P281" s="46">
        <v>5</v>
      </c>
      <c r="Q281" s="46">
        <v>5</v>
      </c>
      <c r="R281" s="46">
        <v>1</v>
      </c>
      <c r="S281" s="46">
        <v>0</v>
      </c>
      <c r="T281" s="45">
        <v>1</v>
      </c>
      <c r="U281" s="45">
        <v>2</v>
      </c>
      <c r="V281" s="45"/>
      <c r="W281" s="45"/>
      <c r="X281" s="45"/>
      <c r="Y281" s="46">
        <v>5</v>
      </c>
      <c r="Z281" s="46">
        <f t="shared" si="27"/>
        <v>6</v>
      </c>
      <c r="AA281" s="45"/>
      <c r="AB281" s="45"/>
      <c r="AC281" s="45"/>
      <c r="AD281" s="20">
        <f t="shared" si="28"/>
        <v>574.98</v>
      </c>
      <c r="AE281" s="20">
        <f t="shared" si="29"/>
        <v>1094.02</v>
      </c>
      <c r="AF281" s="20"/>
      <c r="AG281" s="20"/>
      <c r="AH281" s="20"/>
      <c r="AI281" s="61"/>
      <c r="AJ281" s="69"/>
      <c r="AM281" s="48">
        <v>700</v>
      </c>
      <c r="AN281" s="31">
        <v>0.45993948233492599</v>
      </c>
      <c r="AP281" s="20">
        <v>550</v>
      </c>
      <c r="AQ281" s="20">
        <v>1100</v>
      </c>
      <c r="AR281" s="31">
        <v>0.95417752047309556</v>
      </c>
      <c r="AS281" s="31">
        <v>0.44566845861279103</v>
      </c>
    </row>
    <row r="282" spans="2:45" x14ac:dyDescent="0.2">
      <c r="B282" s="54"/>
      <c r="C282" s="47" t="s">
        <v>418</v>
      </c>
      <c r="D282" s="78">
        <v>1</v>
      </c>
      <c r="E282" s="78">
        <v>130</v>
      </c>
      <c r="F282" s="78">
        <v>20</v>
      </c>
      <c r="G282" s="78">
        <v>20</v>
      </c>
      <c r="H282" s="78">
        <v>50</v>
      </c>
      <c r="I282" s="78">
        <v>50</v>
      </c>
      <c r="J282" s="78">
        <f t="shared" si="30"/>
        <v>20</v>
      </c>
      <c r="K282" s="78">
        <f t="shared" si="31"/>
        <v>20</v>
      </c>
      <c r="L282" s="48">
        <v>1.71</v>
      </c>
      <c r="M282" s="48">
        <v>16.600000000000001</v>
      </c>
      <c r="N282" s="48">
        <f t="shared" si="26"/>
        <v>718.06</v>
      </c>
      <c r="O282" s="48">
        <v>0</v>
      </c>
      <c r="P282" s="46">
        <v>5</v>
      </c>
      <c r="Q282" s="46">
        <v>5</v>
      </c>
      <c r="R282" s="46">
        <v>1</v>
      </c>
      <c r="S282" s="46">
        <v>0</v>
      </c>
      <c r="T282" s="45">
        <v>1</v>
      </c>
      <c r="U282" s="45">
        <v>2</v>
      </c>
      <c r="V282" s="45"/>
      <c r="W282" s="45"/>
      <c r="X282" s="45"/>
      <c r="Y282" s="46">
        <v>5</v>
      </c>
      <c r="Z282" s="46">
        <f t="shared" si="27"/>
        <v>6</v>
      </c>
      <c r="AA282" s="45"/>
      <c r="AB282" s="45"/>
      <c r="AC282" s="45"/>
      <c r="AD282" s="20">
        <f t="shared" si="28"/>
        <v>558.32000000000005</v>
      </c>
      <c r="AE282" s="20">
        <f t="shared" si="29"/>
        <v>1115.28</v>
      </c>
      <c r="AF282" s="20"/>
      <c r="AG282" s="20"/>
      <c r="AH282" s="20"/>
      <c r="AI282" s="61"/>
      <c r="AJ282" s="69"/>
      <c r="AM282" s="48">
        <v>700</v>
      </c>
      <c r="AN282" s="31">
        <v>0.75798812017816586</v>
      </c>
      <c r="AP282" s="20">
        <v>550</v>
      </c>
      <c r="AQ282" s="20">
        <v>1100</v>
      </c>
      <c r="AR282" s="31">
        <v>0.65133608043869129</v>
      </c>
      <c r="AS282" s="31">
        <v>0.63892210802108973</v>
      </c>
    </row>
    <row r="283" spans="2:45" x14ac:dyDescent="0.2">
      <c r="B283" s="54"/>
      <c r="C283" s="47" t="s">
        <v>419</v>
      </c>
      <c r="D283" s="78">
        <v>1</v>
      </c>
      <c r="E283" s="78">
        <v>130</v>
      </c>
      <c r="F283" s="78">
        <v>20</v>
      </c>
      <c r="G283" s="78">
        <v>20</v>
      </c>
      <c r="H283" s="78">
        <v>50</v>
      </c>
      <c r="I283" s="78">
        <v>50</v>
      </c>
      <c r="J283" s="78">
        <f t="shared" si="30"/>
        <v>20</v>
      </c>
      <c r="K283" s="78">
        <f t="shared" si="31"/>
        <v>20</v>
      </c>
      <c r="L283" s="48">
        <v>1.72</v>
      </c>
      <c r="M283" s="48">
        <v>16.600000000000001</v>
      </c>
      <c r="N283" s="48">
        <f t="shared" si="26"/>
        <v>722.66</v>
      </c>
      <c r="O283" s="48">
        <v>0</v>
      </c>
      <c r="P283" s="46">
        <v>5</v>
      </c>
      <c r="Q283" s="46">
        <v>5</v>
      </c>
      <c r="R283" s="46">
        <v>1</v>
      </c>
      <c r="S283" s="46">
        <v>0</v>
      </c>
      <c r="T283" s="45">
        <v>1</v>
      </c>
      <c r="U283" s="45">
        <v>2</v>
      </c>
      <c r="V283" s="45"/>
      <c r="W283" s="45"/>
      <c r="X283" s="45"/>
      <c r="Y283" s="46">
        <v>5</v>
      </c>
      <c r="Z283" s="46">
        <f t="shared" si="27"/>
        <v>6</v>
      </c>
      <c r="AA283" s="45"/>
      <c r="AB283" s="45"/>
      <c r="AC283" s="45"/>
      <c r="AD283" s="20">
        <f t="shared" si="28"/>
        <v>534.59</v>
      </c>
      <c r="AE283" s="20">
        <f t="shared" si="29"/>
        <v>1119.97</v>
      </c>
      <c r="AF283" s="20"/>
      <c r="AG283" s="20"/>
      <c r="AH283" s="20"/>
      <c r="AI283" s="61"/>
      <c r="AJ283" s="69"/>
      <c r="AM283" s="48">
        <v>700</v>
      </c>
      <c r="AN283" s="31">
        <v>0.82376606009860431</v>
      </c>
      <c r="AP283" s="20">
        <v>550</v>
      </c>
      <c r="AQ283" s="20">
        <v>1100</v>
      </c>
      <c r="AR283" s="31">
        <v>0.21981704581309602</v>
      </c>
      <c r="AS283" s="31">
        <v>0.68155114830335506</v>
      </c>
    </row>
    <row r="284" spans="2:45" x14ac:dyDescent="0.2">
      <c r="B284" s="54"/>
      <c r="C284" s="47" t="s">
        <v>420</v>
      </c>
      <c r="D284" s="78">
        <v>1</v>
      </c>
      <c r="E284" s="78">
        <v>130</v>
      </c>
      <c r="F284" s="78">
        <v>20</v>
      </c>
      <c r="G284" s="78">
        <v>20</v>
      </c>
      <c r="H284" s="78">
        <v>50</v>
      </c>
      <c r="I284" s="78">
        <v>50</v>
      </c>
      <c r="J284" s="78">
        <f t="shared" si="30"/>
        <v>20</v>
      </c>
      <c r="K284" s="78">
        <f t="shared" si="31"/>
        <v>20</v>
      </c>
      <c r="L284" s="48">
        <v>1.73</v>
      </c>
      <c r="M284" s="48">
        <v>16.600000000000001</v>
      </c>
      <c r="N284" s="48">
        <f t="shared" si="26"/>
        <v>721.77</v>
      </c>
      <c r="O284" s="48">
        <v>0</v>
      </c>
      <c r="P284" s="46">
        <v>5</v>
      </c>
      <c r="Q284" s="46">
        <v>5</v>
      </c>
      <c r="R284" s="46">
        <v>1</v>
      </c>
      <c r="S284" s="46">
        <v>0</v>
      </c>
      <c r="T284" s="45">
        <v>1</v>
      </c>
      <c r="U284" s="45">
        <v>2</v>
      </c>
      <c r="V284" s="45"/>
      <c r="W284" s="45"/>
      <c r="X284" s="45"/>
      <c r="Y284" s="46">
        <v>5</v>
      </c>
      <c r="Z284" s="46">
        <f t="shared" si="27"/>
        <v>6</v>
      </c>
      <c r="AA284" s="45"/>
      <c r="AB284" s="45"/>
      <c r="AC284" s="45"/>
      <c r="AD284" s="20">
        <f t="shared" si="28"/>
        <v>537.69000000000005</v>
      </c>
      <c r="AE284" s="20">
        <f t="shared" si="29"/>
        <v>1101.5999999999999</v>
      </c>
      <c r="AF284" s="20"/>
      <c r="AG284" s="20"/>
      <c r="AH284" s="20"/>
      <c r="AI284" s="61"/>
      <c r="AJ284" s="69"/>
      <c r="AM284" s="48">
        <v>700</v>
      </c>
      <c r="AN284" s="31">
        <v>0.81098916700585577</v>
      </c>
      <c r="AP284" s="20">
        <v>550</v>
      </c>
      <c r="AQ284" s="20">
        <v>1100</v>
      </c>
      <c r="AR284" s="31">
        <v>0.27618646251515078</v>
      </c>
      <c r="AS284" s="31">
        <v>0.51454212530256738</v>
      </c>
    </row>
    <row r="285" spans="2:45" x14ac:dyDescent="0.2">
      <c r="B285" s="54"/>
      <c r="C285" s="47" t="s">
        <v>421</v>
      </c>
      <c r="D285" s="78">
        <v>1</v>
      </c>
      <c r="E285" s="78">
        <v>130</v>
      </c>
      <c r="F285" s="78">
        <v>20</v>
      </c>
      <c r="G285" s="78">
        <v>20</v>
      </c>
      <c r="H285" s="78">
        <v>50</v>
      </c>
      <c r="I285" s="78">
        <v>50</v>
      </c>
      <c r="J285" s="78">
        <f t="shared" si="30"/>
        <v>20</v>
      </c>
      <c r="K285" s="78">
        <f t="shared" si="31"/>
        <v>20</v>
      </c>
      <c r="L285" s="48">
        <v>1.74</v>
      </c>
      <c r="M285" s="48">
        <v>16.600000000000001</v>
      </c>
      <c r="N285" s="48">
        <f t="shared" si="26"/>
        <v>667.07</v>
      </c>
      <c r="O285" s="48">
        <v>0</v>
      </c>
      <c r="P285" s="46">
        <v>5</v>
      </c>
      <c r="Q285" s="46">
        <v>5</v>
      </c>
      <c r="R285" s="46">
        <v>1</v>
      </c>
      <c r="S285" s="46">
        <v>0</v>
      </c>
      <c r="T285" s="45">
        <v>1</v>
      </c>
      <c r="U285" s="45">
        <v>2</v>
      </c>
      <c r="V285" s="45"/>
      <c r="W285" s="45"/>
      <c r="X285" s="45"/>
      <c r="Y285" s="46">
        <v>5</v>
      </c>
      <c r="Z285" s="46">
        <f t="shared" si="27"/>
        <v>6</v>
      </c>
      <c r="AA285" s="45"/>
      <c r="AB285" s="45"/>
      <c r="AC285" s="45"/>
      <c r="AD285" s="20">
        <f t="shared" si="28"/>
        <v>546.35</v>
      </c>
      <c r="AE285" s="20">
        <f t="shared" si="29"/>
        <v>1067.8399999999999</v>
      </c>
      <c r="AF285" s="20"/>
      <c r="AG285" s="20"/>
      <c r="AH285" s="20"/>
      <c r="AI285" s="61"/>
      <c r="AJ285" s="69"/>
      <c r="AM285" s="48">
        <v>700</v>
      </c>
      <c r="AN285" s="31">
        <v>2.9503965152061773E-2</v>
      </c>
      <c r="AP285" s="20">
        <v>550</v>
      </c>
      <c r="AQ285" s="20">
        <v>1100</v>
      </c>
      <c r="AR285" s="31">
        <v>0.43363470306521967</v>
      </c>
      <c r="AS285" s="31">
        <v>0.20768063452760599</v>
      </c>
    </row>
    <row r="286" spans="2:45" x14ac:dyDescent="0.2">
      <c r="B286" s="54"/>
      <c r="C286" s="47" t="s">
        <v>422</v>
      </c>
      <c r="D286" s="78">
        <v>1</v>
      </c>
      <c r="E286" s="78">
        <v>130</v>
      </c>
      <c r="F286" s="78">
        <v>20</v>
      </c>
      <c r="G286" s="78">
        <v>20</v>
      </c>
      <c r="H286" s="78">
        <v>50</v>
      </c>
      <c r="I286" s="78">
        <v>50</v>
      </c>
      <c r="J286" s="78">
        <f t="shared" si="30"/>
        <v>20</v>
      </c>
      <c r="K286" s="78">
        <f t="shared" si="31"/>
        <v>20</v>
      </c>
      <c r="L286" s="48">
        <v>1.75</v>
      </c>
      <c r="M286" s="48">
        <v>16.600000000000001</v>
      </c>
      <c r="N286" s="48">
        <f t="shared" si="26"/>
        <v>668.39</v>
      </c>
      <c r="O286" s="48">
        <v>0</v>
      </c>
      <c r="P286" s="46">
        <v>5</v>
      </c>
      <c r="Q286" s="46">
        <v>5</v>
      </c>
      <c r="R286" s="46">
        <v>1</v>
      </c>
      <c r="S286" s="46">
        <v>0</v>
      </c>
      <c r="T286" s="45">
        <v>1</v>
      </c>
      <c r="U286" s="45">
        <v>2</v>
      </c>
      <c r="V286" s="45"/>
      <c r="W286" s="45"/>
      <c r="X286" s="45"/>
      <c r="Y286" s="46">
        <v>5</v>
      </c>
      <c r="Z286" s="46">
        <f t="shared" si="27"/>
        <v>6</v>
      </c>
      <c r="AA286" s="45"/>
      <c r="AB286" s="45"/>
      <c r="AC286" s="45"/>
      <c r="AD286" s="20">
        <f t="shared" si="28"/>
        <v>548.89</v>
      </c>
      <c r="AE286" s="20">
        <f t="shared" si="29"/>
        <v>1072.48</v>
      </c>
      <c r="AF286" s="20"/>
      <c r="AG286" s="20"/>
      <c r="AH286" s="20"/>
      <c r="AI286" s="61"/>
      <c r="AJ286" s="69"/>
      <c r="AM286" s="48">
        <v>700</v>
      </c>
      <c r="AN286" s="31">
        <v>4.8487623593924334E-2</v>
      </c>
      <c r="AP286" s="20">
        <v>550</v>
      </c>
      <c r="AQ286" s="20">
        <v>1100</v>
      </c>
      <c r="AR286" s="31">
        <v>0.47975650648216217</v>
      </c>
      <c r="AS286" s="31">
        <v>0.24978745877090236</v>
      </c>
    </row>
    <row r="287" spans="2:45" x14ac:dyDescent="0.2">
      <c r="B287" s="54"/>
      <c r="C287" s="47" t="s">
        <v>423</v>
      </c>
      <c r="D287" s="78">
        <v>1</v>
      </c>
      <c r="E287" s="78">
        <v>130</v>
      </c>
      <c r="F287" s="78">
        <v>20</v>
      </c>
      <c r="G287" s="78">
        <v>20</v>
      </c>
      <c r="H287" s="78">
        <v>50</v>
      </c>
      <c r="I287" s="78">
        <v>50</v>
      </c>
      <c r="J287" s="78">
        <f t="shared" si="30"/>
        <v>20</v>
      </c>
      <c r="K287" s="78">
        <f t="shared" si="31"/>
        <v>20</v>
      </c>
      <c r="L287" s="48">
        <v>1.76</v>
      </c>
      <c r="M287" s="48">
        <v>16.600000000000001</v>
      </c>
      <c r="N287" s="48">
        <f t="shared" si="26"/>
        <v>672.85</v>
      </c>
      <c r="O287" s="48">
        <v>0</v>
      </c>
      <c r="P287" s="46">
        <v>5</v>
      </c>
      <c r="Q287" s="46">
        <v>5</v>
      </c>
      <c r="R287" s="46">
        <v>1</v>
      </c>
      <c r="S287" s="46">
        <v>0</v>
      </c>
      <c r="T287" s="45">
        <v>1</v>
      </c>
      <c r="U287" s="45">
        <v>2</v>
      </c>
      <c r="V287" s="45"/>
      <c r="W287" s="45"/>
      <c r="X287" s="45"/>
      <c r="Y287" s="46">
        <v>5</v>
      </c>
      <c r="Z287" s="46">
        <f t="shared" si="27"/>
        <v>6</v>
      </c>
      <c r="AA287" s="45"/>
      <c r="AB287" s="45"/>
      <c r="AC287" s="45"/>
      <c r="AD287" s="20">
        <f t="shared" si="28"/>
        <v>573.80999999999995</v>
      </c>
      <c r="AE287" s="20">
        <f t="shared" si="29"/>
        <v>1098.3900000000001</v>
      </c>
      <c r="AF287" s="20"/>
      <c r="AG287" s="20"/>
      <c r="AH287" s="20"/>
      <c r="AI287" s="61"/>
      <c r="AJ287" s="69"/>
      <c r="AM287" s="48">
        <v>700</v>
      </c>
      <c r="AN287" s="31">
        <v>0.11217336724505622</v>
      </c>
      <c r="AP287" s="20">
        <v>550</v>
      </c>
      <c r="AQ287" s="20">
        <v>1100</v>
      </c>
      <c r="AR287" s="31">
        <v>0.93297177251902086</v>
      </c>
      <c r="AS287" s="31">
        <v>0.48536904884709431</v>
      </c>
    </row>
    <row r="288" spans="2:45" x14ac:dyDescent="0.2">
      <c r="B288" s="54"/>
      <c r="C288" s="47" t="s">
        <v>424</v>
      </c>
      <c r="D288" s="78">
        <v>1</v>
      </c>
      <c r="E288" s="78">
        <v>130</v>
      </c>
      <c r="F288" s="78">
        <v>20</v>
      </c>
      <c r="G288" s="78">
        <v>20</v>
      </c>
      <c r="H288" s="78">
        <v>50</v>
      </c>
      <c r="I288" s="78">
        <v>50</v>
      </c>
      <c r="J288" s="78">
        <f t="shared" si="30"/>
        <v>20</v>
      </c>
      <c r="K288" s="78">
        <f t="shared" si="31"/>
        <v>20</v>
      </c>
      <c r="L288" s="48">
        <v>1.77</v>
      </c>
      <c r="M288" s="48">
        <v>16.600000000000001</v>
      </c>
      <c r="N288" s="48">
        <f t="shared" si="26"/>
        <v>699.71</v>
      </c>
      <c r="O288" s="48">
        <v>0</v>
      </c>
      <c r="P288" s="46">
        <v>5</v>
      </c>
      <c r="Q288" s="46">
        <v>5</v>
      </c>
      <c r="R288" s="46">
        <v>1</v>
      </c>
      <c r="S288" s="46">
        <v>0</v>
      </c>
      <c r="T288" s="45">
        <v>1</v>
      </c>
      <c r="U288" s="45">
        <v>2</v>
      </c>
      <c r="V288" s="45"/>
      <c r="W288" s="45"/>
      <c r="X288" s="45"/>
      <c r="Y288" s="46">
        <v>5</v>
      </c>
      <c r="Z288" s="46">
        <f t="shared" si="27"/>
        <v>6</v>
      </c>
      <c r="AA288" s="45"/>
      <c r="AB288" s="45"/>
      <c r="AC288" s="45"/>
      <c r="AD288" s="20">
        <f t="shared" si="28"/>
        <v>574.23</v>
      </c>
      <c r="AE288" s="20">
        <f t="shared" si="29"/>
        <v>1097.97</v>
      </c>
      <c r="AF288" s="20"/>
      <c r="AG288" s="20"/>
      <c r="AH288" s="20"/>
      <c r="AI288" s="61"/>
      <c r="AJ288" s="69"/>
      <c r="AM288" s="48">
        <v>700</v>
      </c>
      <c r="AN288" s="31">
        <v>0.4959167908614498</v>
      </c>
      <c r="AP288" s="20">
        <v>550</v>
      </c>
      <c r="AQ288" s="20">
        <v>1100</v>
      </c>
      <c r="AR288" s="31">
        <v>0.94053722388107197</v>
      </c>
      <c r="AS288" s="31">
        <v>0.48156591388629089</v>
      </c>
    </row>
    <row r="289" spans="2:45" x14ac:dyDescent="0.2">
      <c r="B289" s="54"/>
      <c r="C289" s="47" t="s">
        <v>425</v>
      </c>
      <c r="D289" s="78">
        <v>1</v>
      </c>
      <c r="E289" s="78">
        <v>130</v>
      </c>
      <c r="F289" s="78">
        <v>20</v>
      </c>
      <c r="G289" s="78">
        <v>20</v>
      </c>
      <c r="H289" s="78">
        <v>50</v>
      </c>
      <c r="I289" s="78">
        <v>50</v>
      </c>
      <c r="J289" s="78">
        <f t="shared" si="30"/>
        <v>20</v>
      </c>
      <c r="K289" s="78">
        <f t="shared" si="31"/>
        <v>20</v>
      </c>
      <c r="L289" s="48">
        <v>1.78</v>
      </c>
      <c r="M289" s="48">
        <v>16.600000000000001</v>
      </c>
      <c r="N289" s="48">
        <f t="shared" si="26"/>
        <v>731</v>
      </c>
      <c r="O289" s="48">
        <v>0</v>
      </c>
      <c r="P289" s="46">
        <v>5</v>
      </c>
      <c r="Q289" s="46">
        <v>5</v>
      </c>
      <c r="R289" s="46">
        <v>1</v>
      </c>
      <c r="S289" s="46">
        <v>0</v>
      </c>
      <c r="T289" s="45">
        <v>1</v>
      </c>
      <c r="U289" s="45">
        <v>2</v>
      </c>
      <c r="V289" s="45"/>
      <c r="W289" s="45"/>
      <c r="X289" s="45"/>
      <c r="Y289" s="46">
        <v>5</v>
      </c>
      <c r="Z289" s="46">
        <f t="shared" si="27"/>
        <v>6</v>
      </c>
      <c r="AA289" s="45"/>
      <c r="AB289" s="45"/>
      <c r="AC289" s="45"/>
      <c r="AD289" s="20">
        <f t="shared" si="28"/>
        <v>576.70000000000005</v>
      </c>
      <c r="AE289" s="20">
        <f t="shared" si="29"/>
        <v>1142.28</v>
      </c>
      <c r="AF289" s="20"/>
      <c r="AG289" s="20"/>
      <c r="AH289" s="20"/>
      <c r="AI289" s="61"/>
      <c r="AJ289" s="69"/>
      <c r="AM289" s="48">
        <v>700</v>
      </c>
      <c r="AN289" s="31">
        <v>0.942832918403681</v>
      </c>
      <c r="AP289" s="20">
        <v>550</v>
      </c>
      <c r="AQ289" s="20">
        <v>1100</v>
      </c>
      <c r="AR289" s="31">
        <v>0.98548906600371422</v>
      </c>
      <c r="AS289" s="31">
        <v>0.88434197286085658</v>
      </c>
    </row>
    <row r="290" spans="2:45" x14ac:dyDescent="0.2">
      <c r="B290" s="54"/>
      <c r="C290" s="47" t="s">
        <v>426</v>
      </c>
      <c r="D290" s="78">
        <v>1</v>
      </c>
      <c r="E290" s="78">
        <v>130</v>
      </c>
      <c r="F290" s="78">
        <v>20</v>
      </c>
      <c r="G290" s="78">
        <v>20</v>
      </c>
      <c r="H290" s="78">
        <v>50</v>
      </c>
      <c r="I290" s="78">
        <v>50</v>
      </c>
      <c r="J290" s="78">
        <f t="shared" si="30"/>
        <v>20</v>
      </c>
      <c r="K290" s="78">
        <f t="shared" si="31"/>
        <v>20</v>
      </c>
      <c r="L290" s="48">
        <v>1.79</v>
      </c>
      <c r="M290" s="48">
        <v>16.600000000000001</v>
      </c>
      <c r="N290" s="48">
        <f t="shared" si="26"/>
        <v>689.34</v>
      </c>
      <c r="O290" s="48">
        <v>0</v>
      </c>
      <c r="P290" s="46">
        <v>5</v>
      </c>
      <c r="Q290" s="46">
        <v>5</v>
      </c>
      <c r="R290" s="46">
        <v>1</v>
      </c>
      <c r="S290" s="46">
        <v>0</v>
      </c>
      <c r="T290" s="45">
        <v>1</v>
      </c>
      <c r="U290" s="45">
        <v>2</v>
      </c>
      <c r="V290" s="45"/>
      <c r="W290" s="45"/>
      <c r="X290" s="45"/>
      <c r="Y290" s="46">
        <v>5</v>
      </c>
      <c r="Z290" s="46">
        <f t="shared" si="27"/>
        <v>6</v>
      </c>
      <c r="AA290" s="45"/>
      <c r="AB290" s="45"/>
      <c r="AC290" s="45"/>
      <c r="AD290" s="20">
        <f t="shared" si="28"/>
        <v>555.57000000000005</v>
      </c>
      <c r="AE290" s="20">
        <f t="shared" si="29"/>
        <v>1095.33</v>
      </c>
      <c r="AF290" s="20"/>
      <c r="AG290" s="20"/>
      <c r="AH290" s="20"/>
      <c r="AI290" s="61"/>
      <c r="AJ290" s="69"/>
      <c r="AM290" s="48">
        <v>700</v>
      </c>
      <c r="AN290" s="31">
        <v>0.34774083403578326</v>
      </c>
      <c r="AP290" s="20">
        <v>550</v>
      </c>
      <c r="AQ290" s="20">
        <v>1100</v>
      </c>
      <c r="AR290" s="31">
        <v>0.60124952612306959</v>
      </c>
      <c r="AS290" s="31">
        <v>0.45756682956644279</v>
      </c>
    </row>
    <row r="291" spans="2:45" x14ac:dyDescent="0.2">
      <c r="B291" s="54"/>
      <c r="C291" s="47" t="s">
        <v>427</v>
      </c>
      <c r="D291" s="78">
        <v>1</v>
      </c>
      <c r="E291" s="78">
        <v>130</v>
      </c>
      <c r="F291" s="78">
        <v>20</v>
      </c>
      <c r="G291" s="78">
        <v>20</v>
      </c>
      <c r="H291" s="78">
        <v>50</v>
      </c>
      <c r="I291" s="78">
        <v>50</v>
      </c>
      <c r="J291" s="78">
        <f t="shared" si="30"/>
        <v>20</v>
      </c>
      <c r="K291" s="78">
        <f t="shared" si="31"/>
        <v>20</v>
      </c>
      <c r="L291" s="48">
        <v>1.8</v>
      </c>
      <c r="M291" s="48">
        <v>16.600000000000001</v>
      </c>
      <c r="N291" s="48">
        <f t="shared" si="26"/>
        <v>666.58</v>
      </c>
      <c r="O291" s="48">
        <v>0</v>
      </c>
      <c r="P291" s="46">
        <v>5</v>
      </c>
      <c r="Q291" s="46">
        <v>5</v>
      </c>
      <c r="R291" s="46">
        <v>1</v>
      </c>
      <c r="S291" s="46">
        <v>0</v>
      </c>
      <c r="T291" s="45">
        <v>1</v>
      </c>
      <c r="U291" s="45">
        <v>2</v>
      </c>
      <c r="V291" s="45"/>
      <c r="W291" s="45"/>
      <c r="X291" s="45"/>
      <c r="Y291" s="46">
        <v>5</v>
      </c>
      <c r="Z291" s="46">
        <f t="shared" si="27"/>
        <v>6</v>
      </c>
      <c r="AA291" s="45"/>
      <c r="AB291" s="45"/>
      <c r="AC291" s="45"/>
      <c r="AD291" s="20">
        <f t="shared" si="28"/>
        <v>536.75</v>
      </c>
      <c r="AE291" s="20">
        <f t="shared" si="29"/>
        <v>1153.68</v>
      </c>
      <c r="AF291" s="20"/>
      <c r="AG291" s="20"/>
      <c r="AH291" s="20"/>
      <c r="AI291" s="61"/>
      <c r="AJ291" s="69"/>
      <c r="AM291" s="48">
        <v>700</v>
      </c>
      <c r="AN291" s="31">
        <v>2.2529871956123215E-2</v>
      </c>
      <c r="AP291" s="20">
        <v>550</v>
      </c>
      <c r="AQ291" s="20">
        <v>1100</v>
      </c>
      <c r="AR291" s="31">
        <v>0.25904087543680254</v>
      </c>
      <c r="AS291" s="31">
        <v>0.98802269474459292</v>
      </c>
    </row>
    <row r="292" spans="2:45" x14ac:dyDescent="0.2">
      <c r="B292" s="54"/>
      <c r="C292" s="47" t="s">
        <v>428</v>
      </c>
      <c r="D292" s="78">
        <v>1</v>
      </c>
      <c r="E292" s="78">
        <v>130</v>
      </c>
      <c r="F292" s="78">
        <v>20</v>
      </c>
      <c r="G292" s="78">
        <v>20</v>
      </c>
      <c r="H292" s="78">
        <v>50</v>
      </c>
      <c r="I292" s="78">
        <v>50</v>
      </c>
      <c r="J292" s="78">
        <f t="shared" si="30"/>
        <v>20</v>
      </c>
      <c r="K292" s="78">
        <f t="shared" si="31"/>
        <v>20</v>
      </c>
      <c r="L292" s="48">
        <v>1.81</v>
      </c>
      <c r="M292" s="48">
        <v>16.600000000000001</v>
      </c>
      <c r="N292" s="48">
        <f t="shared" si="26"/>
        <v>704.44</v>
      </c>
      <c r="O292" s="48">
        <v>0</v>
      </c>
      <c r="P292" s="46">
        <v>5</v>
      </c>
      <c r="Q292" s="46">
        <v>5</v>
      </c>
      <c r="R292" s="46">
        <v>1</v>
      </c>
      <c r="S292" s="46">
        <v>0</v>
      </c>
      <c r="T292" s="45">
        <v>1</v>
      </c>
      <c r="U292" s="45">
        <v>2</v>
      </c>
      <c r="V292" s="45"/>
      <c r="W292" s="45"/>
      <c r="X292" s="45"/>
      <c r="Y292" s="46">
        <v>5</v>
      </c>
      <c r="Z292" s="46">
        <f t="shared" si="27"/>
        <v>6</v>
      </c>
      <c r="AA292" s="45"/>
      <c r="AB292" s="45"/>
      <c r="AC292" s="45"/>
      <c r="AD292" s="20">
        <f t="shared" si="28"/>
        <v>539.39</v>
      </c>
      <c r="AE292" s="20">
        <f t="shared" si="29"/>
        <v>1143.03</v>
      </c>
      <c r="AF292" s="20"/>
      <c r="AG292" s="20"/>
      <c r="AH292" s="20"/>
      <c r="AI292" s="61"/>
      <c r="AJ292" s="69"/>
      <c r="AM292" s="48">
        <v>700</v>
      </c>
      <c r="AN292" s="31">
        <v>0.56338728805418881</v>
      </c>
      <c r="AP292" s="20">
        <v>550</v>
      </c>
      <c r="AQ292" s="20">
        <v>1100</v>
      </c>
      <c r="AR292" s="31">
        <v>0.30710616376148614</v>
      </c>
      <c r="AS292" s="31">
        <v>0.89116136804248991</v>
      </c>
    </row>
    <row r="293" spans="2:45" x14ac:dyDescent="0.2">
      <c r="B293" s="54"/>
      <c r="C293" s="47" t="s">
        <v>429</v>
      </c>
      <c r="D293" s="78">
        <v>1</v>
      </c>
      <c r="E293" s="78">
        <v>130</v>
      </c>
      <c r="F293" s="78">
        <v>20</v>
      </c>
      <c r="G293" s="78">
        <v>20</v>
      </c>
      <c r="H293" s="78">
        <v>50</v>
      </c>
      <c r="I293" s="78">
        <v>50</v>
      </c>
      <c r="J293" s="78">
        <f t="shared" si="30"/>
        <v>20</v>
      </c>
      <c r="K293" s="78">
        <f t="shared" si="31"/>
        <v>20</v>
      </c>
      <c r="L293" s="48">
        <v>1.82</v>
      </c>
      <c r="M293" s="48">
        <v>16.600000000000001</v>
      </c>
      <c r="N293" s="48">
        <f t="shared" si="26"/>
        <v>724.73</v>
      </c>
      <c r="O293" s="48">
        <v>0</v>
      </c>
      <c r="P293" s="46">
        <v>5</v>
      </c>
      <c r="Q293" s="46">
        <v>5</v>
      </c>
      <c r="R293" s="46">
        <v>1</v>
      </c>
      <c r="S293" s="46">
        <v>0</v>
      </c>
      <c r="T293" s="45">
        <v>1</v>
      </c>
      <c r="U293" s="45">
        <v>2</v>
      </c>
      <c r="V293" s="45"/>
      <c r="W293" s="45"/>
      <c r="X293" s="45"/>
      <c r="Y293" s="46">
        <v>5</v>
      </c>
      <c r="Z293" s="46">
        <f t="shared" si="27"/>
        <v>6</v>
      </c>
      <c r="AA293" s="45"/>
      <c r="AB293" s="45"/>
      <c r="AC293" s="45"/>
      <c r="AD293" s="20">
        <f t="shared" si="28"/>
        <v>533.73</v>
      </c>
      <c r="AE293" s="20">
        <f t="shared" si="29"/>
        <v>1102.92</v>
      </c>
      <c r="AF293" s="20"/>
      <c r="AG293" s="20"/>
      <c r="AH293" s="20"/>
      <c r="AI293" s="61"/>
      <c r="AJ293" s="69"/>
      <c r="AM293" s="48">
        <v>700</v>
      </c>
      <c r="AN293" s="31">
        <v>0.85329093494770636</v>
      </c>
      <c r="AP293" s="20">
        <v>550</v>
      </c>
      <c r="AQ293" s="20">
        <v>1100</v>
      </c>
      <c r="AR293" s="31">
        <v>0.20421779252591954</v>
      </c>
      <c r="AS293" s="31">
        <v>0.52658373251564938</v>
      </c>
    </row>
    <row r="294" spans="2:45" x14ac:dyDescent="0.2">
      <c r="B294" s="54"/>
      <c r="C294" s="47" t="s">
        <v>430</v>
      </c>
      <c r="D294" s="78">
        <v>1</v>
      </c>
      <c r="E294" s="78">
        <v>130</v>
      </c>
      <c r="F294" s="78">
        <v>20</v>
      </c>
      <c r="G294" s="78">
        <v>20</v>
      </c>
      <c r="H294" s="78">
        <v>50</v>
      </c>
      <c r="I294" s="78">
        <v>50</v>
      </c>
      <c r="J294" s="78">
        <f t="shared" si="30"/>
        <v>20</v>
      </c>
      <c r="K294" s="78">
        <f t="shared" si="31"/>
        <v>20</v>
      </c>
      <c r="L294" s="48">
        <v>1.83</v>
      </c>
      <c r="M294" s="48">
        <v>16.600000000000001</v>
      </c>
      <c r="N294" s="48">
        <f t="shared" si="26"/>
        <v>692.01</v>
      </c>
      <c r="O294" s="48">
        <v>0</v>
      </c>
      <c r="P294" s="46">
        <v>5</v>
      </c>
      <c r="Q294" s="46">
        <v>5</v>
      </c>
      <c r="R294" s="46">
        <v>1</v>
      </c>
      <c r="S294" s="46">
        <v>0</v>
      </c>
      <c r="T294" s="45">
        <v>1</v>
      </c>
      <c r="U294" s="45">
        <v>2</v>
      </c>
      <c r="V294" s="45"/>
      <c r="W294" s="45"/>
      <c r="X294" s="45"/>
      <c r="Y294" s="46">
        <v>5</v>
      </c>
      <c r="Z294" s="46">
        <f t="shared" si="27"/>
        <v>6</v>
      </c>
      <c r="AA294" s="45"/>
      <c r="AB294" s="45"/>
      <c r="AC294" s="45"/>
      <c r="AD294" s="20">
        <f t="shared" si="28"/>
        <v>535.15</v>
      </c>
      <c r="AE294" s="20">
        <f t="shared" si="29"/>
        <v>1108.05</v>
      </c>
      <c r="AF294" s="20"/>
      <c r="AG294" s="20"/>
      <c r="AH294" s="20"/>
      <c r="AI294" s="61"/>
      <c r="AJ294" s="69"/>
      <c r="AM294" s="48">
        <v>700</v>
      </c>
      <c r="AN294" s="31">
        <v>0.38586741438852945</v>
      </c>
      <c r="AP294" s="20">
        <v>550</v>
      </c>
      <c r="AQ294" s="20">
        <v>1100</v>
      </c>
      <c r="AR294" s="31">
        <v>0.23006290457491008</v>
      </c>
      <c r="AS294" s="31">
        <v>0.57322094885739394</v>
      </c>
    </row>
    <row r="295" spans="2:45" x14ac:dyDescent="0.2">
      <c r="B295" s="54"/>
      <c r="C295" s="47" t="s">
        <v>431</v>
      </c>
      <c r="D295" s="78">
        <v>1</v>
      </c>
      <c r="E295" s="78">
        <v>130</v>
      </c>
      <c r="F295" s="78">
        <v>20</v>
      </c>
      <c r="G295" s="78">
        <v>20</v>
      </c>
      <c r="H295" s="78">
        <v>50</v>
      </c>
      <c r="I295" s="78">
        <v>50</v>
      </c>
      <c r="J295" s="78">
        <f t="shared" si="30"/>
        <v>20</v>
      </c>
      <c r="K295" s="78">
        <f t="shared" si="31"/>
        <v>20</v>
      </c>
      <c r="L295" s="48">
        <v>1.8399999999999999</v>
      </c>
      <c r="M295" s="48">
        <v>16.600000000000001</v>
      </c>
      <c r="N295" s="48">
        <f t="shared" si="26"/>
        <v>691.87</v>
      </c>
      <c r="O295" s="48">
        <v>0</v>
      </c>
      <c r="P295" s="46">
        <v>5</v>
      </c>
      <c r="Q295" s="46">
        <v>5</v>
      </c>
      <c r="R295" s="46">
        <v>1</v>
      </c>
      <c r="S295" s="46">
        <v>0</v>
      </c>
      <c r="T295" s="45">
        <v>1</v>
      </c>
      <c r="U295" s="45">
        <v>2</v>
      </c>
      <c r="V295" s="45"/>
      <c r="W295" s="45"/>
      <c r="X295" s="45"/>
      <c r="Y295" s="46">
        <v>5</v>
      </c>
      <c r="Z295" s="46">
        <f t="shared" si="27"/>
        <v>6</v>
      </c>
      <c r="AA295" s="45"/>
      <c r="AB295" s="45"/>
      <c r="AC295" s="45"/>
      <c r="AD295" s="20">
        <f t="shared" si="28"/>
        <v>545.33000000000004</v>
      </c>
      <c r="AE295" s="20">
        <f t="shared" si="29"/>
        <v>1139.3699999999999</v>
      </c>
      <c r="AF295" s="20"/>
      <c r="AG295" s="20"/>
      <c r="AH295" s="20"/>
      <c r="AI295" s="61"/>
      <c r="AJ295" s="69"/>
      <c r="AM295" s="48">
        <v>700</v>
      </c>
      <c r="AN295" s="31">
        <v>0.38381540817408011</v>
      </c>
      <c r="AP295" s="20">
        <v>550</v>
      </c>
      <c r="AQ295" s="20">
        <v>1100</v>
      </c>
      <c r="AR295" s="31">
        <v>0.41500141539693647</v>
      </c>
      <c r="AS295" s="31">
        <v>0.85787500101703662</v>
      </c>
    </row>
    <row r="296" spans="2:45" x14ac:dyDescent="0.2">
      <c r="B296" s="54"/>
      <c r="C296" s="47" t="s">
        <v>432</v>
      </c>
      <c r="D296" s="78">
        <v>1</v>
      </c>
      <c r="E296" s="78">
        <v>130</v>
      </c>
      <c r="F296" s="78">
        <v>20</v>
      </c>
      <c r="G296" s="78">
        <v>20</v>
      </c>
      <c r="H296" s="78">
        <v>50</v>
      </c>
      <c r="I296" s="78">
        <v>50</v>
      </c>
      <c r="J296" s="78">
        <f t="shared" si="30"/>
        <v>20</v>
      </c>
      <c r="K296" s="78">
        <f t="shared" si="31"/>
        <v>20</v>
      </c>
      <c r="L296" s="48">
        <v>1.85</v>
      </c>
      <c r="M296" s="48">
        <v>16.600000000000001</v>
      </c>
      <c r="N296" s="48">
        <f t="shared" si="26"/>
        <v>687.95</v>
      </c>
      <c r="O296" s="48">
        <v>0</v>
      </c>
      <c r="P296" s="46">
        <v>5</v>
      </c>
      <c r="Q296" s="46">
        <v>5</v>
      </c>
      <c r="R296" s="46">
        <v>1</v>
      </c>
      <c r="S296" s="46">
        <v>0</v>
      </c>
      <c r="T296" s="45">
        <v>1</v>
      </c>
      <c r="U296" s="45">
        <v>2</v>
      </c>
      <c r="V296" s="45"/>
      <c r="W296" s="45"/>
      <c r="X296" s="45"/>
      <c r="Y296" s="46">
        <v>5</v>
      </c>
      <c r="Z296" s="46">
        <f t="shared" si="27"/>
        <v>6</v>
      </c>
      <c r="AA296" s="45"/>
      <c r="AB296" s="45"/>
      <c r="AC296" s="45"/>
      <c r="AD296" s="20">
        <f t="shared" si="28"/>
        <v>535.45000000000005</v>
      </c>
      <c r="AE296" s="20">
        <f t="shared" si="29"/>
        <v>1097.69</v>
      </c>
      <c r="AF296" s="20"/>
      <c r="AG296" s="20"/>
      <c r="AH296" s="20"/>
      <c r="AI296" s="61"/>
      <c r="AJ296" s="69"/>
      <c r="AM296" s="48">
        <v>700</v>
      </c>
      <c r="AN296" s="31">
        <v>0.32792799910258219</v>
      </c>
      <c r="AP296" s="20">
        <v>550</v>
      </c>
      <c r="AQ296" s="20">
        <v>1100</v>
      </c>
      <c r="AR296" s="31">
        <v>0.23549998008518358</v>
      </c>
      <c r="AS296" s="31">
        <v>0.47903326943421987</v>
      </c>
    </row>
    <row r="297" spans="2:45" x14ac:dyDescent="0.2">
      <c r="B297" s="54"/>
      <c r="C297" s="47" t="s">
        <v>433</v>
      </c>
      <c r="D297" s="78">
        <v>1</v>
      </c>
      <c r="E297" s="78">
        <v>130</v>
      </c>
      <c r="F297" s="78">
        <v>20</v>
      </c>
      <c r="G297" s="78">
        <v>20</v>
      </c>
      <c r="H297" s="78">
        <v>50</v>
      </c>
      <c r="I297" s="78">
        <v>50</v>
      </c>
      <c r="J297" s="78">
        <f t="shared" si="30"/>
        <v>20</v>
      </c>
      <c r="K297" s="78">
        <f t="shared" si="31"/>
        <v>20</v>
      </c>
      <c r="L297" s="48">
        <v>1.8599999999999999</v>
      </c>
      <c r="M297" s="48">
        <v>16.600000000000001</v>
      </c>
      <c r="N297" s="48">
        <f t="shared" si="26"/>
        <v>677.44</v>
      </c>
      <c r="O297" s="48">
        <v>0</v>
      </c>
      <c r="P297" s="46">
        <v>5</v>
      </c>
      <c r="Q297" s="46">
        <v>5</v>
      </c>
      <c r="R297" s="46">
        <v>1</v>
      </c>
      <c r="S297" s="46">
        <v>0</v>
      </c>
      <c r="T297" s="45">
        <v>1</v>
      </c>
      <c r="U297" s="45">
        <v>2</v>
      </c>
      <c r="V297" s="45"/>
      <c r="W297" s="45"/>
      <c r="X297" s="45"/>
      <c r="Y297" s="46">
        <v>5</v>
      </c>
      <c r="Z297" s="46">
        <f t="shared" si="27"/>
        <v>6</v>
      </c>
      <c r="AA297" s="45"/>
      <c r="AB297" s="45"/>
      <c r="AC297" s="45"/>
      <c r="AD297" s="20">
        <f t="shared" si="28"/>
        <v>528.1</v>
      </c>
      <c r="AE297" s="20">
        <f t="shared" si="29"/>
        <v>1074.32</v>
      </c>
      <c r="AF297" s="20"/>
      <c r="AG297" s="20"/>
      <c r="AH297" s="20"/>
      <c r="AI297" s="61"/>
      <c r="AJ297" s="69"/>
      <c r="AM297" s="48">
        <v>700</v>
      </c>
      <c r="AN297" s="31">
        <v>0.17767496062022259</v>
      </c>
      <c r="AP297" s="20">
        <v>550</v>
      </c>
      <c r="AQ297" s="20">
        <v>1100</v>
      </c>
      <c r="AR297" s="31">
        <v>0.1018182611893228</v>
      </c>
      <c r="AS297" s="31">
        <v>0.26651778034133367</v>
      </c>
    </row>
    <row r="298" spans="2:45" x14ac:dyDescent="0.2">
      <c r="B298" s="54"/>
      <c r="C298" s="47" t="s">
        <v>434</v>
      </c>
      <c r="D298" s="78">
        <v>1</v>
      </c>
      <c r="E298" s="78">
        <v>130</v>
      </c>
      <c r="F298" s="78">
        <v>20</v>
      </c>
      <c r="G298" s="78">
        <v>20</v>
      </c>
      <c r="H298" s="78">
        <v>50</v>
      </c>
      <c r="I298" s="78">
        <v>50</v>
      </c>
      <c r="J298" s="78">
        <f t="shared" si="30"/>
        <v>20</v>
      </c>
      <c r="K298" s="78">
        <f t="shared" si="31"/>
        <v>20</v>
      </c>
      <c r="L298" s="48">
        <v>1.87</v>
      </c>
      <c r="M298" s="48">
        <v>16.600000000000001</v>
      </c>
      <c r="N298" s="48">
        <f t="shared" si="26"/>
        <v>711.98</v>
      </c>
      <c r="O298" s="48">
        <v>0</v>
      </c>
      <c r="P298" s="46">
        <v>5</v>
      </c>
      <c r="Q298" s="46">
        <v>5</v>
      </c>
      <c r="R298" s="46">
        <v>1</v>
      </c>
      <c r="S298" s="46">
        <v>0</v>
      </c>
      <c r="T298" s="45">
        <v>1</v>
      </c>
      <c r="U298" s="45">
        <v>2</v>
      </c>
      <c r="V298" s="45"/>
      <c r="W298" s="45"/>
      <c r="X298" s="45"/>
      <c r="Y298" s="46">
        <v>5</v>
      </c>
      <c r="Z298" s="46">
        <f t="shared" si="27"/>
        <v>6</v>
      </c>
      <c r="AA298" s="45"/>
      <c r="AB298" s="45"/>
      <c r="AC298" s="45"/>
      <c r="AD298" s="20">
        <f t="shared" si="28"/>
        <v>539.49</v>
      </c>
      <c r="AE298" s="20">
        <f t="shared" si="29"/>
        <v>1065.78</v>
      </c>
      <c r="AF298" s="20"/>
      <c r="AG298" s="20"/>
      <c r="AH298" s="20"/>
      <c r="AI298" s="61"/>
      <c r="AJ298" s="69"/>
      <c r="AM298" s="48">
        <v>700</v>
      </c>
      <c r="AN298" s="31">
        <v>0.67115560327930313</v>
      </c>
      <c r="AP298" s="20">
        <v>550</v>
      </c>
      <c r="AQ298" s="20">
        <v>1100</v>
      </c>
      <c r="AR298" s="31">
        <v>0.30889153191897323</v>
      </c>
      <c r="AS298" s="31">
        <v>0.18888812989109627</v>
      </c>
    </row>
    <row r="299" spans="2:45" x14ac:dyDescent="0.2">
      <c r="B299" s="54"/>
      <c r="C299" s="47" t="s">
        <v>435</v>
      </c>
      <c r="D299" s="78">
        <v>1</v>
      </c>
      <c r="E299" s="78">
        <v>130</v>
      </c>
      <c r="F299" s="78">
        <v>20</v>
      </c>
      <c r="G299" s="78">
        <v>20</v>
      </c>
      <c r="H299" s="78">
        <v>50</v>
      </c>
      <c r="I299" s="78">
        <v>50</v>
      </c>
      <c r="J299" s="78">
        <f t="shared" si="30"/>
        <v>20</v>
      </c>
      <c r="K299" s="78">
        <f t="shared" si="31"/>
        <v>20</v>
      </c>
      <c r="L299" s="48">
        <v>1.88</v>
      </c>
      <c r="M299" s="48">
        <v>16.600000000000001</v>
      </c>
      <c r="N299" s="48">
        <f t="shared" si="26"/>
        <v>672.8</v>
      </c>
      <c r="O299" s="48">
        <v>0</v>
      </c>
      <c r="P299" s="46">
        <v>5</v>
      </c>
      <c r="Q299" s="46">
        <v>5</v>
      </c>
      <c r="R299" s="46">
        <v>1</v>
      </c>
      <c r="S299" s="46">
        <v>0</v>
      </c>
      <c r="T299" s="45">
        <v>1</v>
      </c>
      <c r="U299" s="45">
        <v>2</v>
      </c>
      <c r="V299" s="45"/>
      <c r="W299" s="45"/>
      <c r="X299" s="45"/>
      <c r="Y299" s="46">
        <v>5</v>
      </c>
      <c r="Z299" s="46">
        <f t="shared" si="27"/>
        <v>6</v>
      </c>
      <c r="AA299" s="45"/>
      <c r="AB299" s="45"/>
      <c r="AC299" s="45"/>
      <c r="AD299" s="20">
        <f t="shared" si="28"/>
        <v>549.27</v>
      </c>
      <c r="AE299" s="20">
        <f t="shared" si="29"/>
        <v>1062.77</v>
      </c>
      <c r="AF299" s="20"/>
      <c r="AG299" s="20"/>
      <c r="AH299" s="20"/>
      <c r="AI299" s="61"/>
      <c r="AJ299" s="69"/>
      <c r="AM299" s="48">
        <v>700</v>
      </c>
      <c r="AN299" s="31">
        <v>0.1113637855003663</v>
      </c>
      <c r="AP299" s="20">
        <v>550</v>
      </c>
      <c r="AQ299" s="20">
        <v>1100</v>
      </c>
      <c r="AR299" s="31">
        <v>0.48675812411320007</v>
      </c>
      <c r="AS299" s="31">
        <v>0.16150392589921536</v>
      </c>
    </row>
    <row r="300" spans="2:45" x14ac:dyDescent="0.2">
      <c r="B300" s="54"/>
      <c r="C300" s="47" t="s">
        <v>436</v>
      </c>
      <c r="D300" s="78">
        <v>1</v>
      </c>
      <c r="E300" s="78">
        <v>130</v>
      </c>
      <c r="F300" s="78">
        <v>20</v>
      </c>
      <c r="G300" s="78">
        <v>20</v>
      </c>
      <c r="H300" s="78">
        <v>50</v>
      </c>
      <c r="I300" s="78">
        <v>50</v>
      </c>
      <c r="J300" s="78">
        <f t="shared" si="30"/>
        <v>20</v>
      </c>
      <c r="K300" s="78">
        <f t="shared" si="31"/>
        <v>20</v>
      </c>
      <c r="L300" s="48">
        <v>1.8900000000000001</v>
      </c>
      <c r="M300" s="48">
        <v>16.600000000000001</v>
      </c>
      <c r="N300" s="48">
        <f t="shared" si="26"/>
        <v>676.69</v>
      </c>
      <c r="O300" s="48">
        <v>0</v>
      </c>
      <c r="P300" s="46">
        <v>5</v>
      </c>
      <c r="Q300" s="46">
        <v>5</v>
      </c>
      <c r="R300" s="46">
        <v>1</v>
      </c>
      <c r="S300" s="46">
        <v>0</v>
      </c>
      <c r="T300" s="45">
        <v>1</v>
      </c>
      <c r="U300" s="45">
        <v>2</v>
      </c>
      <c r="V300" s="45"/>
      <c r="W300" s="45"/>
      <c r="X300" s="45"/>
      <c r="Y300" s="46">
        <v>5</v>
      </c>
      <c r="Z300" s="46">
        <f t="shared" si="27"/>
        <v>6</v>
      </c>
      <c r="AA300" s="45"/>
      <c r="AB300" s="45"/>
      <c r="AC300" s="45"/>
      <c r="AD300" s="20">
        <f t="shared" si="28"/>
        <v>574.74</v>
      </c>
      <c r="AE300" s="20">
        <f t="shared" si="29"/>
        <v>1053.69</v>
      </c>
      <c r="AF300" s="20"/>
      <c r="AG300" s="20"/>
      <c r="AH300" s="20"/>
      <c r="AI300" s="61"/>
      <c r="AJ300" s="69"/>
      <c r="AM300" s="48">
        <v>700</v>
      </c>
      <c r="AN300" s="31">
        <v>0.16696596671131281</v>
      </c>
      <c r="AP300" s="20">
        <v>550</v>
      </c>
      <c r="AQ300" s="20">
        <v>1100</v>
      </c>
      <c r="AR300" s="31">
        <v>0.94990801756636845</v>
      </c>
      <c r="AS300" s="31">
        <v>7.8975573475854044E-2</v>
      </c>
    </row>
    <row r="301" spans="2:45" x14ac:dyDescent="0.2">
      <c r="B301" s="54"/>
      <c r="C301" s="47" t="s">
        <v>437</v>
      </c>
      <c r="D301" s="78">
        <v>1</v>
      </c>
      <c r="E301" s="78">
        <v>130</v>
      </c>
      <c r="F301" s="78">
        <v>20</v>
      </c>
      <c r="G301" s="78">
        <v>20</v>
      </c>
      <c r="H301" s="78">
        <v>50</v>
      </c>
      <c r="I301" s="78">
        <v>50</v>
      </c>
      <c r="J301" s="78">
        <f t="shared" si="30"/>
        <v>20</v>
      </c>
      <c r="K301" s="78">
        <f t="shared" si="31"/>
        <v>20</v>
      </c>
      <c r="L301" s="48">
        <v>1.9</v>
      </c>
      <c r="M301" s="48">
        <v>16.600000000000001</v>
      </c>
      <c r="N301" s="48">
        <f t="shared" si="26"/>
        <v>699.87</v>
      </c>
      <c r="O301" s="48">
        <v>0</v>
      </c>
      <c r="P301" s="46">
        <v>5</v>
      </c>
      <c r="Q301" s="46">
        <v>5</v>
      </c>
      <c r="R301" s="46">
        <v>1</v>
      </c>
      <c r="S301" s="46">
        <v>0</v>
      </c>
      <c r="T301" s="45">
        <v>1</v>
      </c>
      <c r="U301" s="45">
        <v>2</v>
      </c>
      <c r="V301" s="45"/>
      <c r="W301" s="45"/>
      <c r="X301" s="45"/>
      <c r="Y301" s="46">
        <v>5</v>
      </c>
      <c r="Z301" s="46">
        <f t="shared" si="27"/>
        <v>6</v>
      </c>
      <c r="AA301" s="45"/>
      <c r="AB301" s="45"/>
      <c r="AC301" s="45"/>
      <c r="AD301" s="20">
        <f t="shared" si="28"/>
        <v>543.52</v>
      </c>
      <c r="AE301" s="20">
        <f t="shared" si="29"/>
        <v>1148.18</v>
      </c>
      <c r="AF301" s="20"/>
      <c r="AG301" s="20"/>
      <c r="AH301" s="20"/>
      <c r="AI301" s="61"/>
      <c r="AJ301" s="69"/>
      <c r="AM301" s="48">
        <v>700</v>
      </c>
      <c r="AN301" s="31">
        <v>0.49816092736131301</v>
      </c>
      <c r="AP301" s="20">
        <v>550</v>
      </c>
      <c r="AQ301" s="20">
        <v>1100</v>
      </c>
      <c r="AR301" s="31">
        <v>0.38221049086475334</v>
      </c>
      <c r="AS301" s="31">
        <v>0.93796996624331364</v>
      </c>
    </row>
    <row r="302" spans="2:45" x14ac:dyDescent="0.2">
      <c r="B302" s="54"/>
      <c r="C302" s="47" t="s">
        <v>438</v>
      </c>
      <c r="D302" s="78">
        <v>1</v>
      </c>
      <c r="E302" s="78">
        <v>130</v>
      </c>
      <c r="F302" s="78">
        <v>20</v>
      </c>
      <c r="G302" s="78">
        <v>20</v>
      </c>
      <c r="H302" s="78">
        <v>50</v>
      </c>
      <c r="I302" s="78">
        <v>50</v>
      </c>
      <c r="J302" s="78">
        <f t="shared" si="30"/>
        <v>20</v>
      </c>
      <c r="K302" s="78">
        <f t="shared" si="31"/>
        <v>20</v>
      </c>
      <c r="L302" s="48">
        <v>1.9100000000000001</v>
      </c>
      <c r="M302" s="48">
        <v>16.600000000000001</v>
      </c>
      <c r="N302" s="48">
        <f t="shared" si="26"/>
        <v>722.24</v>
      </c>
      <c r="O302" s="48">
        <v>0</v>
      </c>
      <c r="P302" s="46">
        <v>5</v>
      </c>
      <c r="Q302" s="46">
        <v>5</v>
      </c>
      <c r="R302" s="46">
        <v>1</v>
      </c>
      <c r="S302" s="46">
        <v>0</v>
      </c>
      <c r="T302" s="45">
        <v>1</v>
      </c>
      <c r="U302" s="45">
        <v>2</v>
      </c>
      <c r="V302" s="45"/>
      <c r="W302" s="45"/>
      <c r="X302" s="45"/>
      <c r="Y302" s="46">
        <v>5</v>
      </c>
      <c r="Z302" s="46">
        <f t="shared" si="27"/>
        <v>6</v>
      </c>
      <c r="AA302" s="45"/>
      <c r="AB302" s="45"/>
      <c r="AC302" s="45"/>
      <c r="AD302" s="20">
        <f t="shared" si="28"/>
        <v>524.66</v>
      </c>
      <c r="AE302" s="20">
        <f t="shared" si="29"/>
        <v>1135.9000000000001</v>
      </c>
      <c r="AF302" s="20"/>
      <c r="AG302" s="20"/>
      <c r="AH302" s="20"/>
      <c r="AI302" s="61"/>
      <c r="AJ302" s="69"/>
      <c r="AM302" s="48">
        <v>700</v>
      </c>
      <c r="AN302" s="31">
        <v>0.8176685363638686</v>
      </c>
      <c r="AP302" s="20">
        <v>550</v>
      </c>
      <c r="AQ302" s="20">
        <v>1100</v>
      </c>
      <c r="AR302" s="31">
        <v>3.9272744138292182E-2</v>
      </c>
      <c r="AS302" s="31">
        <v>0.82640251720679869</v>
      </c>
    </row>
    <row r="303" spans="2:45" x14ac:dyDescent="0.2">
      <c r="B303" s="54"/>
      <c r="C303" s="47" t="s">
        <v>439</v>
      </c>
      <c r="D303" s="78">
        <v>1</v>
      </c>
      <c r="E303" s="78">
        <v>130</v>
      </c>
      <c r="F303" s="78">
        <v>20</v>
      </c>
      <c r="G303" s="78">
        <v>20</v>
      </c>
      <c r="H303" s="78">
        <v>50</v>
      </c>
      <c r="I303" s="78">
        <v>50</v>
      </c>
      <c r="J303" s="78">
        <f t="shared" si="30"/>
        <v>20</v>
      </c>
      <c r="K303" s="78">
        <f t="shared" si="31"/>
        <v>20</v>
      </c>
      <c r="L303" s="48">
        <v>1.92</v>
      </c>
      <c r="M303" s="48">
        <v>16.600000000000001</v>
      </c>
      <c r="N303" s="48">
        <f t="shared" si="26"/>
        <v>704.78</v>
      </c>
      <c r="O303" s="48">
        <v>0</v>
      </c>
      <c r="P303" s="46">
        <v>5</v>
      </c>
      <c r="Q303" s="46">
        <v>5</v>
      </c>
      <c r="R303" s="46">
        <v>1</v>
      </c>
      <c r="S303" s="46">
        <v>0</v>
      </c>
      <c r="T303" s="45">
        <v>1</v>
      </c>
      <c r="U303" s="45">
        <v>2</v>
      </c>
      <c r="V303" s="45"/>
      <c r="W303" s="45"/>
      <c r="X303" s="45"/>
      <c r="Y303" s="46">
        <v>5</v>
      </c>
      <c r="Z303" s="46">
        <f t="shared" si="27"/>
        <v>6</v>
      </c>
      <c r="AA303" s="45"/>
      <c r="AB303" s="45"/>
      <c r="AC303" s="45"/>
      <c r="AD303" s="20">
        <f t="shared" si="28"/>
        <v>549.04</v>
      </c>
      <c r="AE303" s="20">
        <f t="shared" si="29"/>
        <v>1110.77</v>
      </c>
      <c r="AF303" s="20"/>
      <c r="AG303" s="20"/>
      <c r="AH303" s="20"/>
      <c r="AI303" s="61"/>
      <c r="AJ303" s="69"/>
      <c r="AM303" s="48">
        <v>700</v>
      </c>
      <c r="AN303" s="31">
        <v>0.56828425396785731</v>
      </c>
      <c r="AP303" s="20">
        <v>550</v>
      </c>
      <c r="AQ303" s="20">
        <v>1100</v>
      </c>
      <c r="AR303" s="31">
        <v>0.4824632621740087</v>
      </c>
      <c r="AS303" s="31">
        <v>0.59790923551419772</v>
      </c>
    </row>
    <row r="304" spans="2:45" x14ac:dyDescent="0.2">
      <c r="B304" s="54"/>
      <c r="C304" s="47" t="s">
        <v>440</v>
      </c>
      <c r="D304" s="78">
        <v>1</v>
      </c>
      <c r="E304" s="78">
        <v>130</v>
      </c>
      <c r="F304" s="78">
        <v>20</v>
      </c>
      <c r="G304" s="78">
        <v>20</v>
      </c>
      <c r="H304" s="78">
        <v>50</v>
      </c>
      <c r="I304" s="78">
        <v>50</v>
      </c>
      <c r="J304" s="78">
        <f t="shared" si="30"/>
        <v>20</v>
      </c>
      <c r="K304" s="78">
        <f t="shared" si="31"/>
        <v>20</v>
      </c>
      <c r="L304" s="48">
        <v>1.9300000000000002</v>
      </c>
      <c r="M304" s="48">
        <v>16.600000000000001</v>
      </c>
      <c r="N304" s="48">
        <f t="shared" si="26"/>
        <v>732.24</v>
      </c>
      <c r="O304" s="48">
        <v>0</v>
      </c>
      <c r="P304" s="46">
        <v>5</v>
      </c>
      <c r="Q304" s="46">
        <v>5</v>
      </c>
      <c r="R304" s="46">
        <v>1</v>
      </c>
      <c r="S304" s="46">
        <v>0</v>
      </c>
      <c r="T304" s="45">
        <v>1</v>
      </c>
      <c r="U304" s="45">
        <v>2</v>
      </c>
      <c r="V304" s="45"/>
      <c r="W304" s="45"/>
      <c r="X304" s="45"/>
      <c r="Y304" s="46">
        <v>5</v>
      </c>
      <c r="Z304" s="46">
        <f t="shared" si="27"/>
        <v>6</v>
      </c>
      <c r="AA304" s="45"/>
      <c r="AB304" s="45"/>
      <c r="AC304" s="45"/>
      <c r="AD304" s="20">
        <f t="shared" si="28"/>
        <v>528.78</v>
      </c>
      <c r="AE304" s="20">
        <f t="shared" si="29"/>
        <v>1050.26</v>
      </c>
      <c r="AF304" s="20"/>
      <c r="AG304" s="20"/>
      <c r="AH304" s="20"/>
      <c r="AI304" s="61"/>
      <c r="AJ304" s="69"/>
      <c r="AM304" s="48">
        <v>700</v>
      </c>
      <c r="AN304" s="31">
        <v>0.96059727000101025</v>
      </c>
      <c r="AP304" s="20">
        <v>550</v>
      </c>
      <c r="AQ304" s="20">
        <v>1100</v>
      </c>
      <c r="AR304" s="31">
        <v>0.11423294625831582</v>
      </c>
      <c r="AS304" s="31">
        <v>4.7791289807869952E-2</v>
      </c>
    </row>
    <row r="305" spans="2:45" x14ac:dyDescent="0.2">
      <c r="B305" s="54"/>
      <c r="C305" s="47" t="s">
        <v>441</v>
      </c>
      <c r="D305" s="78">
        <v>1</v>
      </c>
      <c r="E305" s="78">
        <v>130</v>
      </c>
      <c r="F305" s="78">
        <v>20</v>
      </c>
      <c r="G305" s="78">
        <v>20</v>
      </c>
      <c r="H305" s="78">
        <v>50</v>
      </c>
      <c r="I305" s="78">
        <v>50</v>
      </c>
      <c r="J305" s="78">
        <f t="shared" si="30"/>
        <v>20</v>
      </c>
      <c r="K305" s="78">
        <f t="shared" si="31"/>
        <v>20</v>
      </c>
      <c r="L305" s="48">
        <v>1.94</v>
      </c>
      <c r="M305" s="48">
        <v>16.600000000000001</v>
      </c>
      <c r="N305" s="48">
        <f t="shared" si="26"/>
        <v>694.81</v>
      </c>
      <c r="O305" s="48">
        <v>0</v>
      </c>
      <c r="P305" s="46">
        <v>5</v>
      </c>
      <c r="Q305" s="46">
        <v>5</v>
      </c>
      <c r="R305" s="46">
        <v>1</v>
      </c>
      <c r="S305" s="46">
        <v>0</v>
      </c>
      <c r="T305" s="45">
        <v>1</v>
      </c>
      <c r="U305" s="45">
        <v>2</v>
      </c>
      <c r="V305" s="45"/>
      <c r="W305" s="45"/>
      <c r="X305" s="45"/>
      <c r="Y305" s="46">
        <v>5</v>
      </c>
      <c r="Z305" s="46">
        <f t="shared" si="27"/>
        <v>6</v>
      </c>
      <c r="AA305" s="45"/>
      <c r="AB305" s="45"/>
      <c r="AC305" s="45"/>
      <c r="AD305" s="20">
        <f t="shared" si="28"/>
        <v>551.64</v>
      </c>
      <c r="AE305" s="20">
        <f t="shared" si="29"/>
        <v>1049.32</v>
      </c>
      <c r="AF305" s="20"/>
      <c r="AG305" s="20"/>
      <c r="AH305" s="20"/>
      <c r="AI305" s="61"/>
      <c r="AJ305" s="69"/>
      <c r="AM305" s="48">
        <v>700</v>
      </c>
      <c r="AN305" s="31">
        <v>0.42592579456429058</v>
      </c>
      <c r="AP305" s="20">
        <v>550</v>
      </c>
      <c r="AQ305" s="20">
        <v>1100</v>
      </c>
      <c r="AR305" s="31">
        <v>0.52989510428527986</v>
      </c>
      <c r="AS305" s="31">
        <v>3.9309290328326085E-2</v>
      </c>
    </row>
    <row r="306" spans="2:45" x14ac:dyDescent="0.2">
      <c r="B306" s="54"/>
      <c r="C306" s="47" t="s">
        <v>442</v>
      </c>
      <c r="D306" s="78">
        <v>1</v>
      </c>
      <c r="E306" s="78">
        <v>130</v>
      </c>
      <c r="F306" s="78">
        <v>20</v>
      </c>
      <c r="G306" s="78">
        <v>20</v>
      </c>
      <c r="H306" s="78">
        <v>50</v>
      </c>
      <c r="I306" s="78">
        <v>50</v>
      </c>
      <c r="J306" s="78">
        <f t="shared" si="30"/>
        <v>20</v>
      </c>
      <c r="K306" s="78">
        <f t="shared" si="31"/>
        <v>20</v>
      </c>
      <c r="L306" s="48">
        <v>1.9500000000000002</v>
      </c>
      <c r="M306" s="48">
        <v>16.600000000000001</v>
      </c>
      <c r="N306" s="48">
        <f t="shared" si="26"/>
        <v>667.49</v>
      </c>
      <c r="O306" s="48">
        <v>0</v>
      </c>
      <c r="P306" s="46">
        <v>5</v>
      </c>
      <c r="Q306" s="46">
        <v>5</v>
      </c>
      <c r="R306" s="46">
        <v>1</v>
      </c>
      <c r="S306" s="46">
        <v>0</v>
      </c>
      <c r="T306" s="45">
        <v>1</v>
      </c>
      <c r="U306" s="45">
        <v>2</v>
      </c>
      <c r="V306" s="45"/>
      <c r="W306" s="45"/>
      <c r="X306" s="45"/>
      <c r="Y306" s="46">
        <v>5</v>
      </c>
      <c r="Z306" s="46">
        <f t="shared" si="27"/>
        <v>6</v>
      </c>
      <c r="AA306" s="45"/>
      <c r="AB306" s="45"/>
      <c r="AC306" s="45"/>
      <c r="AD306" s="20">
        <f t="shared" si="28"/>
        <v>527.42999999999995</v>
      </c>
      <c r="AE306" s="20">
        <f t="shared" si="29"/>
        <v>1061.22</v>
      </c>
      <c r="AF306" s="20"/>
      <c r="AG306" s="20"/>
      <c r="AH306" s="20"/>
      <c r="AI306" s="61"/>
      <c r="AJ306" s="69"/>
      <c r="AM306" s="48">
        <v>700</v>
      </c>
      <c r="AN306" s="31">
        <v>3.5501894610752371E-2</v>
      </c>
      <c r="AP306" s="20">
        <v>550</v>
      </c>
      <c r="AQ306" s="20">
        <v>1100</v>
      </c>
      <c r="AR306" s="31">
        <v>8.9723713268028304E-2</v>
      </c>
      <c r="AS306" s="31">
        <v>0.14742718719717895</v>
      </c>
    </row>
    <row r="307" spans="2:45" x14ac:dyDescent="0.2">
      <c r="B307" s="54"/>
      <c r="C307" s="47" t="s">
        <v>443</v>
      </c>
      <c r="D307" s="78">
        <v>1</v>
      </c>
      <c r="E307" s="78">
        <v>130</v>
      </c>
      <c r="F307" s="78">
        <v>20</v>
      </c>
      <c r="G307" s="78">
        <v>20</v>
      </c>
      <c r="H307" s="78">
        <v>50</v>
      </c>
      <c r="I307" s="78">
        <v>50</v>
      </c>
      <c r="J307" s="78">
        <f t="shared" si="30"/>
        <v>20</v>
      </c>
      <c r="K307" s="78">
        <f t="shared" si="31"/>
        <v>20</v>
      </c>
      <c r="L307" s="48">
        <v>1.96</v>
      </c>
      <c r="M307" s="48">
        <v>16.600000000000001</v>
      </c>
      <c r="N307" s="48">
        <f t="shared" si="26"/>
        <v>727.89</v>
      </c>
      <c r="O307" s="48">
        <v>0</v>
      </c>
      <c r="P307" s="46">
        <v>5</v>
      </c>
      <c r="Q307" s="46">
        <v>5</v>
      </c>
      <c r="R307" s="46">
        <v>1</v>
      </c>
      <c r="S307" s="46">
        <v>0</v>
      </c>
      <c r="T307" s="45">
        <v>1</v>
      </c>
      <c r="U307" s="45">
        <v>2</v>
      </c>
      <c r="V307" s="45"/>
      <c r="W307" s="45"/>
      <c r="X307" s="45"/>
      <c r="Y307" s="46">
        <v>5</v>
      </c>
      <c r="Z307" s="46">
        <f t="shared" si="27"/>
        <v>6</v>
      </c>
      <c r="AA307" s="45"/>
      <c r="AB307" s="45"/>
      <c r="AC307" s="45"/>
      <c r="AD307" s="20">
        <f t="shared" si="28"/>
        <v>526.86</v>
      </c>
      <c r="AE307" s="20">
        <f t="shared" si="29"/>
        <v>1120.74</v>
      </c>
      <c r="AF307" s="20"/>
      <c r="AG307" s="20"/>
      <c r="AH307" s="20"/>
      <c r="AI307" s="61"/>
      <c r="AJ307" s="69"/>
      <c r="AM307" s="48">
        <v>700</v>
      </c>
      <c r="AN307" s="31">
        <v>0.89847819700166232</v>
      </c>
      <c r="AP307" s="20">
        <v>550</v>
      </c>
      <c r="AQ307" s="20">
        <v>1100</v>
      </c>
      <c r="AR307" s="31">
        <v>7.9355533805252065E-2</v>
      </c>
      <c r="AS307" s="31">
        <v>0.68856726697306925</v>
      </c>
    </row>
    <row r="308" spans="2:45" x14ac:dyDescent="0.2">
      <c r="B308" s="54"/>
      <c r="C308" s="47" t="s">
        <v>444</v>
      </c>
      <c r="D308" s="78">
        <v>1</v>
      </c>
      <c r="E308" s="78">
        <v>130</v>
      </c>
      <c r="F308" s="78">
        <v>20</v>
      </c>
      <c r="G308" s="78">
        <v>20</v>
      </c>
      <c r="H308" s="78">
        <v>50</v>
      </c>
      <c r="I308" s="78">
        <v>50</v>
      </c>
      <c r="J308" s="78">
        <f t="shared" si="30"/>
        <v>20</v>
      </c>
      <c r="K308" s="78">
        <f t="shared" si="31"/>
        <v>20</v>
      </c>
      <c r="L308" s="48">
        <v>1.97</v>
      </c>
      <c r="M308" s="48">
        <v>16.600000000000001</v>
      </c>
      <c r="N308" s="48">
        <f t="shared" si="26"/>
        <v>720.76</v>
      </c>
      <c r="O308" s="48">
        <v>0</v>
      </c>
      <c r="P308" s="46">
        <v>5</v>
      </c>
      <c r="Q308" s="46">
        <v>5</v>
      </c>
      <c r="R308" s="46">
        <v>1</v>
      </c>
      <c r="S308" s="46">
        <v>0</v>
      </c>
      <c r="T308" s="45">
        <v>1</v>
      </c>
      <c r="U308" s="45">
        <v>2</v>
      </c>
      <c r="V308" s="45"/>
      <c r="W308" s="45"/>
      <c r="X308" s="45"/>
      <c r="Y308" s="46">
        <v>5</v>
      </c>
      <c r="Z308" s="46">
        <f t="shared" si="27"/>
        <v>6</v>
      </c>
      <c r="AA308" s="45"/>
      <c r="AB308" s="45"/>
      <c r="AC308" s="45"/>
      <c r="AD308" s="20">
        <f t="shared" si="28"/>
        <v>539.9</v>
      </c>
      <c r="AE308" s="20">
        <f t="shared" si="29"/>
        <v>1107.23</v>
      </c>
      <c r="AF308" s="20"/>
      <c r="AG308" s="20"/>
      <c r="AH308" s="20"/>
      <c r="AI308" s="61"/>
      <c r="AJ308" s="69"/>
      <c r="AM308" s="48">
        <v>700</v>
      </c>
      <c r="AN308" s="31">
        <v>0.7965694002100111</v>
      </c>
      <c r="AP308" s="20">
        <v>550</v>
      </c>
      <c r="AQ308" s="20">
        <v>1100</v>
      </c>
      <c r="AR308" s="31">
        <v>0.31630901531944888</v>
      </c>
      <c r="AS308" s="31">
        <v>0.56575005847994475</v>
      </c>
    </row>
    <row r="309" spans="2:45" x14ac:dyDescent="0.2">
      <c r="B309" s="54"/>
      <c r="C309" s="47" t="s">
        <v>445</v>
      </c>
      <c r="D309" s="78">
        <v>1</v>
      </c>
      <c r="E309" s="78">
        <v>130</v>
      </c>
      <c r="F309" s="78">
        <v>20</v>
      </c>
      <c r="G309" s="78">
        <v>20</v>
      </c>
      <c r="H309" s="78">
        <v>50</v>
      </c>
      <c r="I309" s="78">
        <v>50</v>
      </c>
      <c r="J309" s="78">
        <f t="shared" si="30"/>
        <v>20</v>
      </c>
      <c r="K309" s="78">
        <f t="shared" si="31"/>
        <v>20</v>
      </c>
      <c r="L309" s="48">
        <v>1.98</v>
      </c>
      <c r="M309" s="48">
        <v>16.600000000000001</v>
      </c>
      <c r="N309" s="48">
        <f t="shared" si="26"/>
        <v>686.23</v>
      </c>
      <c r="O309" s="48">
        <v>0</v>
      </c>
      <c r="P309" s="46">
        <v>5</v>
      </c>
      <c r="Q309" s="46">
        <v>5</v>
      </c>
      <c r="R309" s="46">
        <v>1</v>
      </c>
      <c r="S309" s="46">
        <v>0</v>
      </c>
      <c r="T309" s="45">
        <v>1</v>
      </c>
      <c r="U309" s="45">
        <v>2</v>
      </c>
      <c r="V309" s="45"/>
      <c r="W309" s="45"/>
      <c r="X309" s="45"/>
      <c r="Y309" s="46">
        <v>5</v>
      </c>
      <c r="Z309" s="46">
        <f t="shared" si="27"/>
        <v>6</v>
      </c>
      <c r="AA309" s="45"/>
      <c r="AB309" s="45"/>
      <c r="AC309" s="45"/>
      <c r="AD309" s="20">
        <f t="shared" si="28"/>
        <v>576.47</v>
      </c>
      <c r="AE309" s="20">
        <f t="shared" si="29"/>
        <v>1077.2</v>
      </c>
      <c r="AF309" s="20"/>
      <c r="AG309" s="20"/>
      <c r="AH309" s="20"/>
      <c r="AI309" s="61"/>
      <c r="AJ309" s="69"/>
      <c r="AM309" s="48">
        <v>700</v>
      </c>
      <c r="AN309" s="31">
        <v>0.30333629145634466</v>
      </c>
      <c r="AP309" s="20">
        <v>550</v>
      </c>
      <c r="AQ309" s="20">
        <v>1100</v>
      </c>
      <c r="AR309" s="31">
        <v>0.98118407390221796</v>
      </c>
      <c r="AS309" s="31">
        <v>0.29272024034985344</v>
      </c>
    </row>
    <row r="310" spans="2:45" x14ac:dyDescent="0.2">
      <c r="B310" s="54"/>
      <c r="C310" s="47" t="s">
        <v>446</v>
      </c>
      <c r="D310" s="78">
        <v>1</v>
      </c>
      <c r="E310" s="78">
        <v>130</v>
      </c>
      <c r="F310" s="78">
        <v>20</v>
      </c>
      <c r="G310" s="78">
        <v>20</v>
      </c>
      <c r="H310" s="78">
        <v>50</v>
      </c>
      <c r="I310" s="78">
        <v>50</v>
      </c>
      <c r="J310" s="78">
        <f t="shared" si="30"/>
        <v>20</v>
      </c>
      <c r="K310" s="78">
        <f t="shared" si="31"/>
        <v>20</v>
      </c>
      <c r="L310" s="48">
        <v>1.99</v>
      </c>
      <c r="M310" s="48">
        <v>16.600000000000001</v>
      </c>
      <c r="N310" s="48">
        <f t="shared" si="26"/>
        <v>725.89</v>
      </c>
      <c r="O310" s="48">
        <v>0</v>
      </c>
      <c r="P310" s="46">
        <v>5</v>
      </c>
      <c r="Q310" s="46">
        <v>5</v>
      </c>
      <c r="R310" s="46">
        <v>1</v>
      </c>
      <c r="S310" s="46">
        <v>0</v>
      </c>
      <c r="T310" s="45">
        <v>1</v>
      </c>
      <c r="U310" s="45">
        <v>2</v>
      </c>
      <c r="V310" s="45"/>
      <c r="W310" s="45"/>
      <c r="X310" s="45"/>
      <c r="Y310" s="46">
        <v>5</v>
      </c>
      <c r="Z310" s="46">
        <f t="shared" si="27"/>
        <v>6</v>
      </c>
      <c r="AA310" s="45"/>
      <c r="AB310" s="45"/>
      <c r="AC310" s="45"/>
      <c r="AD310" s="20">
        <f t="shared" si="28"/>
        <v>537.54</v>
      </c>
      <c r="AE310" s="20">
        <f t="shared" si="29"/>
        <v>1139.6600000000001</v>
      </c>
      <c r="AF310" s="20"/>
      <c r="AG310" s="20"/>
      <c r="AH310" s="20"/>
      <c r="AI310" s="61"/>
      <c r="AJ310" s="69"/>
      <c r="AM310" s="48">
        <v>700</v>
      </c>
      <c r="AN310" s="31">
        <v>0.86990294405259028</v>
      </c>
      <c r="AP310" s="20">
        <v>550</v>
      </c>
      <c r="AQ310" s="20">
        <v>1100</v>
      </c>
      <c r="AR310" s="31">
        <v>0.27340098904178123</v>
      </c>
      <c r="AS310" s="31">
        <v>0.86052078953867694</v>
      </c>
    </row>
    <row r="311" spans="2:45" x14ac:dyDescent="0.2">
      <c r="B311" s="54"/>
      <c r="C311" s="47" t="s">
        <v>447</v>
      </c>
      <c r="D311" s="78">
        <v>1</v>
      </c>
      <c r="E311" s="78">
        <v>130</v>
      </c>
      <c r="F311" s="78">
        <v>20</v>
      </c>
      <c r="G311" s="78">
        <v>20</v>
      </c>
      <c r="H311" s="78">
        <v>50</v>
      </c>
      <c r="I311" s="78">
        <v>50</v>
      </c>
      <c r="J311" s="78">
        <f t="shared" si="30"/>
        <v>20</v>
      </c>
      <c r="K311" s="78">
        <f t="shared" si="31"/>
        <v>20</v>
      </c>
      <c r="L311" s="48">
        <v>1</v>
      </c>
      <c r="M311" s="48">
        <v>16.5</v>
      </c>
      <c r="N311" s="48">
        <f t="shared" si="26"/>
        <v>679.15</v>
      </c>
      <c r="O311" s="48">
        <v>0</v>
      </c>
      <c r="P311" s="46">
        <v>5</v>
      </c>
      <c r="Q311" s="46">
        <v>5</v>
      </c>
      <c r="R311" s="46">
        <v>1</v>
      </c>
      <c r="S311" s="46">
        <v>0</v>
      </c>
      <c r="T311" s="45">
        <v>1</v>
      </c>
      <c r="U311" s="45">
        <v>2</v>
      </c>
      <c r="V311" s="45"/>
      <c r="W311" s="45"/>
      <c r="X311" s="45"/>
      <c r="Y311" s="46">
        <v>5</v>
      </c>
      <c r="Z311" s="46">
        <f t="shared" si="27"/>
        <v>6</v>
      </c>
      <c r="AA311" s="45"/>
      <c r="AB311" s="45"/>
      <c r="AC311" s="45"/>
      <c r="AD311" s="20">
        <f t="shared" si="28"/>
        <v>574.79</v>
      </c>
      <c r="AE311" s="20">
        <f t="shared" si="29"/>
        <v>1132.6199999999999</v>
      </c>
      <c r="AF311" s="20"/>
      <c r="AG311" s="20"/>
      <c r="AH311" s="20"/>
      <c r="AI311" s="61"/>
      <c r="AJ311" s="69"/>
      <c r="AM311" s="48">
        <v>680</v>
      </c>
      <c r="AN311" s="31">
        <v>0.48746895286319236</v>
      </c>
      <c r="AP311" s="20">
        <v>560</v>
      </c>
      <c r="AQ311" s="20">
        <v>1120</v>
      </c>
      <c r="AR311" s="31">
        <v>0.76405626152503836</v>
      </c>
      <c r="AS311" s="31">
        <v>0.61267047101937455</v>
      </c>
    </row>
    <row r="312" spans="2:45" x14ac:dyDescent="0.2">
      <c r="B312" s="54"/>
      <c r="C312" s="47" t="s">
        <v>448</v>
      </c>
      <c r="D312" s="78">
        <v>1</v>
      </c>
      <c r="E312" s="78">
        <v>130</v>
      </c>
      <c r="F312" s="78">
        <v>20</v>
      </c>
      <c r="G312" s="78">
        <v>20</v>
      </c>
      <c r="H312" s="78">
        <v>50</v>
      </c>
      <c r="I312" s="78">
        <v>50</v>
      </c>
      <c r="J312" s="78">
        <f t="shared" si="30"/>
        <v>20</v>
      </c>
      <c r="K312" s="78">
        <f t="shared" si="31"/>
        <v>20</v>
      </c>
      <c r="L312" s="48">
        <v>1.01</v>
      </c>
      <c r="M312" s="48">
        <v>16.5</v>
      </c>
      <c r="N312" s="48">
        <f t="shared" si="26"/>
        <v>653.85</v>
      </c>
      <c r="O312" s="48">
        <v>0</v>
      </c>
      <c r="P312" s="46">
        <v>5</v>
      </c>
      <c r="Q312" s="46">
        <v>5</v>
      </c>
      <c r="R312" s="46">
        <v>1</v>
      </c>
      <c r="S312" s="46">
        <v>0</v>
      </c>
      <c r="T312" s="45">
        <v>1</v>
      </c>
      <c r="U312" s="45">
        <v>2</v>
      </c>
      <c r="V312" s="45"/>
      <c r="W312" s="45"/>
      <c r="X312" s="45"/>
      <c r="Y312" s="46">
        <v>5</v>
      </c>
      <c r="Z312" s="46">
        <f t="shared" si="27"/>
        <v>6</v>
      </c>
      <c r="AA312" s="45"/>
      <c r="AB312" s="45"/>
      <c r="AC312" s="45"/>
      <c r="AD312" s="20">
        <f t="shared" si="28"/>
        <v>581.91999999999996</v>
      </c>
      <c r="AE312" s="20">
        <f t="shared" si="29"/>
        <v>1138.8499999999999</v>
      </c>
      <c r="AF312" s="20"/>
      <c r="AG312" s="20"/>
      <c r="AH312" s="20"/>
      <c r="AI312" s="61"/>
      <c r="AJ312" s="69"/>
      <c r="AM312" s="48">
        <v>680</v>
      </c>
      <c r="AN312" s="31">
        <v>0.11542605763853864</v>
      </c>
      <c r="AP312" s="20">
        <v>560</v>
      </c>
      <c r="AQ312" s="20">
        <v>1120</v>
      </c>
      <c r="AR312" s="31">
        <v>0.89137547358510383</v>
      </c>
      <c r="AS312" s="31">
        <v>0.66834614730697584</v>
      </c>
    </row>
    <row r="313" spans="2:45" x14ac:dyDescent="0.2">
      <c r="B313" s="54"/>
      <c r="C313" s="47" t="s">
        <v>449</v>
      </c>
      <c r="D313" s="78">
        <v>1</v>
      </c>
      <c r="E313" s="78">
        <v>130</v>
      </c>
      <c r="F313" s="78">
        <v>20</v>
      </c>
      <c r="G313" s="78">
        <v>20</v>
      </c>
      <c r="H313" s="78">
        <v>50</v>
      </c>
      <c r="I313" s="78">
        <v>50</v>
      </c>
      <c r="J313" s="78">
        <f t="shared" si="30"/>
        <v>20</v>
      </c>
      <c r="K313" s="78">
        <f t="shared" si="31"/>
        <v>20</v>
      </c>
      <c r="L313" s="48">
        <v>1.02</v>
      </c>
      <c r="M313" s="48">
        <v>16.5</v>
      </c>
      <c r="N313" s="48">
        <f t="shared" si="26"/>
        <v>709.53</v>
      </c>
      <c r="O313" s="48">
        <v>0</v>
      </c>
      <c r="P313" s="46">
        <v>5</v>
      </c>
      <c r="Q313" s="46">
        <v>5</v>
      </c>
      <c r="R313" s="46">
        <v>1</v>
      </c>
      <c r="S313" s="46">
        <v>0</v>
      </c>
      <c r="T313" s="45">
        <v>1</v>
      </c>
      <c r="U313" s="45">
        <v>2</v>
      </c>
      <c r="V313" s="45"/>
      <c r="W313" s="45"/>
      <c r="X313" s="45"/>
      <c r="Y313" s="46">
        <v>5</v>
      </c>
      <c r="Z313" s="46">
        <f t="shared" si="27"/>
        <v>6</v>
      </c>
      <c r="AA313" s="45"/>
      <c r="AB313" s="45"/>
      <c r="AC313" s="45"/>
      <c r="AD313" s="20">
        <f t="shared" si="28"/>
        <v>539.88</v>
      </c>
      <c r="AE313" s="20">
        <f t="shared" si="29"/>
        <v>1123.96</v>
      </c>
      <c r="AF313" s="20"/>
      <c r="AG313" s="20"/>
      <c r="AH313" s="20"/>
      <c r="AI313" s="61"/>
      <c r="AJ313" s="69"/>
      <c r="AM313" s="48">
        <v>680</v>
      </c>
      <c r="AN313" s="31">
        <v>0.93428712275417158</v>
      </c>
      <c r="AP313" s="20">
        <v>560</v>
      </c>
      <c r="AQ313" s="20">
        <v>1120</v>
      </c>
      <c r="AR313" s="31">
        <v>0.14070534398260448</v>
      </c>
      <c r="AS313" s="31">
        <v>0.53537418768544276</v>
      </c>
    </row>
    <row r="314" spans="2:45" x14ac:dyDescent="0.2">
      <c r="B314" s="54"/>
      <c r="C314" s="47" t="s">
        <v>450</v>
      </c>
      <c r="D314" s="78">
        <v>1</v>
      </c>
      <c r="E314" s="78">
        <v>130</v>
      </c>
      <c r="F314" s="78">
        <v>20</v>
      </c>
      <c r="G314" s="78">
        <v>20</v>
      </c>
      <c r="H314" s="78">
        <v>50</v>
      </c>
      <c r="I314" s="78">
        <v>50</v>
      </c>
      <c r="J314" s="78">
        <f t="shared" si="30"/>
        <v>20</v>
      </c>
      <c r="K314" s="78">
        <f t="shared" si="31"/>
        <v>20</v>
      </c>
      <c r="L314" s="48">
        <v>1.03</v>
      </c>
      <c r="M314" s="48">
        <v>16.5</v>
      </c>
      <c r="N314" s="48">
        <f t="shared" si="26"/>
        <v>668.02</v>
      </c>
      <c r="O314" s="48">
        <v>0</v>
      </c>
      <c r="P314" s="46">
        <v>5</v>
      </c>
      <c r="Q314" s="46">
        <v>5</v>
      </c>
      <c r="R314" s="46">
        <v>1</v>
      </c>
      <c r="S314" s="46">
        <v>0</v>
      </c>
      <c r="T314" s="45">
        <v>1</v>
      </c>
      <c r="U314" s="45">
        <v>2</v>
      </c>
      <c r="V314" s="45"/>
      <c r="W314" s="45"/>
      <c r="X314" s="45"/>
      <c r="Y314" s="46">
        <v>5</v>
      </c>
      <c r="Z314" s="46">
        <f t="shared" si="27"/>
        <v>6</v>
      </c>
      <c r="AA314" s="45"/>
      <c r="AB314" s="45"/>
      <c r="AC314" s="45"/>
      <c r="AD314" s="20">
        <f t="shared" si="28"/>
        <v>566.01</v>
      </c>
      <c r="AE314" s="20">
        <f t="shared" si="29"/>
        <v>1143.2</v>
      </c>
      <c r="AF314" s="20"/>
      <c r="AG314" s="20"/>
      <c r="AH314" s="20"/>
      <c r="AI314" s="61"/>
      <c r="AJ314" s="69"/>
      <c r="AM314" s="48">
        <v>680</v>
      </c>
      <c r="AN314" s="31">
        <v>0.32387705171883341</v>
      </c>
      <c r="AP314" s="20">
        <v>560</v>
      </c>
      <c r="AQ314" s="20">
        <v>1120</v>
      </c>
      <c r="AR314" s="31">
        <v>0.60727363845777094</v>
      </c>
      <c r="AS314" s="31">
        <v>0.70715793261624116</v>
      </c>
    </row>
    <row r="315" spans="2:45" x14ac:dyDescent="0.2">
      <c r="B315" s="54"/>
      <c r="C315" s="47" t="s">
        <v>451</v>
      </c>
      <c r="D315" s="78">
        <v>1</v>
      </c>
      <c r="E315" s="78">
        <v>130</v>
      </c>
      <c r="F315" s="78">
        <v>20</v>
      </c>
      <c r="G315" s="78">
        <v>20</v>
      </c>
      <c r="H315" s="78">
        <v>50</v>
      </c>
      <c r="I315" s="78">
        <v>50</v>
      </c>
      <c r="J315" s="78">
        <f t="shared" si="30"/>
        <v>20</v>
      </c>
      <c r="K315" s="78">
        <f t="shared" si="31"/>
        <v>20</v>
      </c>
      <c r="L315" s="48">
        <v>1.04</v>
      </c>
      <c r="M315" s="48">
        <v>16.5</v>
      </c>
      <c r="N315" s="48">
        <f t="shared" si="26"/>
        <v>664.33</v>
      </c>
      <c r="O315" s="48">
        <v>0</v>
      </c>
      <c r="P315" s="46">
        <v>5</v>
      </c>
      <c r="Q315" s="46">
        <v>5</v>
      </c>
      <c r="R315" s="46">
        <v>1</v>
      </c>
      <c r="S315" s="46">
        <v>0</v>
      </c>
      <c r="T315" s="45">
        <v>1</v>
      </c>
      <c r="U315" s="45">
        <v>2</v>
      </c>
      <c r="V315" s="45"/>
      <c r="W315" s="45"/>
      <c r="X315" s="45"/>
      <c r="Y315" s="46">
        <v>5</v>
      </c>
      <c r="Z315" s="46">
        <f t="shared" si="27"/>
        <v>6</v>
      </c>
      <c r="AA315" s="45"/>
      <c r="AB315" s="45"/>
      <c r="AC315" s="45"/>
      <c r="AD315" s="20">
        <f t="shared" si="28"/>
        <v>587.96</v>
      </c>
      <c r="AE315" s="20">
        <f t="shared" si="29"/>
        <v>1084.1099999999999</v>
      </c>
      <c r="AF315" s="20"/>
      <c r="AG315" s="20"/>
      <c r="AH315" s="20"/>
      <c r="AI315" s="61"/>
      <c r="AJ315" s="69"/>
      <c r="AM315" s="48">
        <v>680</v>
      </c>
      <c r="AN315" s="31">
        <v>0.26962459464327915</v>
      </c>
      <c r="AP315" s="20">
        <v>560</v>
      </c>
      <c r="AQ315" s="20">
        <v>1120</v>
      </c>
      <c r="AR315" s="31">
        <v>0.99920454821910132</v>
      </c>
      <c r="AS315" s="31">
        <v>0.17954178799123788</v>
      </c>
    </row>
    <row r="316" spans="2:45" x14ac:dyDescent="0.2">
      <c r="B316" s="54"/>
      <c r="C316" s="47" t="s">
        <v>452</v>
      </c>
      <c r="D316" s="78">
        <v>1</v>
      </c>
      <c r="E316" s="78">
        <v>130</v>
      </c>
      <c r="F316" s="78">
        <v>20</v>
      </c>
      <c r="G316" s="78">
        <v>20</v>
      </c>
      <c r="H316" s="78">
        <v>50</v>
      </c>
      <c r="I316" s="78">
        <v>50</v>
      </c>
      <c r="J316" s="78">
        <f t="shared" si="30"/>
        <v>20</v>
      </c>
      <c r="K316" s="78">
        <f t="shared" si="31"/>
        <v>20</v>
      </c>
      <c r="L316" s="48">
        <v>1.05</v>
      </c>
      <c r="M316" s="48">
        <v>16.5</v>
      </c>
      <c r="N316" s="48">
        <f t="shared" si="26"/>
        <v>708.55</v>
      </c>
      <c r="O316" s="48">
        <v>0</v>
      </c>
      <c r="P316" s="46">
        <v>5</v>
      </c>
      <c r="Q316" s="46">
        <v>5</v>
      </c>
      <c r="R316" s="46">
        <v>1</v>
      </c>
      <c r="S316" s="46">
        <v>0</v>
      </c>
      <c r="T316" s="45">
        <v>1</v>
      </c>
      <c r="U316" s="45">
        <v>2</v>
      </c>
      <c r="V316" s="45"/>
      <c r="W316" s="45"/>
      <c r="X316" s="45"/>
      <c r="Y316" s="46">
        <v>5</v>
      </c>
      <c r="Z316" s="46">
        <f t="shared" si="27"/>
        <v>6</v>
      </c>
      <c r="AA316" s="45"/>
      <c r="AB316" s="45"/>
      <c r="AC316" s="45"/>
      <c r="AD316" s="20">
        <f t="shared" si="28"/>
        <v>534.4</v>
      </c>
      <c r="AE316" s="20">
        <f t="shared" si="29"/>
        <v>1128.8399999999999</v>
      </c>
      <c r="AF316" s="20"/>
      <c r="AG316" s="20"/>
      <c r="AH316" s="20"/>
      <c r="AI316" s="61"/>
      <c r="AJ316" s="69"/>
      <c r="AM316" s="48">
        <v>680</v>
      </c>
      <c r="AN316" s="31">
        <v>0.91989975838919047</v>
      </c>
      <c r="AP316" s="20">
        <v>560</v>
      </c>
      <c r="AQ316" s="20">
        <v>1120</v>
      </c>
      <c r="AR316" s="31">
        <v>4.2814769157770605E-2</v>
      </c>
      <c r="AS316" s="31">
        <v>0.57894861301301548</v>
      </c>
    </row>
    <row r="317" spans="2:45" x14ac:dyDescent="0.2">
      <c r="B317" s="54"/>
      <c r="C317" s="47" t="s">
        <v>453</v>
      </c>
      <c r="D317" s="78">
        <v>1</v>
      </c>
      <c r="E317" s="78">
        <v>130</v>
      </c>
      <c r="F317" s="78">
        <v>20</v>
      </c>
      <c r="G317" s="78">
        <v>20</v>
      </c>
      <c r="H317" s="78">
        <v>50</v>
      </c>
      <c r="I317" s="78">
        <v>50</v>
      </c>
      <c r="J317" s="78">
        <f t="shared" si="30"/>
        <v>20</v>
      </c>
      <c r="K317" s="78">
        <f t="shared" si="31"/>
        <v>20</v>
      </c>
      <c r="L317" s="48">
        <v>1.06</v>
      </c>
      <c r="M317" s="48">
        <v>16.5</v>
      </c>
      <c r="N317" s="48">
        <f t="shared" si="26"/>
        <v>648.54</v>
      </c>
      <c r="O317" s="48">
        <v>0</v>
      </c>
      <c r="P317" s="46">
        <v>5</v>
      </c>
      <c r="Q317" s="46">
        <v>5</v>
      </c>
      <c r="R317" s="46">
        <v>1</v>
      </c>
      <c r="S317" s="46">
        <v>0</v>
      </c>
      <c r="T317" s="45">
        <v>1</v>
      </c>
      <c r="U317" s="45">
        <v>2</v>
      </c>
      <c r="V317" s="45"/>
      <c r="W317" s="45"/>
      <c r="X317" s="45"/>
      <c r="Y317" s="46">
        <v>5</v>
      </c>
      <c r="Z317" s="46">
        <f t="shared" si="27"/>
        <v>6</v>
      </c>
      <c r="AA317" s="45"/>
      <c r="AB317" s="45"/>
      <c r="AC317" s="45"/>
      <c r="AD317" s="20">
        <f t="shared" si="28"/>
        <v>570.74</v>
      </c>
      <c r="AE317" s="20">
        <f t="shared" si="29"/>
        <v>1089.98</v>
      </c>
      <c r="AF317" s="20"/>
      <c r="AG317" s="20"/>
      <c r="AH317" s="20"/>
      <c r="AI317" s="61"/>
      <c r="AJ317" s="69"/>
      <c r="AM317" s="48">
        <v>680</v>
      </c>
      <c r="AN317" s="31">
        <v>3.7333406449286732E-2</v>
      </c>
      <c r="AP317" s="20">
        <v>560</v>
      </c>
      <c r="AQ317" s="20">
        <v>1120</v>
      </c>
      <c r="AR317" s="31">
        <v>0.69171948383498438</v>
      </c>
      <c r="AS317" s="31">
        <v>0.2319818605543007</v>
      </c>
    </row>
    <row r="318" spans="2:45" x14ac:dyDescent="0.2">
      <c r="B318" s="54"/>
      <c r="C318" s="47" t="s">
        <v>454</v>
      </c>
      <c r="D318" s="78">
        <v>1</v>
      </c>
      <c r="E318" s="78">
        <v>130</v>
      </c>
      <c r="F318" s="78">
        <v>20</v>
      </c>
      <c r="G318" s="78">
        <v>20</v>
      </c>
      <c r="H318" s="78">
        <v>50</v>
      </c>
      <c r="I318" s="78">
        <v>50</v>
      </c>
      <c r="J318" s="78">
        <f t="shared" si="30"/>
        <v>20</v>
      </c>
      <c r="K318" s="78">
        <f t="shared" si="31"/>
        <v>20</v>
      </c>
      <c r="L318" s="48">
        <v>1.07</v>
      </c>
      <c r="M318" s="48">
        <v>16.5</v>
      </c>
      <c r="N318" s="48">
        <f t="shared" si="26"/>
        <v>673.1</v>
      </c>
      <c r="O318" s="48">
        <v>0</v>
      </c>
      <c r="P318" s="46">
        <v>5</v>
      </c>
      <c r="Q318" s="46">
        <v>5</v>
      </c>
      <c r="R318" s="46">
        <v>1</v>
      </c>
      <c r="S318" s="46">
        <v>0</v>
      </c>
      <c r="T318" s="45">
        <v>1</v>
      </c>
      <c r="U318" s="45">
        <v>2</v>
      </c>
      <c r="V318" s="45"/>
      <c r="W318" s="45"/>
      <c r="X318" s="45"/>
      <c r="Y318" s="46">
        <v>5</v>
      </c>
      <c r="Z318" s="46">
        <f t="shared" si="27"/>
        <v>6</v>
      </c>
      <c r="AA318" s="45"/>
      <c r="AB318" s="45"/>
      <c r="AC318" s="45"/>
      <c r="AD318" s="20">
        <f t="shared" si="28"/>
        <v>538.76</v>
      </c>
      <c r="AE318" s="20">
        <f t="shared" si="29"/>
        <v>1168.97</v>
      </c>
      <c r="AF318" s="20"/>
      <c r="AG318" s="20"/>
      <c r="AH318" s="20"/>
      <c r="AI318" s="61"/>
      <c r="AJ318" s="69"/>
      <c r="AM318" s="48">
        <v>680</v>
      </c>
      <c r="AN318" s="31">
        <v>0.3984718984989607</v>
      </c>
      <c r="AP318" s="20">
        <v>560</v>
      </c>
      <c r="AQ318" s="20">
        <v>1120</v>
      </c>
      <c r="AR318" s="31">
        <v>0.12079628338999426</v>
      </c>
      <c r="AS318" s="31">
        <v>0.93721528854335545</v>
      </c>
    </row>
    <row r="319" spans="2:45" x14ac:dyDescent="0.2">
      <c r="B319" s="54"/>
      <c r="C319" s="47" t="s">
        <v>455</v>
      </c>
      <c r="D319" s="78">
        <v>1</v>
      </c>
      <c r="E319" s="78">
        <v>130</v>
      </c>
      <c r="F319" s="78">
        <v>20</v>
      </c>
      <c r="G319" s="78">
        <v>20</v>
      </c>
      <c r="H319" s="78">
        <v>50</v>
      </c>
      <c r="I319" s="78">
        <v>50</v>
      </c>
      <c r="J319" s="78">
        <f t="shared" si="30"/>
        <v>20</v>
      </c>
      <c r="K319" s="78">
        <f t="shared" si="31"/>
        <v>20</v>
      </c>
      <c r="L319" s="48">
        <v>1.08</v>
      </c>
      <c r="M319" s="48">
        <v>16.5</v>
      </c>
      <c r="N319" s="48">
        <f t="shared" si="26"/>
        <v>687.73</v>
      </c>
      <c r="O319" s="48">
        <v>0</v>
      </c>
      <c r="P319" s="46">
        <v>5</v>
      </c>
      <c r="Q319" s="46">
        <v>5</v>
      </c>
      <c r="R319" s="46">
        <v>1</v>
      </c>
      <c r="S319" s="46">
        <v>0</v>
      </c>
      <c r="T319" s="45">
        <v>1</v>
      </c>
      <c r="U319" s="45">
        <v>2</v>
      </c>
      <c r="V319" s="45"/>
      <c r="W319" s="45"/>
      <c r="X319" s="45"/>
      <c r="Y319" s="46">
        <v>5</v>
      </c>
      <c r="Z319" s="46">
        <f t="shared" si="27"/>
        <v>6</v>
      </c>
      <c r="AA319" s="45"/>
      <c r="AB319" s="45"/>
      <c r="AC319" s="45"/>
      <c r="AD319" s="20">
        <f t="shared" si="28"/>
        <v>532.35</v>
      </c>
      <c r="AE319" s="20">
        <f t="shared" si="29"/>
        <v>1079.99</v>
      </c>
      <c r="AF319" s="20"/>
      <c r="AG319" s="20"/>
      <c r="AH319" s="20"/>
      <c r="AI319" s="61"/>
      <c r="AJ319" s="69"/>
      <c r="AM319" s="48">
        <v>680</v>
      </c>
      <c r="AN319" s="31">
        <v>0.61374576336969544</v>
      </c>
      <c r="AP319" s="20">
        <v>560</v>
      </c>
      <c r="AQ319" s="20">
        <v>1120</v>
      </c>
      <c r="AR319" s="31">
        <v>6.1942030169697126E-3</v>
      </c>
      <c r="AS319" s="31">
        <v>0.14276613600654975</v>
      </c>
    </row>
    <row r="320" spans="2:45" x14ac:dyDescent="0.2">
      <c r="B320" s="54"/>
      <c r="C320" s="47" t="s">
        <v>456</v>
      </c>
      <c r="D320" s="78">
        <v>1</v>
      </c>
      <c r="E320" s="78">
        <v>130</v>
      </c>
      <c r="F320" s="78">
        <v>20</v>
      </c>
      <c r="G320" s="78">
        <v>20</v>
      </c>
      <c r="H320" s="78">
        <v>50</v>
      </c>
      <c r="I320" s="78">
        <v>50</v>
      </c>
      <c r="J320" s="78">
        <f t="shared" si="30"/>
        <v>20</v>
      </c>
      <c r="K320" s="78">
        <f t="shared" si="31"/>
        <v>20</v>
      </c>
      <c r="L320" s="48">
        <v>1.0900000000000001</v>
      </c>
      <c r="M320" s="48">
        <v>16.5</v>
      </c>
      <c r="N320" s="48">
        <f t="shared" si="26"/>
        <v>677.19</v>
      </c>
      <c r="O320" s="48">
        <v>0</v>
      </c>
      <c r="P320" s="46">
        <v>5</v>
      </c>
      <c r="Q320" s="46">
        <v>5</v>
      </c>
      <c r="R320" s="46">
        <v>1</v>
      </c>
      <c r="S320" s="46">
        <v>0</v>
      </c>
      <c r="T320" s="45">
        <v>1</v>
      </c>
      <c r="U320" s="45">
        <v>2</v>
      </c>
      <c r="V320" s="45"/>
      <c r="W320" s="45"/>
      <c r="X320" s="45"/>
      <c r="Y320" s="46">
        <v>5</v>
      </c>
      <c r="Z320" s="46">
        <f t="shared" si="27"/>
        <v>6</v>
      </c>
      <c r="AA320" s="45"/>
      <c r="AB320" s="45"/>
      <c r="AC320" s="45"/>
      <c r="AD320" s="20">
        <f t="shared" si="28"/>
        <v>580.94000000000005</v>
      </c>
      <c r="AE320" s="20">
        <f t="shared" si="29"/>
        <v>1100.46</v>
      </c>
      <c r="AF320" s="20"/>
      <c r="AG320" s="20"/>
      <c r="AH320" s="20"/>
      <c r="AI320" s="61"/>
      <c r="AJ320" s="69"/>
      <c r="AM320" s="48">
        <v>680</v>
      </c>
      <c r="AN320" s="31">
        <v>0.45862398959373241</v>
      </c>
      <c r="AP320" s="20">
        <v>560</v>
      </c>
      <c r="AQ320" s="20">
        <v>1120</v>
      </c>
      <c r="AR320" s="31">
        <v>0.87388609047945476</v>
      </c>
      <c r="AS320" s="31">
        <v>0.32554941407132099</v>
      </c>
    </row>
    <row r="321" spans="2:45" x14ac:dyDescent="0.2">
      <c r="B321" s="54"/>
      <c r="C321" s="47" t="s">
        <v>457</v>
      </c>
      <c r="D321" s="78">
        <v>1</v>
      </c>
      <c r="E321" s="78">
        <v>130</v>
      </c>
      <c r="F321" s="78">
        <v>20</v>
      </c>
      <c r="G321" s="78">
        <v>20</v>
      </c>
      <c r="H321" s="78">
        <v>50</v>
      </c>
      <c r="I321" s="78">
        <v>50</v>
      </c>
      <c r="J321" s="78">
        <f t="shared" si="30"/>
        <v>20</v>
      </c>
      <c r="K321" s="78">
        <f t="shared" si="31"/>
        <v>20</v>
      </c>
      <c r="L321" s="48">
        <v>1.1000000000000001</v>
      </c>
      <c r="M321" s="48">
        <v>16.5</v>
      </c>
      <c r="N321" s="48">
        <f t="shared" si="26"/>
        <v>697.32</v>
      </c>
      <c r="O321" s="48">
        <v>0</v>
      </c>
      <c r="P321" s="46">
        <v>5</v>
      </c>
      <c r="Q321" s="46">
        <v>5</v>
      </c>
      <c r="R321" s="46">
        <v>1</v>
      </c>
      <c r="S321" s="46">
        <v>0</v>
      </c>
      <c r="T321" s="45">
        <v>1</v>
      </c>
      <c r="U321" s="45">
        <v>2</v>
      </c>
      <c r="V321" s="45"/>
      <c r="W321" s="45"/>
      <c r="X321" s="45"/>
      <c r="Y321" s="46">
        <v>5</v>
      </c>
      <c r="Z321" s="46">
        <f t="shared" si="27"/>
        <v>6</v>
      </c>
      <c r="AA321" s="45"/>
      <c r="AB321" s="45"/>
      <c r="AC321" s="45"/>
      <c r="AD321" s="20">
        <f t="shared" si="28"/>
        <v>533.78</v>
      </c>
      <c r="AE321" s="20">
        <f t="shared" si="29"/>
        <v>1088.05</v>
      </c>
      <c r="AF321" s="20"/>
      <c r="AG321" s="20"/>
      <c r="AH321" s="20"/>
      <c r="AI321" s="61"/>
      <c r="AJ321" s="69"/>
      <c r="AM321" s="48">
        <v>680</v>
      </c>
      <c r="AN321" s="31">
        <v>0.75476349704845369</v>
      </c>
      <c r="AP321" s="20">
        <v>560</v>
      </c>
      <c r="AQ321" s="20">
        <v>1120</v>
      </c>
      <c r="AR321" s="31">
        <v>3.1818001750064107E-2</v>
      </c>
      <c r="AS321" s="31">
        <v>0.2147751888311431</v>
      </c>
    </row>
    <row r="322" spans="2:45" x14ac:dyDescent="0.2">
      <c r="B322" s="54"/>
      <c r="C322" s="47" t="s">
        <v>458</v>
      </c>
      <c r="D322" s="78">
        <v>1</v>
      </c>
      <c r="E322" s="78">
        <v>130</v>
      </c>
      <c r="F322" s="78">
        <v>20</v>
      </c>
      <c r="G322" s="78">
        <v>20</v>
      </c>
      <c r="H322" s="78">
        <v>50</v>
      </c>
      <c r="I322" s="78">
        <v>50</v>
      </c>
      <c r="J322" s="78">
        <f t="shared" si="30"/>
        <v>20</v>
      </c>
      <c r="K322" s="78">
        <f t="shared" si="31"/>
        <v>20</v>
      </c>
      <c r="L322" s="48">
        <v>1.1100000000000001</v>
      </c>
      <c r="M322" s="48">
        <v>16.5</v>
      </c>
      <c r="N322" s="48">
        <f t="shared" si="26"/>
        <v>675.54</v>
      </c>
      <c r="O322" s="48">
        <v>0</v>
      </c>
      <c r="P322" s="46">
        <v>5</v>
      </c>
      <c r="Q322" s="46">
        <v>5</v>
      </c>
      <c r="R322" s="46">
        <v>1</v>
      </c>
      <c r="S322" s="46">
        <v>0</v>
      </c>
      <c r="T322" s="45">
        <v>1</v>
      </c>
      <c r="U322" s="45">
        <v>2</v>
      </c>
      <c r="V322" s="45"/>
      <c r="W322" s="45"/>
      <c r="X322" s="45"/>
      <c r="Y322" s="46">
        <v>5</v>
      </c>
      <c r="Z322" s="46">
        <f t="shared" si="27"/>
        <v>6</v>
      </c>
      <c r="AA322" s="45"/>
      <c r="AB322" s="45"/>
      <c r="AC322" s="45"/>
      <c r="AD322" s="20">
        <f t="shared" si="28"/>
        <v>560.20000000000005</v>
      </c>
      <c r="AE322" s="20">
        <f t="shared" si="29"/>
        <v>1174.58</v>
      </c>
      <c r="AF322" s="20"/>
      <c r="AG322" s="20"/>
      <c r="AH322" s="20"/>
      <c r="AI322" s="61"/>
      <c r="AJ322" s="69"/>
      <c r="AM322" s="48">
        <v>680</v>
      </c>
      <c r="AN322" s="31">
        <v>0.43443585039691535</v>
      </c>
      <c r="AP322" s="20">
        <v>560</v>
      </c>
      <c r="AQ322" s="20">
        <v>1120</v>
      </c>
      <c r="AR322" s="31">
        <v>0.50351961659115285</v>
      </c>
      <c r="AS322" s="31">
        <v>0.98728288184077106</v>
      </c>
    </row>
    <row r="323" spans="2:45" x14ac:dyDescent="0.2">
      <c r="B323" s="54"/>
      <c r="C323" s="47" t="s">
        <v>459</v>
      </c>
      <c r="D323" s="78">
        <v>1</v>
      </c>
      <c r="E323" s="78">
        <v>130</v>
      </c>
      <c r="F323" s="78">
        <v>20</v>
      </c>
      <c r="G323" s="78">
        <v>20</v>
      </c>
      <c r="H323" s="78">
        <v>50</v>
      </c>
      <c r="I323" s="78">
        <v>50</v>
      </c>
      <c r="J323" s="78">
        <f t="shared" si="30"/>
        <v>20</v>
      </c>
      <c r="K323" s="78">
        <f t="shared" si="31"/>
        <v>20</v>
      </c>
      <c r="L323" s="48">
        <v>1.1200000000000001</v>
      </c>
      <c r="M323" s="48">
        <v>16.5</v>
      </c>
      <c r="N323" s="48">
        <f t="shared" si="26"/>
        <v>699.01</v>
      </c>
      <c r="O323" s="48">
        <v>0</v>
      </c>
      <c r="P323" s="46">
        <v>5</v>
      </c>
      <c r="Q323" s="46">
        <v>5</v>
      </c>
      <c r="R323" s="46">
        <v>1</v>
      </c>
      <c r="S323" s="46">
        <v>0</v>
      </c>
      <c r="T323" s="45">
        <v>1</v>
      </c>
      <c r="U323" s="45">
        <v>2</v>
      </c>
      <c r="V323" s="45"/>
      <c r="W323" s="45"/>
      <c r="X323" s="45"/>
      <c r="Y323" s="46">
        <v>5</v>
      </c>
      <c r="Z323" s="46">
        <f t="shared" si="27"/>
        <v>6</v>
      </c>
      <c r="AA323" s="45"/>
      <c r="AB323" s="45"/>
      <c r="AC323" s="45"/>
      <c r="AD323" s="20">
        <f t="shared" si="28"/>
        <v>573.05999999999995</v>
      </c>
      <c r="AE323" s="20">
        <f t="shared" si="29"/>
        <v>1134.8499999999999</v>
      </c>
      <c r="AF323" s="20"/>
      <c r="AG323" s="20"/>
      <c r="AH323" s="20"/>
      <c r="AI323" s="61"/>
      <c r="AJ323" s="69"/>
      <c r="AM323" s="48">
        <v>680</v>
      </c>
      <c r="AN323" s="31">
        <v>0.77952987337723012</v>
      </c>
      <c r="AP323" s="20">
        <v>560</v>
      </c>
      <c r="AQ323" s="20">
        <v>1120</v>
      </c>
      <c r="AR323" s="31">
        <v>0.73317317259567072</v>
      </c>
      <c r="AS323" s="31">
        <v>0.6325895526687435</v>
      </c>
    </row>
    <row r="324" spans="2:45" x14ac:dyDescent="0.2">
      <c r="B324" s="54"/>
      <c r="C324" s="47" t="s">
        <v>460</v>
      </c>
      <c r="D324" s="78">
        <v>1</v>
      </c>
      <c r="E324" s="78">
        <v>130</v>
      </c>
      <c r="F324" s="78">
        <v>20</v>
      </c>
      <c r="G324" s="78">
        <v>20</v>
      </c>
      <c r="H324" s="78">
        <v>50</v>
      </c>
      <c r="I324" s="78">
        <v>50</v>
      </c>
      <c r="J324" s="78">
        <f t="shared" si="30"/>
        <v>20</v>
      </c>
      <c r="K324" s="78">
        <f t="shared" si="31"/>
        <v>20</v>
      </c>
      <c r="L324" s="48">
        <v>1.1299999999999999</v>
      </c>
      <c r="M324" s="48">
        <v>16.5</v>
      </c>
      <c r="N324" s="48">
        <f t="shared" si="26"/>
        <v>653.66</v>
      </c>
      <c r="O324" s="48">
        <v>0</v>
      </c>
      <c r="P324" s="46">
        <v>5</v>
      </c>
      <c r="Q324" s="46">
        <v>5</v>
      </c>
      <c r="R324" s="46">
        <v>1</v>
      </c>
      <c r="S324" s="46">
        <v>0</v>
      </c>
      <c r="T324" s="45">
        <v>1</v>
      </c>
      <c r="U324" s="45">
        <v>2</v>
      </c>
      <c r="V324" s="45"/>
      <c r="W324" s="45"/>
      <c r="X324" s="45"/>
      <c r="Y324" s="46">
        <v>5</v>
      </c>
      <c r="Z324" s="46">
        <f t="shared" si="27"/>
        <v>6</v>
      </c>
      <c r="AA324" s="45"/>
      <c r="AB324" s="45"/>
      <c r="AC324" s="45"/>
      <c r="AD324" s="20">
        <f t="shared" si="28"/>
        <v>568.83000000000004</v>
      </c>
      <c r="AE324" s="20">
        <f t="shared" si="29"/>
        <v>1093.03</v>
      </c>
      <c r="AF324" s="20"/>
      <c r="AG324" s="20"/>
      <c r="AH324" s="20"/>
      <c r="AI324" s="61"/>
      <c r="AJ324" s="69"/>
      <c r="AM324" s="48">
        <v>680</v>
      </c>
      <c r="AN324" s="31">
        <v>0.11267558478153838</v>
      </c>
      <c r="AP324" s="20">
        <v>560</v>
      </c>
      <c r="AQ324" s="20">
        <v>1120</v>
      </c>
      <c r="AR324" s="31">
        <v>0.65773672600581046</v>
      </c>
      <c r="AS324" s="31">
        <v>0.25918192865691725</v>
      </c>
    </row>
    <row r="325" spans="2:45" x14ac:dyDescent="0.2">
      <c r="B325" s="54"/>
      <c r="C325" s="47" t="s">
        <v>461</v>
      </c>
      <c r="D325" s="78">
        <v>1</v>
      </c>
      <c r="E325" s="78">
        <v>130</v>
      </c>
      <c r="F325" s="78">
        <v>20</v>
      </c>
      <c r="G325" s="78">
        <v>20</v>
      </c>
      <c r="H325" s="78">
        <v>50</v>
      </c>
      <c r="I325" s="78">
        <v>50</v>
      </c>
      <c r="J325" s="78">
        <f t="shared" si="30"/>
        <v>20</v>
      </c>
      <c r="K325" s="78">
        <f t="shared" si="31"/>
        <v>20</v>
      </c>
      <c r="L325" s="48">
        <v>1.1400000000000001</v>
      </c>
      <c r="M325" s="48">
        <v>16.5</v>
      </c>
      <c r="N325" s="48">
        <f t="shared" si="26"/>
        <v>691.52</v>
      </c>
      <c r="O325" s="48">
        <v>0</v>
      </c>
      <c r="P325" s="46">
        <v>5</v>
      </c>
      <c r="Q325" s="46">
        <v>5</v>
      </c>
      <c r="R325" s="46">
        <v>1</v>
      </c>
      <c r="S325" s="46">
        <v>0</v>
      </c>
      <c r="T325" s="45">
        <v>1</v>
      </c>
      <c r="U325" s="45">
        <v>2</v>
      </c>
      <c r="V325" s="45"/>
      <c r="W325" s="45"/>
      <c r="X325" s="45"/>
      <c r="Y325" s="46">
        <v>5</v>
      </c>
      <c r="Z325" s="46">
        <f t="shared" si="27"/>
        <v>6</v>
      </c>
      <c r="AA325" s="45"/>
      <c r="AB325" s="45"/>
      <c r="AC325" s="45"/>
      <c r="AD325" s="20">
        <f t="shared" si="28"/>
        <v>570.86</v>
      </c>
      <c r="AE325" s="20">
        <f t="shared" si="29"/>
        <v>1162.8900000000001</v>
      </c>
      <c r="AF325" s="20"/>
      <c r="AG325" s="20"/>
      <c r="AH325" s="20"/>
      <c r="AI325" s="61"/>
      <c r="AJ325" s="69"/>
      <c r="AM325" s="48">
        <v>680</v>
      </c>
      <c r="AN325" s="31">
        <v>0.66944585653838196</v>
      </c>
      <c r="AP325" s="20">
        <v>560</v>
      </c>
      <c r="AQ325" s="20">
        <v>1120</v>
      </c>
      <c r="AR325" s="31">
        <v>0.69391254824737558</v>
      </c>
      <c r="AS325" s="31">
        <v>0.88298500976452576</v>
      </c>
    </row>
    <row r="326" spans="2:45" x14ac:dyDescent="0.2">
      <c r="B326" s="54"/>
      <c r="C326" s="47" t="s">
        <v>462</v>
      </c>
      <c r="D326" s="78">
        <v>1</v>
      </c>
      <c r="E326" s="78">
        <v>130</v>
      </c>
      <c r="F326" s="78">
        <v>20</v>
      </c>
      <c r="G326" s="78">
        <v>20</v>
      </c>
      <c r="H326" s="78">
        <v>50</v>
      </c>
      <c r="I326" s="78">
        <v>50</v>
      </c>
      <c r="J326" s="78">
        <f t="shared" si="30"/>
        <v>20</v>
      </c>
      <c r="K326" s="78">
        <f t="shared" si="31"/>
        <v>20</v>
      </c>
      <c r="L326" s="48">
        <v>1.1499999999999999</v>
      </c>
      <c r="M326" s="48">
        <v>16.5</v>
      </c>
      <c r="N326" s="48">
        <f t="shared" si="26"/>
        <v>651.51</v>
      </c>
      <c r="O326" s="48">
        <v>0</v>
      </c>
      <c r="P326" s="46">
        <v>5</v>
      </c>
      <c r="Q326" s="46">
        <v>5</v>
      </c>
      <c r="R326" s="46">
        <v>1</v>
      </c>
      <c r="S326" s="46">
        <v>0</v>
      </c>
      <c r="T326" s="45">
        <v>1</v>
      </c>
      <c r="U326" s="45">
        <v>2</v>
      </c>
      <c r="V326" s="45"/>
      <c r="W326" s="45"/>
      <c r="X326" s="45"/>
      <c r="Y326" s="46">
        <v>5</v>
      </c>
      <c r="Z326" s="46">
        <f t="shared" si="27"/>
        <v>6</v>
      </c>
      <c r="AA326" s="45"/>
      <c r="AB326" s="45"/>
      <c r="AC326" s="45"/>
      <c r="AD326" s="20">
        <f t="shared" si="28"/>
        <v>573.02</v>
      </c>
      <c r="AE326" s="20">
        <f t="shared" si="29"/>
        <v>1100.5</v>
      </c>
      <c r="AF326" s="20"/>
      <c r="AG326" s="20"/>
      <c r="AH326" s="20"/>
      <c r="AI326" s="61"/>
      <c r="AJ326" s="69"/>
      <c r="AM326" s="48">
        <v>680</v>
      </c>
      <c r="AN326" s="31">
        <v>8.1052920423048014E-2</v>
      </c>
      <c r="AP326" s="20">
        <v>560</v>
      </c>
      <c r="AQ326" s="20">
        <v>1120</v>
      </c>
      <c r="AR326" s="31">
        <v>0.73247571325699568</v>
      </c>
      <c r="AS326" s="31">
        <v>0.32593724542905267</v>
      </c>
    </row>
    <row r="327" spans="2:45" x14ac:dyDescent="0.2">
      <c r="B327" s="54"/>
      <c r="C327" s="47" t="s">
        <v>463</v>
      </c>
      <c r="D327" s="78">
        <v>1</v>
      </c>
      <c r="E327" s="78">
        <v>130</v>
      </c>
      <c r="F327" s="78">
        <v>20</v>
      </c>
      <c r="G327" s="78">
        <v>20</v>
      </c>
      <c r="H327" s="78">
        <v>50</v>
      </c>
      <c r="I327" s="78">
        <v>50</v>
      </c>
      <c r="J327" s="78">
        <f t="shared" si="30"/>
        <v>20</v>
      </c>
      <c r="K327" s="78">
        <f t="shared" si="31"/>
        <v>20</v>
      </c>
      <c r="L327" s="48">
        <v>1.1599999999999999</v>
      </c>
      <c r="M327" s="48">
        <v>16.5</v>
      </c>
      <c r="N327" s="48">
        <f t="shared" si="26"/>
        <v>685.67</v>
      </c>
      <c r="O327" s="48">
        <v>0</v>
      </c>
      <c r="P327" s="46">
        <v>5</v>
      </c>
      <c r="Q327" s="46">
        <v>5</v>
      </c>
      <c r="R327" s="46">
        <v>1</v>
      </c>
      <c r="S327" s="46">
        <v>0</v>
      </c>
      <c r="T327" s="45">
        <v>1</v>
      </c>
      <c r="U327" s="45">
        <v>2</v>
      </c>
      <c r="V327" s="45"/>
      <c r="W327" s="45"/>
      <c r="X327" s="45"/>
      <c r="Y327" s="46">
        <v>5</v>
      </c>
      <c r="Z327" s="46">
        <f t="shared" si="27"/>
        <v>6</v>
      </c>
      <c r="AA327" s="45"/>
      <c r="AB327" s="45"/>
      <c r="AC327" s="45"/>
      <c r="AD327" s="20">
        <f t="shared" si="28"/>
        <v>551.45000000000005</v>
      </c>
      <c r="AE327" s="20">
        <f t="shared" si="29"/>
        <v>1094.67</v>
      </c>
      <c r="AF327" s="20"/>
      <c r="AG327" s="20"/>
      <c r="AH327" s="20"/>
      <c r="AI327" s="61"/>
      <c r="AJ327" s="69"/>
      <c r="AM327" s="48">
        <v>680</v>
      </c>
      <c r="AN327" s="31">
        <v>0.58339033728204726</v>
      </c>
      <c r="AP327" s="20">
        <v>560</v>
      </c>
      <c r="AQ327" s="20">
        <v>1120</v>
      </c>
      <c r="AR327" s="31">
        <v>0.34731635590118093</v>
      </c>
      <c r="AS327" s="31">
        <v>0.27380141929694646</v>
      </c>
    </row>
    <row r="328" spans="2:45" x14ac:dyDescent="0.2">
      <c r="B328" s="54"/>
      <c r="C328" s="47" t="s">
        <v>464</v>
      </c>
      <c r="D328" s="78">
        <v>1</v>
      </c>
      <c r="E328" s="78">
        <v>130</v>
      </c>
      <c r="F328" s="78">
        <v>20</v>
      </c>
      <c r="G328" s="78">
        <v>20</v>
      </c>
      <c r="H328" s="78">
        <v>50</v>
      </c>
      <c r="I328" s="78">
        <v>50</v>
      </c>
      <c r="J328" s="78">
        <f t="shared" si="30"/>
        <v>20</v>
      </c>
      <c r="K328" s="78">
        <f t="shared" si="31"/>
        <v>20</v>
      </c>
      <c r="L328" s="48">
        <v>1.17</v>
      </c>
      <c r="M328" s="48">
        <v>16.5</v>
      </c>
      <c r="N328" s="48">
        <f t="shared" si="26"/>
        <v>684.35</v>
      </c>
      <c r="O328" s="48">
        <v>0</v>
      </c>
      <c r="P328" s="46">
        <v>5</v>
      </c>
      <c r="Q328" s="46">
        <v>5</v>
      </c>
      <c r="R328" s="46">
        <v>1</v>
      </c>
      <c r="S328" s="46">
        <v>0</v>
      </c>
      <c r="T328" s="45">
        <v>1</v>
      </c>
      <c r="U328" s="45">
        <v>2</v>
      </c>
      <c r="V328" s="45"/>
      <c r="W328" s="45"/>
      <c r="X328" s="45"/>
      <c r="Y328" s="46">
        <v>5</v>
      </c>
      <c r="Z328" s="46">
        <f t="shared" si="27"/>
        <v>6</v>
      </c>
      <c r="AA328" s="45"/>
      <c r="AB328" s="45"/>
      <c r="AC328" s="45"/>
      <c r="AD328" s="20">
        <f t="shared" si="28"/>
        <v>541.21</v>
      </c>
      <c r="AE328" s="20">
        <f t="shared" si="29"/>
        <v>1120.56</v>
      </c>
      <c r="AF328" s="20"/>
      <c r="AG328" s="20"/>
      <c r="AH328" s="20"/>
      <c r="AI328" s="61"/>
      <c r="AJ328" s="69"/>
      <c r="AM328" s="48">
        <v>680</v>
      </c>
      <c r="AN328" s="31">
        <v>0.56399601584172321</v>
      </c>
      <c r="AP328" s="20">
        <v>560</v>
      </c>
      <c r="AQ328" s="20">
        <v>1120</v>
      </c>
      <c r="AR328" s="31">
        <v>0.16437994905286024</v>
      </c>
      <c r="AS328" s="31">
        <v>0.50497306447325074</v>
      </c>
    </row>
    <row r="329" spans="2:45" x14ac:dyDescent="0.2">
      <c r="B329" s="54"/>
      <c r="C329" s="47" t="s">
        <v>465</v>
      </c>
      <c r="D329" s="78">
        <v>1</v>
      </c>
      <c r="E329" s="78">
        <v>130</v>
      </c>
      <c r="F329" s="78">
        <v>20</v>
      </c>
      <c r="G329" s="78">
        <v>20</v>
      </c>
      <c r="H329" s="78">
        <v>50</v>
      </c>
      <c r="I329" s="78">
        <v>50</v>
      </c>
      <c r="J329" s="78">
        <f t="shared" si="30"/>
        <v>20</v>
      </c>
      <c r="K329" s="78">
        <f t="shared" si="31"/>
        <v>20</v>
      </c>
      <c r="L329" s="48">
        <v>1.18</v>
      </c>
      <c r="M329" s="48">
        <v>16.5</v>
      </c>
      <c r="N329" s="48">
        <f t="shared" si="26"/>
        <v>680.15</v>
      </c>
      <c r="O329" s="48">
        <v>0</v>
      </c>
      <c r="P329" s="46">
        <v>5</v>
      </c>
      <c r="Q329" s="46">
        <v>5</v>
      </c>
      <c r="R329" s="46">
        <v>1</v>
      </c>
      <c r="S329" s="46">
        <v>0</v>
      </c>
      <c r="T329" s="45">
        <v>1</v>
      </c>
      <c r="U329" s="45">
        <v>2</v>
      </c>
      <c r="V329" s="45"/>
      <c r="W329" s="45"/>
      <c r="X329" s="45"/>
      <c r="Y329" s="46">
        <v>5</v>
      </c>
      <c r="Z329" s="46">
        <f t="shared" si="27"/>
        <v>6</v>
      </c>
      <c r="AA329" s="45"/>
      <c r="AB329" s="45"/>
      <c r="AC329" s="45"/>
      <c r="AD329" s="20">
        <f t="shared" si="28"/>
        <v>549.54999999999995</v>
      </c>
      <c r="AE329" s="20">
        <f t="shared" si="29"/>
        <v>1069.3699999999999</v>
      </c>
      <c r="AF329" s="20"/>
      <c r="AG329" s="20"/>
      <c r="AH329" s="20"/>
      <c r="AI329" s="61"/>
      <c r="AJ329" s="69"/>
      <c r="AM329" s="48">
        <v>680</v>
      </c>
      <c r="AN329" s="31">
        <v>0.50224344853778824</v>
      </c>
      <c r="AP329" s="20">
        <v>560</v>
      </c>
      <c r="AQ329" s="20">
        <v>1120</v>
      </c>
      <c r="AR329" s="31">
        <v>0.3134197514057161</v>
      </c>
      <c r="AS329" s="31">
        <v>4.7941723899472266E-2</v>
      </c>
    </row>
    <row r="330" spans="2:45" x14ac:dyDescent="0.2">
      <c r="B330" s="54"/>
      <c r="C330" s="47" t="s">
        <v>466</v>
      </c>
      <c r="D330" s="78">
        <v>1</v>
      </c>
      <c r="E330" s="78">
        <v>130</v>
      </c>
      <c r="F330" s="78">
        <v>20</v>
      </c>
      <c r="G330" s="78">
        <v>20</v>
      </c>
      <c r="H330" s="78">
        <v>50</v>
      </c>
      <c r="I330" s="78">
        <v>50</v>
      </c>
      <c r="J330" s="78">
        <f t="shared" si="30"/>
        <v>20</v>
      </c>
      <c r="K330" s="78">
        <f t="shared" si="31"/>
        <v>20</v>
      </c>
      <c r="L330" s="48">
        <v>1.19</v>
      </c>
      <c r="M330" s="48">
        <v>16.5</v>
      </c>
      <c r="N330" s="48">
        <f t="shared" si="26"/>
        <v>702.89</v>
      </c>
      <c r="O330" s="48">
        <v>0</v>
      </c>
      <c r="P330" s="46">
        <v>5</v>
      </c>
      <c r="Q330" s="46">
        <v>5</v>
      </c>
      <c r="R330" s="46">
        <v>1</v>
      </c>
      <c r="S330" s="46">
        <v>0</v>
      </c>
      <c r="T330" s="45">
        <v>1</v>
      </c>
      <c r="U330" s="45">
        <v>2</v>
      </c>
      <c r="V330" s="45"/>
      <c r="W330" s="45"/>
      <c r="X330" s="45"/>
      <c r="Y330" s="46">
        <v>5</v>
      </c>
      <c r="Z330" s="46">
        <f t="shared" si="27"/>
        <v>6</v>
      </c>
      <c r="AA330" s="45"/>
      <c r="AB330" s="45"/>
      <c r="AC330" s="45"/>
      <c r="AD330" s="20">
        <f t="shared" si="28"/>
        <v>548.24</v>
      </c>
      <c r="AE330" s="20">
        <f t="shared" si="29"/>
        <v>1109.95</v>
      </c>
      <c r="AF330" s="20"/>
      <c r="AG330" s="20"/>
      <c r="AH330" s="20"/>
      <c r="AI330" s="61"/>
      <c r="AJ330" s="69"/>
      <c r="AM330" s="48">
        <v>680</v>
      </c>
      <c r="AN330" s="31">
        <v>0.83667091814524663</v>
      </c>
      <c r="AP330" s="20">
        <v>560</v>
      </c>
      <c r="AQ330" s="20">
        <v>1120</v>
      </c>
      <c r="AR330" s="31">
        <v>0.29007070589050532</v>
      </c>
      <c r="AS330" s="31">
        <v>0.4102605667087631</v>
      </c>
    </row>
    <row r="331" spans="2:45" x14ac:dyDescent="0.2">
      <c r="B331" s="54"/>
      <c r="C331" s="47" t="s">
        <v>467</v>
      </c>
      <c r="D331" s="78">
        <v>1</v>
      </c>
      <c r="E331" s="78">
        <v>130</v>
      </c>
      <c r="F331" s="78">
        <v>20</v>
      </c>
      <c r="G331" s="78">
        <v>20</v>
      </c>
      <c r="H331" s="78">
        <v>50</v>
      </c>
      <c r="I331" s="78">
        <v>50</v>
      </c>
      <c r="J331" s="78">
        <f t="shared" si="30"/>
        <v>20</v>
      </c>
      <c r="K331" s="78">
        <f t="shared" si="31"/>
        <v>20</v>
      </c>
      <c r="L331" s="48">
        <v>1.2</v>
      </c>
      <c r="M331" s="48">
        <v>16.5</v>
      </c>
      <c r="N331" s="48">
        <f t="shared" si="26"/>
        <v>655.49</v>
      </c>
      <c r="O331" s="48">
        <v>0</v>
      </c>
      <c r="P331" s="46">
        <v>5</v>
      </c>
      <c r="Q331" s="46">
        <v>5</v>
      </c>
      <c r="R331" s="46">
        <v>1</v>
      </c>
      <c r="S331" s="46">
        <v>0</v>
      </c>
      <c r="T331" s="45">
        <v>1</v>
      </c>
      <c r="U331" s="45">
        <v>2</v>
      </c>
      <c r="V331" s="45"/>
      <c r="W331" s="45"/>
      <c r="X331" s="45"/>
      <c r="Y331" s="46">
        <v>5</v>
      </c>
      <c r="Z331" s="46">
        <f t="shared" si="27"/>
        <v>6</v>
      </c>
      <c r="AA331" s="45"/>
      <c r="AB331" s="45"/>
      <c r="AC331" s="45"/>
      <c r="AD331" s="20">
        <f t="shared" si="28"/>
        <v>551.07000000000005</v>
      </c>
      <c r="AE331" s="20">
        <f t="shared" si="29"/>
        <v>1156.08</v>
      </c>
      <c r="AF331" s="20"/>
      <c r="AG331" s="20"/>
      <c r="AH331" s="20"/>
      <c r="AI331" s="61"/>
      <c r="AJ331" s="69"/>
      <c r="AM331" s="48">
        <v>680</v>
      </c>
      <c r="AN331" s="31">
        <v>0.13959642592155752</v>
      </c>
      <c r="AP331" s="20">
        <v>560</v>
      </c>
      <c r="AQ331" s="20">
        <v>1120</v>
      </c>
      <c r="AR331" s="31">
        <v>0.34050940598297208</v>
      </c>
      <c r="AS331" s="31">
        <v>0.82216161747494443</v>
      </c>
    </row>
    <row r="332" spans="2:45" x14ac:dyDescent="0.2">
      <c r="B332" s="54"/>
      <c r="C332" s="47" t="s">
        <v>468</v>
      </c>
      <c r="D332" s="78">
        <v>1</v>
      </c>
      <c r="E332" s="78">
        <v>130</v>
      </c>
      <c r="F332" s="78">
        <v>20</v>
      </c>
      <c r="G332" s="78">
        <v>20</v>
      </c>
      <c r="H332" s="78">
        <v>50</v>
      </c>
      <c r="I332" s="78">
        <v>50</v>
      </c>
      <c r="J332" s="78">
        <f t="shared" si="30"/>
        <v>20</v>
      </c>
      <c r="K332" s="78">
        <f t="shared" si="31"/>
        <v>20</v>
      </c>
      <c r="L332" s="48">
        <v>1.21</v>
      </c>
      <c r="M332" s="48">
        <v>16.5</v>
      </c>
      <c r="N332" s="48">
        <f t="shared" ref="N332:N395" si="32">AM332-AM332*5%+ROUND(AN332*AM332*10%,2)</f>
        <v>675.61</v>
      </c>
      <c r="O332" s="48">
        <v>0</v>
      </c>
      <c r="P332" s="46">
        <v>5</v>
      </c>
      <c r="Q332" s="46">
        <v>5</v>
      </c>
      <c r="R332" s="46">
        <v>1</v>
      </c>
      <c r="S332" s="46">
        <v>0</v>
      </c>
      <c r="T332" s="45">
        <v>1</v>
      </c>
      <c r="U332" s="45">
        <v>2</v>
      </c>
      <c r="V332" s="45"/>
      <c r="W332" s="45"/>
      <c r="X332" s="45"/>
      <c r="Y332" s="46">
        <v>5</v>
      </c>
      <c r="Z332" s="46">
        <f t="shared" ref="Z332:Z395" si="33">Y332+1</f>
        <v>6</v>
      </c>
      <c r="AA332" s="45"/>
      <c r="AB332" s="45"/>
      <c r="AC332" s="45"/>
      <c r="AD332" s="20">
        <f t="shared" ref="AD332:AD395" si="34">AP332-AP332*5%+ROUND(AR332*AP332*10%,2)</f>
        <v>537.61</v>
      </c>
      <c r="AE332" s="20">
        <f t="shared" ref="AE332:AE395" si="35">AQ332-AQ332*5%+ROUND(AS332*AQ332*10%,2)</f>
        <v>1088.9100000000001</v>
      </c>
      <c r="AF332" s="20"/>
      <c r="AG332" s="20"/>
      <c r="AH332" s="20"/>
      <c r="AI332" s="61"/>
      <c r="AJ332" s="69"/>
      <c r="AM332" s="48">
        <v>680</v>
      </c>
      <c r="AN332" s="31">
        <v>0.4354800592093715</v>
      </c>
      <c r="AP332" s="20">
        <v>560</v>
      </c>
      <c r="AQ332" s="20">
        <v>1120</v>
      </c>
      <c r="AR332" s="31">
        <v>0.10011465670157871</v>
      </c>
      <c r="AS332" s="31">
        <v>0.22245438694636854</v>
      </c>
    </row>
    <row r="333" spans="2:45" x14ac:dyDescent="0.2">
      <c r="B333" s="54"/>
      <c r="C333" s="47" t="s">
        <v>469</v>
      </c>
      <c r="D333" s="78">
        <v>1</v>
      </c>
      <c r="E333" s="78">
        <v>130</v>
      </c>
      <c r="F333" s="78">
        <v>20</v>
      </c>
      <c r="G333" s="78">
        <v>20</v>
      </c>
      <c r="H333" s="78">
        <v>50</v>
      </c>
      <c r="I333" s="78">
        <v>50</v>
      </c>
      <c r="J333" s="78">
        <f t="shared" si="30"/>
        <v>20</v>
      </c>
      <c r="K333" s="78">
        <f t="shared" si="31"/>
        <v>20</v>
      </c>
      <c r="L333" s="48">
        <v>1.22</v>
      </c>
      <c r="M333" s="48">
        <v>16.5</v>
      </c>
      <c r="N333" s="48">
        <f t="shared" si="32"/>
        <v>655.07000000000005</v>
      </c>
      <c r="O333" s="48">
        <v>0</v>
      </c>
      <c r="P333" s="46">
        <v>5</v>
      </c>
      <c r="Q333" s="46">
        <v>5</v>
      </c>
      <c r="R333" s="46">
        <v>1</v>
      </c>
      <c r="S333" s="46">
        <v>0</v>
      </c>
      <c r="T333" s="45">
        <v>1</v>
      </c>
      <c r="U333" s="45">
        <v>2</v>
      </c>
      <c r="V333" s="45"/>
      <c r="W333" s="45"/>
      <c r="X333" s="45"/>
      <c r="Y333" s="46">
        <v>5</v>
      </c>
      <c r="Z333" s="46">
        <f t="shared" si="33"/>
        <v>6</v>
      </c>
      <c r="AA333" s="45"/>
      <c r="AB333" s="45"/>
      <c r="AC333" s="45"/>
      <c r="AD333" s="20">
        <f t="shared" si="34"/>
        <v>532.51</v>
      </c>
      <c r="AE333" s="20">
        <f t="shared" si="35"/>
        <v>1162.69</v>
      </c>
      <c r="AF333" s="20"/>
      <c r="AG333" s="20"/>
      <c r="AH333" s="20"/>
      <c r="AI333" s="61"/>
      <c r="AJ333" s="69"/>
      <c r="AM333" s="48">
        <v>680</v>
      </c>
      <c r="AN333" s="31">
        <v>0.1334117882160879</v>
      </c>
      <c r="AP333" s="20">
        <v>560</v>
      </c>
      <c r="AQ333" s="20">
        <v>1120</v>
      </c>
      <c r="AR333" s="31">
        <v>9.1056456927353091E-3</v>
      </c>
      <c r="AS333" s="31">
        <v>0.88112964639831259</v>
      </c>
    </row>
    <row r="334" spans="2:45" x14ac:dyDescent="0.2">
      <c r="B334" s="54"/>
      <c r="C334" s="47" t="s">
        <v>470</v>
      </c>
      <c r="D334" s="78">
        <v>1</v>
      </c>
      <c r="E334" s="78">
        <v>130</v>
      </c>
      <c r="F334" s="78">
        <v>20</v>
      </c>
      <c r="G334" s="78">
        <v>20</v>
      </c>
      <c r="H334" s="78">
        <v>50</v>
      </c>
      <c r="I334" s="78">
        <v>50</v>
      </c>
      <c r="J334" s="78">
        <f t="shared" si="30"/>
        <v>20</v>
      </c>
      <c r="K334" s="78">
        <f t="shared" si="31"/>
        <v>20</v>
      </c>
      <c r="L334" s="48">
        <v>1.23</v>
      </c>
      <c r="M334" s="48">
        <v>16.5</v>
      </c>
      <c r="N334" s="48">
        <f t="shared" si="32"/>
        <v>703.8</v>
      </c>
      <c r="O334" s="48">
        <v>0</v>
      </c>
      <c r="P334" s="46">
        <v>5</v>
      </c>
      <c r="Q334" s="46">
        <v>5</v>
      </c>
      <c r="R334" s="46">
        <v>1</v>
      </c>
      <c r="S334" s="46">
        <v>0</v>
      </c>
      <c r="T334" s="45">
        <v>1</v>
      </c>
      <c r="U334" s="45">
        <v>2</v>
      </c>
      <c r="V334" s="45"/>
      <c r="W334" s="45"/>
      <c r="X334" s="45"/>
      <c r="Y334" s="46">
        <v>5</v>
      </c>
      <c r="Z334" s="46">
        <f t="shared" si="33"/>
        <v>6</v>
      </c>
      <c r="AA334" s="45"/>
      <c r="AB334" s="45"/>
      <c r="AC334" s="45"/>
      <c r="AD334" s="20">
        <f t="shared" si="34"/>
        <v>579.5</v>
      </c>
      <c r="AE334" s="20">
        <f t="shared" si="35"/>
        <v>1093.25</v>
      </c>
      <c r="AF334" s="20"/>
      <c r="AG334" s="20"/>
      <c r="AH334" s="20"/>
      <c r="AI334" s="61"/>
      <c r="AJ334" s="69"/>
      <c r="AM334" s="48">
        <v>680</v>
      </c>
      <c r="AN334" s="31">
        <v>0.85007330902055056</v>
      </c>
      <c r="AP334" s="20">
        <v>560</v>
      </c>
      <c r="AQ334" s="20">
        <v>1120</v>
      </c>
      <c r="AR334" s="31">
        <v>0.84825608448592449</v>
      </c>
      <c r="AS334" s="31">
        <v>0.26118953033317638</v>
      </c>
    </row>
    <row r="335" spans="2:45" x14ac:dyDescent="0.2">
      <c r="B335" s="54"/>
      <c r="C335" s="47" t="s">
        <v>471</v>
      </c>
      <c r="D335" s="78">
        <v>1</v>
      </c>
      <c r="E335" s="78">
        <v>130</v>
      </c>
      <c r="F335" s="78">
        <v>20</v>
      </c>
      <c r="G335" s="78">
        <v>20</v>
      </c>
      <c r="H335" s="78">
        <v>50</v>
      </c>
      <c r="I335" s="78">
        <v>50</v>
      </c>
      <c r="J335" s="78">
        <f t="shared" si="30"/>
        <v>20</v>
      </c>
      <c r="K335" s="78">
        <f t="shared" si="31"/>
        <v>20</v>
      </c>
      <c r="L335" s="48">
        <v>1.24</v>
      </c>
      <c r="M335" s="48">
        <v>16.5</v>
      </c>
      <c r="N335" s="48">
        <f t="shared" si="32"/>
        <v>646.9</v>
      </c>
      <c r="O335" s="48">
        <v>0</v>
      </c>
      <c r="P335" s="46">
        <v>5</v>
      </c>
      <c r="Q335" s="46">
        <v>5</v>
      </c>
      <c r="R335" s="46">
        <v>1</v>
      </c>
      <c r="S335" s="46">
        <v>0</v>
      </c>
      <c r="T335" s="45">
        <v>1</v>
      </c>
      <c r="U335" s="45">
        <v>2</v>
      </c>
      <c r="V335" s="45"/>
      <c r="W335" s="45"/>
      <c r="X335" s="45"/>
      <c r="Y335" s="46">
        <v>5</v>
      </c>
      <c r="Z335" s="46">
        <f t="shared" si="33"/>
        <v>6</v>
      </c>
      <c r="AA335" s="45"/>
      <c r="AB335" s="45"/>
      <c r="AC335" s="45"/>
      <c r="AD335" s="20">
        <f t="shared" si="34"/>
        <v>552.29999999999995</v>
      </c>
      <c r="AE335" s="20">
        <f t="shared" si="35"/>
        <v>1127.56</v>
      </c>
      <c r="AF335" s="20"/>
      <c r="AG335" s="20"/>
      <c r="AH335" s="20"/>
      <c r="AI335" s="61"/>
      <c r="AJ335" s="69"/>
      <c r="AM335" s="48">
        <v>680</v>
      </c>
      <c r="AN335" s="31">
        <v>1.3175928247787128E-2</v>
      </c>
      <c r="AP335" s="20">
        <v>560</v>
      </c>
      <c r="AQ335" s="20">
        <v>1120</v>
      </c>
      <c r="AR335" s="31">
        <v>0.36243668496986903</v>
      </c>
      <c r="AS335" s="31">
        <v>0.56751944079226424</v>
      </c>
    </row>
    <row r="336" spans="2:45" x14ac:dyDescent="0.2">
      <c r="B336" s="54"/>
      <c r="C336" s="47" t="s">
        <v>472</v>
      </c>
      <c r="D336" s="78">
        <v>1</v>
      </c>
      <c r="E336" s="78">
        <v>130</v>
      </c>
      <c r="F336" s="78">
        <v>20</v>
      </c>
      <c r="G336" s="78">
        <v>20</v>
      </c>
      <c r="H336" s="78">
        <v>50</v>
      </c>
      <c r="I336" s="78">
        <v>50</v>
      </c>
      <c r="J336" s="78">
        <f t="shared" si="30"/>
        <v>20</v>
      </c>
      <c r="K336" s="78">
        <f t="shared" si="31"/>
        <v>20</v>
      </c>
      <c r="L336" s="48">
        <v>1.25</v>
      </c>
      <c r="M336" s="48">
        <v>16.5</v>
      </c>
      <c r="N336" s="48">
        <f t="shared" si="32"/>
        <v>686.32</v>
      </c>
      <c r="O336" s="48">
        <v>0</v>
      </c>
      <c r="P336" s="46">
        <v>5</v>
      </c>
      <c r="Q336" s="46">
        <v>5</v>
      </c>
      <c r="R336" s="46">
        <v>1</v>
      </c>
      <c r="S336" s="46">
        <v>0</v>
      </c>
      <c r="T336" s="45">
        <v>1</v>
      </c>
      <c r="U336" s="45">
        <v>2</v>
      </c>
      <c r="V336" s="45"/>
      <c r="W336" s="45"/>
      <c r="X336" s="45"/>
      <c r="Y336" s="46">
        <v>5</v>
      </c>
      <c r="Z336" s="46">
        <f t="shared" si="33"/>
        <v>6</v>
      </c>
      <c r="AA336" s="45"/>
      <c r="AB336" s="45"/>
      <c r="AC336" s="45"/>
      <c r="AD336" s="20">
        <f t="shared" si="34"/>
        <v>558.09</v>
      </c>
      <c r="AE336" s="20">
        <f t="shared" si="35"/>
        <v>1133.25</v>
      </c>
      <c r="AF336" s="20"/>
      <c r="AG336" s="20"/>
      <c r="AH336" s="20"/>
      <c r="AI336" s="61"/>
      <c r="AJ336" s="69"/>
      <c r="AM336" s="48">
        <v>680</v>
      </c>
      <c r="AN336" s="31">
        <v>0.59299975933222304</v>
      </c>
      <c r="AP336" s="20">
        <v>560</v>
      </c>
      <c r="AQ336" s="20">
        <v>1120</v>
      </c>
      <c r="AR336" s="31">
        <v>0.4659752422189718</v>
      </c>
      <c r="AS336" s="31">
        <v>0.61828331435678263</v>
      </c>
    </row>
    <row r="337" spans="2:45" x14ac:dyDescent="0.2">
      <c r="B337" s="54"/>
      <c r="C337" s="47" t="s">
        <v>473</v>
      </c>
      <c r="D337" s="78">
        <v>1</v>
      </c>
      <c r="E337" s="78">
        <v>130</v>
      </c>
      <c r="F337" s="78">
        <v>20</v>
      </c>
      <c r="G337" s="78">
        <v>20</v>
      </c>
      <c r="H337" s="78">
        <v>50</v>
      </c>
      <c r="I337" s="78">
        <v>50</v>
      </c>
      <c r="J337" s="78">
        <f t="shared" si="30"/>
        <v>20</v>
      </c>
      <c r="K337" s="78">
        <f t="shared" si="31"/>
        <v>20</v>
      </c>
      <c r="L337" s="48">
        <v>1.26</v>
      </c>
      <c r="M337" s="48">
        <v>16.5</v>
      </c>
      <c r="N337" s="48">
        <f t="shared" si="32"/>
        <v>661.46</v>
      </c>
      <c r="O337" s="48">
        <v>0</v>
      </c>
      <c r="P337" s="46">
        <v>5</v>
      </c>
      <c r="Q337" s="46">
        <v>5</v>
      </c>
      <c r="R337" s="46">
        <v>1</v>
      </c>
      <c r="S337" s="46">
        <v>0</v>
      </c>
      <c r="T337" s="45">
        <v>1</v>
      </c>
      <c r="U337" s="45">
        <v>2</v>
      </c>
      <c r="V337" s="45"/>
      <c r="W337" s="45"/>
      <c r="X337" s="45"/>
      <c r="Y337" s="46">
        <v>5</v>
      </c>
      <c r="Z337" s="46">
        <f t="shared" si="33"/>
        <v>6</v>
      </c>
      <c r="AA337" s="45"/>
      <c r="AB337" s="45"/>
      <c r="AC337" s="45"/>
      <c r="AD337" s="20">
        <f t="shared" si="34"/>
        <v>568.9</v>
      </c>
      <c r="AE337" s="20">
        <f t="shared" si="35"/>
        <v>1132.75</v>
      </c>
      <c r="AF337" s="20"/>
      <c r="AG337" s="20"/>
      <c r="AH337" s="20"/>
      <c r="AI337" s="61"/>
      <c r="AJ337" s="69"/>
      <c r="AM337" s="48">
        <v>680</v>
      </c>
      <c r="AN337" s="31">
        <v>0.22732674973355349</v>
      </c>
      <c r="AP337" s="20">
        <v>560</v>
      </c>
      <c r="AQ337" s="20">
        <v>1120</v>
      </c>
      <c r="AR337" s="31">
        <v>0.65892799189798512</v>
      </c>
      <c r="AS337" s="31">
        <v>0.61380364286888855</v>
      </c>
    </row>
    <row r="338" spans="2:45" x14ac:dyDescent="0.2">
      <c r="B338" s="54"/>
      <c r="C338" s="47" t="s">
        <v>474</v>
      </c>
      <c r="D338" s="78">
        <v>1</v>
      </c>
      <c r="E338" s="78">
        <v>130</v>
      </c>
      <c r="F338" s="78">
        <v>20</v>
      </c>
      <c r="G338" s="78">
        <v>20</v>
      </c>
      <c r="H338" s="78">
        <v>50</v>
      </c>
      <c r="I338" s="78">
        <v>50</v>
      </c>
      <c r="J338" s="78">
        <f t="shared" si="30"/>
        <v>20</v>
      </c>
      <c r="K338" s="78">
        <f t="shared" si="31"/>
        <v>20</v>
      </c>
      <c r="L338" s="48">
        <v>1.27</v>
      </c>
      <c r="M338" s="48">
        <v>16.5</v>
      </c>
      <c r="N338" s="48">
        <f t="shared" si="32"/>
        <v>691.43</v>
      </c>
      <c r="O338" s="48">
        <v>0</v>
      </c>
      <c r="P338" s="46">
        <v>5</v>
      </c>
      <c r="Q338" s="46">
        <v>5</v>
      </c>
      <c r="R338" s="46">
        <v>1</v>
      </c>
      <c r="S338" s="46">
        <v>0</v>
      </c>
      <c r="T338" s="45">
        <v>1</v>
      </c>
      <c r="U338" s="45">
        <v>2</v>
      </c>
      <c r="V338" s="45"/>
      <c r="W338" s="45"/>
      <c r="X338" s="45"/>
      <c r="Y338" s="46">
        <v>5</v>
      </c>
      <c r="Z338" s="46">
        <f t="shared" si="33"/>
        <v>6</v>
      </c>
      <c r="AA338" s="45"/>
      <c r="AB338" s="45"/>
      <c r="AC338" s="45"/>
      <c r="AD338" s="20">
        <f t="shared" si="34"/>
        <v>554.77</v>
      </c>
      <c r="AE338" s="20">
        <f t="shared" si="35"/>
        <v>1139.28</v>
      </c>
      <c r="AF338" s="20"/>
      <c r="AG338" s="20"/>
      <c r="AH338" s="20"/>
      <c r="AI338" s="61"/>
      <c r="AJ338" s="69"/>
      <c r="AM338" s="48">
        <v>680</v>
      </c>
      <c r="AN338" s="31">
        <v>0.66814148170657262</v>
      </c>
      <c r="AP338" s="20">
        <v>560</v>
      </c>
      <c r="AQ338" s="20">
        <v>1120</v>
      </c>
      <c r="AR338" s="31">
        <v>0.4065257237127412</v>
      </c>
      <c r="AS338" s="31">
        <v>0.67213467701566154</v>
      </c>
    </row>
    <row r="339" spans="2:45" x14ac:dyDescent="0.2">
      <c r="B339" s="54"/>
      <c r="C339" s="47" t="s">
        <v>475</v>
      </c>
      <c r="D339" s="78">
        <v>1</v>
      </c>
      <c r="E339" s="78">
        <v>130</v>
      </c>
      <c r="F339" s="78">
        <v>20</v>
      </c>
      <c r="G339" s="78">
        <v>20</v>
      </c>
      <c r="H339" s="78">
        <v>50</v>
      </c>
      <c r="I339" s="78">
        <v>50</v>
      </c>
      <c r="J339" s="78">
        <f t="shared" si="30"/>
        <v>20</v>
      </c>
      <c r="K339" s="78">
        <f t="shared" si="31"/>
        <v>20</v>
      </c>
      <c r="L339" s="48">
        <v>1.28</v>
      </c>
      <c r="M339" s="48">
        <v>16.5</v>
      </c>
      <c r="N339" s="48">
        <f t="shared" si="32"/>
        <v>646.85</v>
      </c>
      <c r="O339" s="48">
        <v>0</v>
      </c>
      <c r="P339" s="46">
        <v>5</v>
      </c>
      <c r="Q339" s="46">
        <v>5</v>
      </c>
      <c r="R339" s="46">
        <v>1</v>
      </c>
      <c r="S339" s="46">
        <v>0</v>
      </c>
      <c r="T339" s="45">
        <v>1</v>
      </c>
      <c r="U339" s="45">
        <v>2</v>
      </c>
      <c r="V339" s="45"/>
      <c r="W339" s="45"/>
      <c r="X339" s="45"/>
      <c r="Y339" s="46">
        <v>5</v>
      </c>
      <c r="Z339" s="46">
        <f t="shared" si="33"/>
        <v>6</v>
      </c>
      <c r="AA339" s="45"/>
      <c r="AB339" s="45"/>
      <c r="AC339" s="45"/>
      <c r="AD339" s="20">
        <f t="shared" si="34"/>
        <v>583.52</v>
      </c>
      <c r="AE339" s="20">
        <f t="shared" si="35"/>
        <v>1163.3399999999999</v>
      </c>
      <c r="AF339" s="20"/>
      <c r="AG339" s="20"/>
      <c r="AH339" s="20"/>
      <c r="AI339" s="61"/>
      <c r="AJ339" s="69"/>
      <c r="AM339" s="48">
        <v>680</v>
      </c>
      <c r="AN339" s="31">
        <v>1.2465653523801801E-2</v>
      </c>
      <c r="AP339" s="20">
        <v>560</v>
      </c>
      <c r="AQ339" s="20">
        <v>1120</v>
      </c>
      <c r="AR339" s="31">
        <v>0.91997425379295139</v>
      </c>
      <c r="AS339" s="31">
        <v>0.88694224333433724</v>
      </c>
    </row>
    <row r="340" spans="2:45" x14ac:dyDescent="0.2">
      <c r="B340" s="54"/>
      <c r="C340" s="47" t="s">
        <v>476</v>
      </c>
      <c r="D340" s="78">
        <v>1</v>
      </c>
      <c r="E340" s="78">
        <v>130</v>
      </c>
      <c r="F340" s="78">
        <v>20</v>
      </c>
      <c r="G340" s="78">
        <v>20</v>
      </c>
      <c r="H340" s="78">
        <v>50</v>
      </c>
      <c r="I340" s="78">
        <v>50</v>
      </c>
      <c r="J340" s="78">
        <f t="shared" si="30"/>
        <v>20</v>
      </c>
      <c r="K340" s="78">
        <f t="shared" si="31"/>
        <v>20</v>
      </c>
      <c r="L340" s="48">
        <v>1.29</v>
      </c>
      <c r="M340" s="48">
        <v>16.5</v>
      </c>
      <c r="N340" s="48">
        <f t="shared" si="32"/>
        <v>656.62</v>
      </c>
      <c r="O340" s="48">
        <v>0</v>
      </c>
      <c r="P340" s="46">
        <v>5</v>
      </c>
      <c r="Q340" s="46">
        <v>5</v>
      </c>
      <c r="R340" s="46">
        <v>1</v>
      </c>
      <c r="S340" s="46">
        <v>0</v>
      </c>
      <c r="T340" s="45">
        <v>1</v>
      </c>
      <c r="U340" s="45">
        <v>2</v>
      </c>
      <c r="V340" s="45"/>
      <c r="W340" s="45"/>
      <c r="X340" s="45"/>
      <c r="Y340" s="46">
        <v>5</v>
      </c>
      <c r="Z340" s="46">
        <f t="shared" si="33"/>
        <v>6</v>
      </c>
      <c r="AA340" s="45"/>
      <c r="AB340" s="45"/>
      <c r="AC340" s="45"/>
      <c r="AD340" s="20">
        <f t="shared" si="34"/>
        <v>566.5</v>
      </c>
      <c r="AE340" s="20">
        <f t="shared" si="35"/>
        <v>1144.67</v>
      </c>
      <c r="AF340" s="20"/>
      <c r="AG340" s="20"/>
      <c r="AH340" s="20"/>
      <c r="AI340" s="61"/>
      <c r="AJ340" s="69"/>
      <c r="AM340" s="48">
        <v>680</v>
      </c>
      <c r="AN340" s="31">
        <v>0.15624851202075185</v>
      </c>
      <c r="AP340" s="20">
        <v>560</v>
      </c>
      <c r="AQ340" s="20">
        <v>1120</v>
      </c>
      <c r="AR340" s="31">
        <v>0.61614782875658736</v>
      </c>
      <c r="AS340" s="31">
        <v>0.72027701732733695</v>
      </c>
    </row>
    <row r="341" spans="2:45" x14ac:dyDescent="0.2">
      <c r="B341" s="54"/>
      <c r="C341" s="47" t="s">
        <v>477</v>
      </c>
      <c r="D341" s="78">
        <v>1</v>
      </c>
      <c r="E341" s="78">
        <v>130</v>
      </c>
      <c r="F341" s="78">
        <v>20</v>
      </c>
      <c r="G341" s="78">
        <v>20</v>
      </c>
      <c r="H341" s="78">
        <v>50</v>
      </c>
      <c r="I341" s="78">
        <v>50</v>
      </c>
      <c r="J341" s="78">
        <f t="shared" si="30"/>
        <v>20</v>
      </c>
      <c r="K341" s="78">
        <f t="shared" si="31"/>
        <v>20</v>
      </c>
      <c r="L341" s="48">
        <v>1.3</v>
      </c>
      <c r="M341" s="48">
        <v>16.5</v>
      </c>
      <c r="N341" s="48">
        <f t="shared" si="32"/>
        <v>691.35</v>
      </c>
      <c r="O341" s="48">
        <v>0</v>
      </c>
      <c r="P341" s="46">
        <v>5</v>
      </c>
      <c r="Q341" s="46">
        <v>5</v>
      </c>
      <c r="R341" s="46">
        <v>1</v>
      </c>
      <c r="S341" s="46">
        <v>0</v>
      </c>
      <c r="T341" s="45">
        <v>1</v>
      </c>
      <c r="U341" s="45">
        <v>2</v>
      </c>
      <c r="V341" s="45"/>
      <c r="W341" s="45"/>
      <c r="X341" s="45"/>
      <c r="Y341" s="46">
        <v>5</v>
      </c>
      <c r="Z341" s="46">
        <f t="shared" si="33"/>
        <v>6</v>
      </c>
      <c r="AA341" s="45"/>
      <c r="AB341" s="45"/>
      <c r="AC341" s="45"/>
      <c r="AD341" s="20">
        <f t="shared" si="34"/>
        <v>538.59</v>
      </c>
      <c r="AE341" s="20">
        <f t="shared" si="35"/>
        <v>1088.83</v>
      </c>
      <c r="AF341" s="20"/>
      <c r="AG341" s="20"/>
      <c r="AH341" s="20"/>
      <c r="AI341" s="61"/>
      <c r="AJ341" s="69"/>
      <c r="AM341" s="48">
        <v>680</v>
      </c>
      <c r="AN341" s="31">
        <v>0.66692502941939713</v>
      </c>
      <c r="AP341" s="20">
        <v>560</v>
      </c>
      <c r="AQ341" s="20">
        <v>1120</v>
      </c>
      <c r="AR341" s="31">
        <v>0.11765590944843163</v>
      </c>
      <c r="AS341" s="31">
        <v>0.22167740369198197</v>
      </c>
    </row>
    <row r="342" spans="2:45" x14ac:dyDescent="0.2">
      <c r="B342" s="54"/>
      <c r="C342" s="47" t="s">
        <v>478</v>
      </c>
      <c r="D342" s="78">
        <v>1</v>
      </c>
      <c r="E342" s="78">
        <v>130</v>
      </c>
      <c r="F342" s="78">
        <v>20</v>
      </c>
      <c r="G342" s="78">
        <v>20</v>
      </c>
      <c r="H342" s="78">
        <v>50</v>
      </c>
      <c r="I342" s="78">
        <v>50</v>
      </c>
      <c r="J342" s="78">
        <f t="shared" ref="J342:J405" si="36">F342</f>
        <v>20</v>
      </c>
      <c r="K342" s="78">
        <f t="shared" ref="K342:K405" si="37">J342</f>
        <v>20</v>
      </c>
      <c r="L342" s="48">
        <v>1.31</v>
      </c>
      <c r="M342" s="48">
        <v>16.5</v>
      </c>
      <c r="N342" s="48">
        <f t="shared" si="32"/>
        <v>656.44</v>
      </c>
      <c r="O342" s="48">
        <v>0</v>
      </c>
      <c r="P342" s="46">
        <v>5</v>
      </c>
      <c r="Q342" s="46">
        <v>5</v>
      </c>
      <c r="R342" s="46">
        <v>1</v>
      </c>
      <c r="S342" s="46">
        <v>0</v>
      </c>
      <c r="T342" s="45">
        <v>1</v>
      </c>
      <c r="U342" s="45">
        <v>2</v>
      </c>
      <c r="V342" s="45"/>
      <c r="W342" s="45"/>
      <c r="X342" s="45"/>
      <c r="Y342" s="46">
        <v>5</v>
      </c>
      <c r="Z342" s="46">
        <f t="shared" si="33"/>
        <v>6</v>
      </c>
      <c r="AA342" s="45"/>
      <c r="AB342" s="45"/>
      <c r="AC342" s="45"/>
      <c r="AD342" s="20">
        <f t="shared" si="34"/>
        <v>575.23</v>
      </c>
      <c r="AE342" s="20">
        <f t="shared" si="35"/>
        <v>1086.5899999999999</v>
      </c>
      <c r="AF342" s="20"/>
      <c r="AG342" s="20"/>
      <c r="AH342" s="20"/>
      <c r="AI342" s="61"/>
      <c r="AJ342" s="69"/>
      <c r="AM342" s="48">
        <v>680</v>
      </c>
      <c r="AN342" s="31">
        <v>0.15349759644780925</v>
      </c>
      <c r="AP342" s="20">
        <v>560</v>
      </c>
      <c r="AQ342" s="20">
        <v>1120</v>
      </c>
      <c r="AR342" s="31">
        <v>0.77188928335631291</v>
      </c>
      <c r="AS342" s="31">
        <v>0.20166233743816331</v>
      </c>
    </row>
    <row r="343" spans="2:45" x14ac:dyDescent="0.2">
      <c r="B343" s="54"/>
      <c r="C343" s="47" t="s">
        <v>479</v>
      </c>
      <c r="D343" s="78">
        <v>1</v>
      </c>
      <c r="E343" s="78">
        <v>130</v>
      </c>
      <c r="F343" s="78">
        <v>20</v>
      </c>
      <c r="G343" s="78">
        <v>20</v>
      </c>
      <c r="H343" s="78">
        <v>50</v>
      </c>
      <c r="I343" s="78">
        <v>50</v>
      </c>
      <c r="J343" s="78">
        <f t="shared" si="36"/>
        <v>20</v>
      </c>
      <c r="K343" s="78">
        <f t="shared" si="37"/>
        <v>20</v>
      </c>
      <c r="L343" s="48">
        <v>1.32</v>
      </c>
      <c r="M343" s="48">
        <v>16.5</v>
      </c>
      <c r="N343" s="48">
        <f t="shared" si="32"/>
        <v>672.86</v>
      </c>
      <c r="O343" s="48">
        <v>0</v>
      </c>
      <c r="P343" s="46">
        <v>5</v>
      </c>
      <c r="Q343" s="46">
        <v>5</v>
      </c>
      <c r="R343" s="46">
        <v>1</v>
      </c>
      <c r="S343" s="46">
        <v>0</v>
      </c>
      <c r="T343" s="45">
        <v>1</v>
      </c>
      <c r="U343" s="45">
        <v>2</v>
      </c>
      <c r="V343" s="45"/>
      <c r="W343" s="45"/>
      <c r="X343" s="45"/>
      <c r="Y343" s="46">
        <v>5</v>
      </c>
      <c r="Z343" s="46">
        <f t="shared" si="33"/>
        <v>6</v>
      </c>
      <c r="AA343" s="45"/>
      <c r="AB343" s="45"/>
      <c r="AC343" s="45"/>
      <c r="AD343" s="20">
        <f t="shared" si="34"/>
        <v>552.58000000000004</v>
      </c>
      <c r="AE343" s="20">
        <f t="shared" si="35"/>
        <v>1102.04</v>
      </c>
      <c r="AF343" s="20"/>
      <c r="AG343" s="20"/>
      <c r="AH343" s="20"/>
      <c r="AI343" s="61"/>
      <c r="AJ343" s="69"/>
      <c r="AM343" s="48">
        <v>680</v>
      </c>
      <c r="AN343" s="31">
        <v>0.39506905300165507</v>
      </c>
      <c r="AP343" s="20">
        <v>560</v>
      </c>
      <c r="AQ343" s="20">
        <v>1120</v>
      </c>
      <c r="AR343" s="31">
        <v>0.36748519047312012</v>
      </c>
      <c r="AS343" s="31">
        <v>0.33961336491186389</v>
      </c>
    </row>
    <row r="344" spans="2:45" x14ac:dyDescent="0.2">
      <c r="B344" s="54"/>
      <c r="C344" s="47" t="s">
        <v>480</v>
      </c>
      <c r="D344" s="78">
        <v>1</v>
      </c>
      <c r="E344" s="78">
        <v>130</v>
      </c>
      <c r="F344" s="78">
        <v>20</v>
      </c>
      <c r="G344" s="78">
        <v>20</v>
      </c>
      <c r="H344" s="78">
        <v>50</v>
      </c>
      <c r="I344" s="78">
        <v>50</v>
      </c>
      <c r="J344" s="78">
        <f t="shared" si="36"/>
        <v>20</v>
      </c>
      <c r="K344" s="78">
        <f t="shared" si="37"/>
        <v>20</v>
      </c>
      <c r="L344" s="48">
        <v>1.33</v>
      </c>
      <c r="M344" s="48">
        <v>16.5</v>
      </c>
      <c r="N344" s="48">
        <f t="shared" si="32"/>
        <v>711.23</v>
      </c>
      <c r="O344" s="48">
        <v>0</v>
      </c>
      <c r="P344" s="46">
        <v>5</v>
      </c>
      <c r="Q344" s="46">
        <v>5</v>
      </c>
      <c r="R344" s="46">
        <v>1</v>
      </c>
      <c r="S344" s="46">
        <v>0</v>
      </c>
      <c r="T344" s="45">
        <v>1</v>
      </c>
      <c r="U344" s="45">
        <v>2</v>
      </c>
      <c r="V344" s="45"/>
      <c r="W344" s="45"/>
      <c r="X344" s="45"/>
      <c r="Y344" s="46">
        <v>5</v>
      </c>
      <c r="Z344" s="46">
        <f t="shared" si="33"/>
        <v>6</v>
      </c>
      <c r="AA344" s="45"/>
      <c r="AB344" s="45"/>
      <c r="AC344" s="45"/>
      <c r="AD344" s="20">
        <f t="shared" si="34"/>
        <v>570.15</v>
      </c>
      <c r="AE344" s="20">
        <f t="shared" si="35"/>
        <v>1102.99</v>
      </c>
      <c r="AF344" s="20"/>
      <c r="AG344" s="20"/>
      <c r="AH344" s="20"/>
      <c r="AI344" s="61"/>
      <c r="AJ344" s="69"/>
      <c r="AM344" s="48">
        <v>680</v>
      </c>
      <c r="AN344" s="31">
        <v>0.95920854833399383</v>
      </c>
      <c r="AP344" s="20">
        <v>560</v>
      </c>
      <c r="AQ344" s="20">
        <v>1120</v>
      </c>
      <c r="AR344" s="31">
        <v>0.68130232532376489</v>
      </c>
      <c r="AS344" s="31">
        <v>0.348115406998452</v>
      </c>
    </row>
    <row r="345" spans="2:45" x14ac:dyDescent="0.2">
      <c r="B345" s="54"/>
      <c r="C345" s="47" t="s">
        <v>481</v>
      </c>
      <c r="D345" s="78">
        <v>1</v>
      </c>
      <c r="E345" s="78">
        <v>130</v>
      </c>
      <c r="F345" s="78">
        <v>20</v>
      </c>
      <c r="G345" s="78">
        <v>20</v>
      </c>
      <c r="H345" s="78">
        <v>50</v>
      </c>
      <c r="I345" s="78">
        <v>50</v>
      </c>
      <c r="J345" s="78">
        <f t="shared" si="36"/>
        <v>20</v>
      </c>
      <c r="K345" s="78">
        <f t="shared" si="37"/>
        <v>20</v>
      </c>
      <c r="L345" s="48">
        <v>1.34</v>
      </c>
      <c r="M345" s="48">
        <v>16.5</v>
      </c>
      <c r="N345" s="48">
        <f t="shared" si="32"/>
        <v>708.53</v>
      </c>
      <c r="O345" s="48">
        <v>0</v>
      </c>
      <c r="P345" s="46">
        <v>5</v>
      </c>
      <c r="Q345" s="46">
        <v>5</v>
      </c>
      <c r="R345" s="46">
        <v>1</v>
      </c>
      <c r="S345" s="46">
        <v>0</v>
      </c>
      <c r="T345" s="45">
        <v>1</v>
      </c>
      <c r="U345" s="45">
        <v>2</v>
      </c>
      <c r="V345" s="45"/>
      <c r="W345" s="45"/>
      <c r="X345" s="45"/>
      <c r="Y345" s="46">
        <v>5</v>
      </c>
      <c r="Z345" s="46">
        <f t="shared" si="33"/>
        <v>6</v>
      </c>
      <c r="AA345" s="45"/>
      <c r="AB345" s="45"/>
      <c r="AC345" s="45"/>
      <c r="AD345" s="20">
        <f t="shared" si="34"/>
        <v>548.34</v>
      </c>
      <c r="AE345" s="20">
        <f t="shared" si="35"/>
        <v>1160</v>
      </c>
      <c r="AF345" s="20"/>
      <c r="AG345" s="20"/>
      <c r="AH345" s="20"/>
      <c r="AI345" s="61"/>
      <c r="AJ345" s="69"/>
      <c r="AM345" s="48">
        <v>680</v>
      </c>
      <c r="AN345" s="31">
        <v>0.91959368599346758</v>
      </c>
      <c r="AP345" s="20">
        <v>560</v>
      </c>
      <c r="AQ345" s="20">
        <v>1120</v>
      </c>
      <c r="AR345" s="31">
        <v>0.29178096420592126</v>
      </c>
      <c r="AS345" s="31">
        <v>0.85710362872449719</v>
      </c>
    </row>
    <row r="346" spans="2:45" x14ac:dyDescent="0.2">
      <c r="B346" s="54"/>
      <c r="C346" s="47" t="s">
        <v>482</v>
      </c>
      <c r="D346" s="78">
        <v>1</v>
      </c>
      <c r="E346" s="78">
        <v>130</v>
      </c>
      <c r="F346" s="78">
        <v>20</v>
      </c>
      <c r="G346" s="78">
        <v>20</v>
      </c>
      <c r="H346" s="78">
        <v>50</v>
      </c>
      <c r="I346" s="78">
        <v>50</v>
      </c>
      <c r="J346" s="78">
        <f t="shared" si="36"/>
        <v>20</v>
      </c>
      <c r="K346" s="78">
        <f t="shared" si="37"/>
        <v>20</v>
      </c>
      <c r="L346" s="48">
        <v>1.35</v>
      </c>
      <c r="M346" s="48">
        <v>16.5</v>
      </c>
      <c r="N346" s="48">
        <f t="shared" si="32"/>
        <v>699.27</v>
      </c>
      <c r="O346" s="48">
        <v>0</v>
      </c>
      <c r="P346" s="46">
        <v>5</v>
      </c>
      <c r="Q346" s="46">
        <v>5</v>
      </c>
      <c r="R346" s="46">
        <v>1</v>
      </c>
      <c r="S346" s="46">
        <v>0</v>
      </c>
      <c r="T346" s="45">
        <v>1</v>
      </c>
      <c r="U346" s="45">
        <v>2</v>
      </c>
      <c r="V346" s="45"/>
      <c r="W346" s="45"/>
      <c r="X346" s="45"/>
      <c r="Y346" s="46">
        <v>5</v>
      </c>
      <c r="Z346" s="46">
        <f t="shared" si="33"/>
        <v>6</v>
      </c>
      <c r="AA346" s="45"/>
      <c r="AB346" s="45"/>
      <c r="AC346" s="45"/>
      <c r="AD346" s="20">
        <f t="shared" si="34"/>
        <v>567.94000000000005</v>
      </c>
      <c r="AE346" s="20">
        <f t="shared" si="35"/>
        <v>1137.98</v>
      </c>
      <c r="AF346" s="20"/>
      <c r="AG346" s="20"/>
      <c r="AH346" s="20"/>
      <c r="AI346" s="61"/>
      <c r="AJ346" s="69"/>
      <c r="AM346" s="48">
        <v>680</v>
      </c>
      <c r="AN346" s="31">
        <v>0.78341623958993378</v>
      </c>
      <c r="AP346" s="20">
        <v>560</v>
      </c>
      <c r="AQ346" s="20">
        <v>1120</v>
      </c>
      <c r="AR346" s="31">
        <v>0.64181075878694616</v>
      </c>
      <c r="AS346" s="31">
        <v>0.66056043277935195</v>
      </c>
    </row>
    <row r="347" spans="2:45" x14ac:dyDescent="0.2">
      <c r="B347" s="54"/>
      <c r="C347" s="47" t="s">
        <v>483</v>
      </c>
      <c r="D347" s="78">
        <v>1</v>
      </c>
      <c r="E347" s="78">
        <v>130</v>
      </c>
      <c r="F347" s="78">
        <v>20</v>
      </c>
      <c r="G347" s="78">
        <v>20</v>
      </c>
      <c r="H347" s="78">
        <v>50</v>
      </c>
      <c r="I347" s="78">
        <v>50</v>
      </c>
      <c r="J347" s="78">
        <f t="shared" si="36"/>
        <v>20</v>
      </c>
      <c r="K347" s="78">
        <f t="shared" si="37"/>
        <v>20</v>
      </c>
      <c r="L347" s="48">
        <v>1.3599999999999999</v>
      </c>
      <c r="M347" s="48">
        <v>16.5</v>
      </c>
      <c r="N347" s="48">
        <f t="shared" si="32"/>
        <v>649.53</v>
      </c>
      <c r="O347" s="48">
        <v>0</v>
      </c>
      <c r="P347" s="46">
        <v>5</v>
      </c>
      <c r="Q347" s="46">
        <v>5</v>
      </c>
      <c r="R347" s="46">
        <v>1</v>
      </c>
      <c r="S347" s="46">
        <v>0</v>
      </c>
      <c r="T347" s="45">
        <v>1</v>
      </c>
      <c r="U347" s="45">
        <v>2</v>
      </c>
      <c r="V347" s="45"/>
      <c r="W347" s="45"/>
      <c r="X347" s="45"/>
      <c r="Y347" s="46">
        <v>5</v>
      </c>
      <c r="Z347" s="46">
        <f t="shared" si="33"/>
        <v>6</v>
      </c>
      <c r="AA347" s="45"/>
      <c r="AB347" s="45"/>
      <c r="AC347" s="45"/>
      <c r="AD347" s="20">
        <f t="shared" si="34"/>
        <v>576.53</v>
      </c>
      <c r="AE347" s="20">
        <f t="shared" si="35"/>
        <v>1155.78</v>
      </c>
      <c r="AF347" s="20"/>
      <c r="AG347" s="20"/>
      <c r="AH347" s="20"/>
      <c r="AI347" s="61"/>
      <c r="AJ347" s="69"/>
      <c r="AM347" s="48">
        <v>680</v>
      </c>
      <c r="AN347" s="31">
        <v>5.1842418815647773E-2</v>
      </c>
      <c r="AP347" s="20">
        <v>560</v>
      </c>
      <c r="AQ347" s="20">
        <v>1120</v>
      </c>
      <c r="AR347" s="31">
        <v>0.79512236049753737</v>
      </c>
      <c r="AS347" s="31">
        <v>0.81950031830674563</v>
      </c>
    </row>
    <row r="348" spans="2:45" x14ac:dyDescent="0.2">
      <c r="B348" s="54"/>
      <c r="C348" s="47" t="s">
        <v>484</v>
      </c>
      <c r="D348" s="78">
        <v>1</v>
      </c>
      <c r="E348" s="78">
        <v>130</v>
      </c>
      <c r="F348" s="78">
        <v>20</v>
      </c>
      <c r="G348" s="78">
        <v>20</v>
      </c>
      <c r="H348" s="78">
        <v>50</v>
      </c>
      <c r="I348" s="78">
        <v>50</v>
      </c>
      <c r="J348" s="78">
        <f t="shared" si="36"/>
        <v>20</v>
      </c>
      <c r="K348" s="78">
        <f t="shared" si="37"/>
        <v>20</v>
      </c>
      <c r="L348" s="48">
        <v>1.37</v>
      </c>
      <c r="M348" s="48">
        <v>16.5</v>
      </c>
      <c r="N348" s="48">
        <f t="shared" si="32"/>
        <v>660.36</v>
      </c>
      <c r="O348" s="48">
        <v>0</v>
      </c>
      <c r="P348" s="46">
        <v>5</v>
      </c>
      <c r="Q348" s="46">
        <v>5</v>
      </c>
      <c r="R348" s="46">
        <v>1</v>
      </c>
      <c r="S348" s="46">
        <v>0</v>
      </c>
      <c r="T348" s="45">
        <v>1</v>
      </c>
      <c r="U348" s="45">
        <v>2</v>
      </c>
      <c r="V348" s="45"/>
      <c r="W348" s="45"/>
      <c r="X348" s="45"/>
      <c r="Y348" s="46">
        <v>5</v>
      </c>
      <c r="Z348" s="46">
        <f t="shared" si="33"/>
        <v>6</v>
      </c>
      <c r="AA348" s="45"/>
      <c r="AB348" s="45"/>
      <c r="AC348" s="45"/>
      <c r="AD348" s="20">
        <f t="shared" si="34"/>
        <v>574.29</v>
      </c>
      <c r="AE348" s="20">
        <f t="shared" si="35"/>
        <v>1079.19</v>
      </c>
      <c r="AF348" s="20"/>
      <c r="AG348" s="20"/>
      <c r="AH348" s="20"/>
      <c r="AI348" s="61"/>
      <c r="AJ348" s="69"/>
      <c r="AM348" s="48">
        <v>680</v>
      </c>
      <c r="AN348" s="31">
        <v>0.21112863849601371</v>
      </c>
      <c r="AP348" s="20">
        <v>560</v>
      </c>
      <c r="AQ348" s="20">
        <v>1120</v>
      </c>
      <c r="AR348" s="31">
        <v>0.7552033856677538</v>
      </c>
      <c r="AS348" s="31">
        <v>0.13563435709465221</v>
      </c>
    </row>
    <row r="349" spans="2:45" x14ac:dyDescent="0.2">
      <c r="B349" s="54"/>
      <c r="C349" s="47" t="s">
        <v>485</v>
      </c>
      <c r="D349" s="78">
        <v>1</v>
      </c>
      <c r="E349" s="78">
        <v>130</v>
      </c>
      <c r="F349" s="78">
        <v>20</v>
      </c>
      <c r="G349" s="78">
        <v>20</v>
      </c>
      <c r="H349" s="78">
        <v>50</v>
      </c>
      <c r="I349" s="78">
        <v>50</v>
      </c>
      <c r="J349" s="78">
        <f t="shared" si="36"/>
        <v>20</v>
      </c>
      <c r="K349" s="78">
        <f t="shared" si="37"/>
        <v>20</v>
      </c>
      <c r="L349" s="48">
        <v>1.38</v>
      </c>
      <c r="M349" s="48">
        <v>16.5</v>
      </c>
      <c r="N349" s="48">
        <f t="shared" si="32"/>
        <v>659.12</v>
      </c>
      <c r="O349" s="48">
        <v>0</v>
      </c>
      <c r="P349" s="46">
        <v>5</v>
      </c>
      <c r="Q349" s="46">
        <v>5</v>
      </c>
      <c r="R349" s="46">
        <v>1</v>
      </c>
      <c r="S349" s="46">
        <v>0</v>
      </c>
      <c r="T349" s="45">
        <v>1</v>
      </c>
      <c r="U349" s="45">
        <v>2</v>
      </c>
      <c r="V349" s="45"/>
      <c r="W349" s="45"/>
      <c r="X349" s="45"/>
      <c r="Y349" s="46">
        <v>5</v>
      </c>
      <c r="Z349" s="46">
        <f t="shared" si="33"/>
        <v>6</v>
      </c>
      <c r="AA349" s="45"/>
      <c r="AB349" s="45"/>
      <c r="AC349" s="45"/>
      <c r="AD349" s="20">
        <f t="shared" si="34"/>
        <v>577.16</v>
      </c>
      <c r="AE349" s="20">
        <f t="shared" si="35"/>
        <v>1138.78</v>
      </c>
      <c r="AF349" s="20"/>
      <c r="AG349" s="20"/>
      <c r="AH349" s="20"/>
      <c r="AI349" s="61"/>
      <c r="AJ349" s="69"/>
      <c r="AM349" s="48">
        <v>680</v>
      </c>
      <c r="AN349" s="31">
        <v>0.19294855236056285</v>
      </c>
      <c r="AP349" s="20">
        <v>560</v>
      </c>
      <c r="AQ349" s="20">
        <v>1120</v>
      </c>
      <c r="AR349" s="31">
        <v>0.80647957476776422</v>
      </c>
      <c r="AS349" s="31">
        <v>0.66771427914825887</v>
      </c>
    </row>
    <row r="350" spans="2:45" x14ac:dyDescent="0.2">
      <c r="B350" s="54"/>
      <c r="C350" s="47" t="s">
        <v>486</v>
      </c>
      <c r="D350" s="78">
        <v>1</v>
      </c>
      <c r="E350" s="78">
        <v>130</v>
      </c>
      <c r="F350" s="78">
        <v>20</v>
      </c>
      <c r="G350" s="78">
        <v>20</v>
      </c>
      <c r="H350" s="78">
        <v>50</v>
      </c>
      <c r="I350" s="78">
        <v>50</v>
      </c>
      <c r="J350" s="78">
        <f t="shared" si="36"/>
        <v>20</v>
      </c>
      <c r="K350" s="78">
        <f t="shared" si="37"/>
        <v>20</v>
      </c>
      <c r="L350" s="48">
        <v>1.3900000000000001</v>
      </c>
      <c r="M350" s="48">
        <v>16.5</v>
      </c>
      <c r="N350" s="48">
        <f t="shared" si="32"/>
        <v>682.78</v>
      </c>
      <c r="O350" s="48">
        <v>0</v>
      </c>
      <c r="P350" s="46">
        <v>5</v>
      </c>
      <c r="Q350" s="46">
        <v>5</v>
      </c>
      <c r="R350" s="46">
        <v>1</v>
      </c>
      <c r="S350" s="46">
        <v>0</v>
      </c>
      <c r="T350" s="45">
        <v>1</v>
      </c>
      <c r="U350" s="45">
        <v>2</v>
      </c>
      <c r="V350" s="45"/>
      <c r="W350" s="45"/>
      <c r="X350" s="45"/>
      <c r="Y350" s="46">
        <v>5</v>
      </c>
      <c r="Z350" s="46">
        <f t="shared" si="33"/>
        <v>6</v>
      </c>
      <c r="AA350" s="45"/>
      <c r="AB350" s="45"/>
      <c r="AC350" s="45"/>
      <c r="AD350" s="20">
        <f t="shared" si="34"/>
        <v>581.99</v>
      </c>
      <c r="AE350" s="20">
        <f t="shared" si="35"/>
        <v>1157.27</v>
      </c>
      <c r="AF350" s="20"/>
      <c r="AG350" s="20"/>
      <c r="AH350" s="20"/>
      <c r="AI350" s="61"/>
      <c r="AJ350" s="69"/>
      <c r="AM350" s="48">
        <v>680</v>
      </c>
      <c r="AN350" s="31">
        <v>0.54091734806009584</v>
      </c>
      <c r="AP350" s="20">
        <v>560</v>
      </c>
      <c r="AQ350" s="20">
        <v>1120</v>
      </c>
      <c r="AR350" s="31">
        <v>0.89267611582012174</v>
      </c>
      <c r="AS350" s="31">
        <v>0.8327464977187401</v>
      </c>
    </row>
    <row r="351" spans="2:45" x14ac:dyDescent="0.2">
      <c r="B351" s="54"/>
      <c r="C351" s="47" t="s">
        <v>487</v>
      </c>
      <c r="D351" s="78">
        <v>1</v>
      </c>
      <c r="E351" s="78">
        <v>130</v>
      </c>
      <c r="F351" s="78">
        <v>20</v>
      </c>
      <c r="G351" s="78">
        <v>20</v>
      </c>
      <c r="H351" s="78">
        <v>50</v>
      </c>
      <c r="I351" s="78">
        <v>50</v>
      </c>
      <c r="J351" s="78">
        <f t="shared" si="36"/>
        <v>20</v>
      </c>
      <c r="K351" s="78">
        <f t="shared" si="37"/>
        <v>20</v>
      </c>
      <c r="L351" s="48">
        <v>1.4</v>
      </c>
      <c r="M351" s="48">
        <v>16.5</v>
      </c>
      <c r="N351" s="48">
        <f t="shared" si="32"/>
        <v>662.3</v>
      </c>
      <c r="O351" s="48">
        <v>0</v>
      </c>
      <c r="P351" s="46">
        <v>5</v>
      </c>
      <c r="Q351" s="46">
        <v>5</v>
      </c>
      <c r="R351" s="46">
        <v>1</v>
      </c>
      <c r="S351" s="46">
        <v>0</v>
      </c>
      <c r="T351" s="45">
        <v>1</v>
      </c>
      <c r="U351" s="45">
        <v>2</v>
      </c>
      <c r="V351" s="45"/>
      <c r="W351" s="45"/>
      <c r="X351" s="45"/>
      <c r="Y351" s="46">
        <v>5</v>
      </c>
      <c r="Z351" s="46">
        <f t="shared" si="33"/>
        <v>6</v>
      </c>
      <c r="AA351" s="45"/>
      <c r="AB351" s="45"/>
      <c r="AC351" s="45"/>
      <c r="AD351" s="20">
        <f t="shared" si="34"/>
        <v>554.44000000000005</v>
      </c>
      <c r="AE351" s="20">
        <f t="shared" si="35"/>
        <v>1107.28</v>
      </c>
      <c r="AF351" s="20"/>
      <c r="AG351" s="20"/>
      <c r="AH351" s="20"/>
      <c r="AI351" s="61"/>
      <c r="AJ351" s="69"/>
      <c r="AM351" s="48">
        <v>680</v>
      </c>
      <c r="AN351" s="31">
        <v>0.2397088042121398</v>
      </c>
      <c r="AP351" s="20">
        <v>560</v>
      </c>
      <c r="AQ351" s="20">
        <v>1120</v>
      </c>
      <c r="AR351" s="31">
        <v>0.40062563749592217</v>
      </c>
      <c r="AS351" s="31">
        <v>0.38638604950657518</v>
      </c>
    </row>
    <row r="352" spans="2:45" x14ac:dyDescent="0.2">
      <c r="B352" s="54"/>
      <c r="C352" s="47" t="s">
        <v>488</v>
      </c>
      <c r="D352" s="78">
        <v>1</v>
      </c>
      <c r="E352" s="78">
        <v>130</v>
      </c>
      <c r="F352" s="78">
        <v>20</v>
      </c>
      <c r="G352" s="78">
        <v>20</v>
      </c>
      <c r="H352" s="78">
        <v>50</v>
      </c>
      <c r="I352" s="78">
        <v>50</v>
      </c>
      <c r="J352" s="78">
        <f t="shared" si="36"/>
        <v>20</v>
      </c>
      <c r="K352" s="78">
        <f t="shared" si="37"/>
        <v>20</v>
      </c>
      <c r="L352" s="48">
        <v>1.4100000000000001</v>
      </c>
      <c r="M352" s="48">
        <v>16.5</v>
      </c>
      <c r="N352" s="48">
        <f t="shared" si="32"/>
        <v>685.32</v>
      </c>
      <c r="O352" s="48">
        <v>0</v>
      </c>
      <c r="P352" s="46">
        <v>5</v>
      </c>
      <c r="Q352" s="46">
        <v>5</v>
      </c>
      <c r="R352" s="46">
        <v>1</v>
      </c>
      <c r="S352" s="46">
        <v>0</v>
      </c>
      <c r="T352" s="45">
        <v>1</v>
      </c>
      <c r="U352" s="45">
        <v>2</v>
      </c>
      <c r="V352" s="45"/>
      <c r="W352" s="45"/>
      <c r="X352" s="45"/>
      <c r="Y352" s="46">
        <v>5</v>
      </c>
      <c r="Z352" s="46">
        <f t="shared" si="33"/>
        <v>6</v>
      </c>
      <c r="AA352" s="45"/>
      <c r="AB352" s="45"/>
      <c r="AC352" s="45"/>
      <c r="AD352" s="20">
        <f t="shared" si="34"/>
        <v>546.9</v>
      </c>
      <c r="AE352" s="20">
        <f t="shared" si="35"/>
        <v>1111.44</v>
      </c>
      <c r="AF352" s="20"/>
      <c r="AG352" s="20"/>
      <c r="AH352" s="20"/>
      <c r="AI352" s="61"/>
      <c r="AJ352" s="69"/>
      <c r="AM352" s="48">
        <v>680</v>
      </c>
      <c r="AN352" s="31">
        <v>0.57816757162448529</v>
      </c>
      <c r="AP352" s="20">
        <v>560</v>
      </c>
      <c r="AQ352" s="20">
        <v>1120</v>
      </c>
      <c r="AR352" s="31">
        <v>0.26613623902029737</v>
      </c>
      <c r="AS352" s="31">
        <v>0.42352692297352157</v>
      </c>
    </row>
    <row r="353" spans="2:45" x14ac:dyDescent="0.2">
      <c r="B353" s="54"/>
      <c r="C353" s="47" t="s">
        <v>489</v>
      </c>
      <c r="D353" s="78">
        <v>1</v>
      </c>
      <c r="E353" s="78">
        <v>130</v>
      </c>
      <c r="F353" s="78">
        <v>20</v>
      </c>
      <c r="G353" s="78">
        <v>20</v>
      </c>
      <c r="H353" s="78">
        <v>50</v>
      </c>
      <c r="I353" s="78">
        <v>50</v>
      </c>
      <c r="J353" s="78">
        <f t="shared" si="36"/>
        <v>20</v>
      </c>
      <c r="K353" s="78">
        <f t="shared" si="37"/>
        <v>20</v>
      </c>
      <c r="L353" s="48">
        <v>1.42</v>
      </c>
      <c r="M353" s="48">
        <v>16.5</v>
      </c>
      <c r="N353" s="48">
        <f t="shared" si="32"/>
        <v>662.33</v>
      </c>
      <c r="O353" s="48">
        <v>0</v>
      </c>
      <c r="P353" s="46">
        <v>5</v>
      </c>
      <c r="Q353" s="46">
        <v>5</v>
      </c>
      <c r="R353" s="46">
        <v>1</v>
      </c>
      <c r="S353" s="46">
        <v>0</v>
      </c>
      <c r="T353" s="45">
        <v>1</v>
      </c>
      <c r="U353" s="45">
        <v>2</v>
      </c>
      <c r="V353" s="45"/>
      <c r="W353" s="45"/>
      <c r="X353" s="45"/>
      <c r="Y353" s="46">
        <v>5</v>
      </c>
      <c r="Z353" s="46">
        <f t="shared" si="33"/>
        <v>6</v>
      </c>
      <c r="AA353" s="45"/>
      <c r="AB353" s="45"/>
      <c r="AC353" s="45"/>
      <c r="AD353" s="20">
        <f t="shared" si="34"/>
        <v>536.59</v>
      </c>
      <c r="AE353" s="20">
        <f t="shared" si="35"/>
        <v>1142.9100000000001</v>
      </c>
      <c r="AF353" s="20"/>
      <c r="AG353" s="20"/>
      <c r="AH353" s="20"/>
      <c r="AI353" s="61"/>
      <c r="AJ353" s="69"/>
      <c r="AM353" s="48">
        <v>680</v>
      </c>
      <c r="AN353" s="31">
        <v>0.24012468280879917</v>
      </c>
      <c r="AP353" s="20">
        <v>560</v>
      </c>
      <c r="AQ353" s="20">
        <v>1120</v>
      </c>
      <c r="AR353" s="31">
        <v>8.2047303770751867E-2</v>
      </c>
      <c r="AS353" s="31">
        <v>0.70454742969291695</v>
      </c>
    </row>
    <row r="354" spans="2:45" x14ac:dyDescent="0.2">
      <c r="B354" s="54"/>
      <c r="C354" s="47" t="s">
        <v>490</v>
      </c>
      <c r="D354" s="78">
        <v>1</v>
      </c>
      <c r="E354" s="78">
        <v>130</v>
      </c>
      <c r="F354" s="78">
        <v>20</v>
      </c>
      <c r="G354" s="78">
        <v>20</v>
      </c>
      <c r="H354" s="78">
        <v>50</v>
      </c>
      <c r="I354" s="78">
        <v>50</v>
      </c>
      <c r="J354" s="78">
        <f t="shared" si="36"/>
        <v>20</v>
      </c>
      <c r="K354" s="78">
        <f t="shared" si="37"/>
        <v>20</v>
      </c>
      <c r="L354" s="48">
        <v>1.43</v>
      </c>
      <c r="M354" s="48">
        <v>16.5</v>
      </c>
      <c r="N354" s="48">
        <f t="shared" si="32"/>
        <v>692.19</v>
      </c>
      <c r="O354" s="48">
        <v>0</v>
      </c>
      <c r="P354" s="46">
        <v>5</v>
      </c>
      <c r="Q354" s="46">
        <v>5</v>
      </c>
      <c r="R354" s="46">
        <v>1</v>
      </c>
      <c r="S354" s="46">
        <v>0</v>
      </c>
      <c r="T354" s="45">
        <v>1</v>
      </c>
      <c r="U354" s="45">
        <v>2</v>
      </c>
      <c r="V354" s="45"/>
      <c r="W354" s="45"/>
      <c r="X354" s="45"/>
      <c r="Y354" s="46">
        <v>5</v>
      </c>
      <c r="Z354" s="46">
        <f t="shared" si="33"/>
        <v>6</v>
      </c>
      <c r="AA354" s="45"/>
      <c r="AB354" s="45"/>
      <c r="AC354" s="45"/>
      <c r="AD354" s="20">
        <f t="shared" si="34"/>
        <v>557.05999999999995</v>
      </c>
      <c r="AE354" s="20">
        <f t="shared" si="35"/>
        <v>1154.7</v>
      </c>
      <c r="AF354" s="20"/>
      <c r="AG354" s="20"/>
      <c r="AH354" s="20"/>
      <c r="AI354" s="61"/>
      <c r="AJ354" s="69"/>
      <c r="AM354" s="48">
        <v>680</v>
      </c>
      <c r="AN354" s="31">
        <v>0.67923355358104454</v>
      </c>
      <c r="AP354" s="20">
        <v>560</v>
      </c>
      <c r="AQ354" s="20">
        <v>1120</v>
      </c>
      <c r="AR354" s="31">
        <v>0.44753846843589429</v>
      </c>
      <c r="AS354" s="31">
        <v>0.80986457437876014</v>
      </c>
    </row>
    <row r="355" spans="2:45" x14ac:dyDescent="0.2">
      <c r="B355" s="54"/>
      <c r="C355" s="47" t="s">
        <v>491</v>
      </c>
      <c r="D355" s="78">
        <v>1</v>
      </c>
      <c r="E355" s="78">
        <v>130</v>
      </c>
      <c r="F355" s="78">
        <v>20</v>
      </c>
      <c r="G355" s="78">
        <v>20</v>
      </c>
      <c r="H355" s="78">
        <v>50</v>
      </c>
      <c r="I355" s="78">
        <v>50</v>
      </c>
      <c r="J355" s="78">
        <f t="shared" si="36"/>
        <v>20</v>
      </c>
      <c r="K355" s="78">
        <f t="shared" si="37"/>
        <v>20</v>
      </c>
      <c r="L355" s="48">
        <v>1.44</v>
      </c>
      <c r="M355" s="48">
        <v>16.5</v>
      </c>
      <c r="N355" s="48">
        <f t="shared" si="32"/>
        <v>708.27</v>
      </c>
      <c r="O355" s="48">
        <v>0</v>
      </c>
      <c r="P355" s="46">
        <v>5</v>
      </c>
      <c r="Q355" s="46">
        <v>5</v>
      </c>
      <c r="R355" s="46">
        <v>1</v>
      </c>
      <c r="S355" s="46">
        <v>0</v>
      </c>
      <c r="T355" s="45">
        <v>1</v>
      </c>
      <c r="U355" s="45">
        <v>2</v>
      </c>
      <c r="V355" s="45"/>
      <c r="W355" s="45"/>
      <c r="X355" s="45"/>
      <c r="Y355" s="46">
        <v>5</v>
      </c>
      <c r="Z355" s="46">
        <f t="shared" si="33"/>
        <v>6</v>
      </c>
      <c r="AA355" s="45"/>
      <c r="AB355" s="45"/>
      <c r="AC355" s="45"/>
      <c r="AD355" s="20">
        <f t="shared" si="34"/>
        <v>570.95000000000005</v>
      </c>
      <c r="AE355" s="20">
        <f t="shared" si="35"/>
        <v>1160.3</v>
      </c>
      <c r="AF355" s="20"/>
      <c r="AG355" s="20"/>
      <c r="AH355" s="20"/>
      <c r="AI355" s="61"/>
      <c r="AJ355" s="69"/>
      <c r="AM355" s="48">
        <v>680</v>
      </c>
      <c r="AN355" s="31">
        <v>0.91571902802451965</v>
      </c>
      <c r="AP355" s="20">
        <v>560</v>
      </c>
      <c r="AQ355" s="20">
        <v>1120</v>
      </c>
      <c r="AR355" s="31">
        <v>0.69552079869247452</v>
      </c>
      <c r="AS355" s="31">
        <v>0.85979883074661145</v>
      </c>
    </row>
    <row r="356" spans="2:45" x14ac:dyDescent="0.2">
      <c r="B356" s="54"/>
      <c r="C356" s="47" t="s">
        <v>492</v>
      </c>
      <c r="D356" s="78">
        <v>1</v>
      </c>
      <c r="E356" s="78">
        <v>130</v>
      </c>
      <c r="F356" s="78">
        <v>20</v>
      </c>
      <c r="G356" s="78">
        <v>20</v>
      </c>
      <c r="H356" s="78">
        <v>50</v>
      </c>
      <c r="I356" s="78">
        <v>50</v>
      </c>
      <c r="J356" s="78">
        <f t="shared" si="36"/>
        <v>20</v>
      </c>
      <c r="K356" s="78">
        <f t="shared" si="37"/>
        <v>20</v>
      </c>
      <c r="L356" s="48">
        <v>1.45</v>
      </c>
      <c r="M356" s="48">
        <v>16.5</v>
      </c>
      <c r="N356" s="48">
        <f t="shared" si="32"/>
        <v>707.07</v>
      </c>
      <c r="O356" s="48">
        <v>0</v>
      </c>
      <c r="P356" s="46">
        <v>5</v>
      </c>
      <c r="Q356" s="46">
        <v>5</v>
      </c>
      <c r="R356" s="46">
        <v>1</v>
      </c>
      <c r="S356" s="46">
        <v>0</v>
      </c>
      <c r="T356" s="45">
        <v>1</v>
      </c>
      <c r="U356" s="45">
        <v>2</v>
      </c>
      <c r="V356" s="45"/>
      <c r="W356" s="45"/>
      <c r="X356" s="45"/>
      <c r="Y356" s="46">
        <v>5</v>
      </c>
      <c r="Z356" s="46">
        <f t="shared" si="33"/>
        <v>6</v>
      </c>
      <c r="AA356" s="45"/>
      <c r="AB356" s="45"/>
      <c r="AC356" s="45"/>
      <c r="AD356" s="20">
        <f t="shared" si="34"/>
        <v>544.35</v>
      </c>
      <c r="AE356" s="20">
        <f t="shared" si="35"/>
        <v>1133.8900000000001</v>
      </c>
      <c r="AF356" s="20"/>
      <c r="AG356" s="20"/>
      <c r="AH356" s="20"/>
      <c r="AI356" s="61"/>
      <c r="AJ356" s="69"/>
      <c r="AM356" s="48">
        <v>680</v>
      </c>
      <c r="AN356" s="31">
        <v>0.89804349572999698</v>
      </c>
      <c r="AP356" s="20">
        <v>560</v>
      </c>
      <c r="AQ356" s="20">
        <v>1120</v>
      </c>
      <c r="AR356" s="31">
        <v>0.22048096325914268</v>
      </c>
      <c r="AS356" s="31">
        <v>0.62406231153230274</v>
      </c>
    </row>
    <row r="357" spans="2:45" x14ac:dyDescent="0.2">
      <c r="B357" s="54"/>
      <c r="C357" s="47" t="s">
        <v>493</v>
      </c>
      <c r="D357" s="78">
        <v>1</v>
      </c>
      <c r="E357" s="78">
        <v>130</v>
      </c>
      <c r="F357" s="78">
        <v>20</v>
      </c>
      <c r="G357" s="78">
        <v>20</v>
      </c>
      <c r="H357" s="78">
        <v>50</v>
      </c>
      <c r="I357" s="78">
        <v>50</v>
      </c>
      <c r="J357" s="78">
        <f t="shared" si="36"/>
        <v>20</v>
      </c>
      <c r="K357" s="78">
        <f t="shared" si="37"/>
        <v>20</v>
      </c>
      <c r="L357" s="48">
        <v>1.46</v>
      </c>
      <c r="M357" s="48">
        <v>16.5</v>
      </c>
      <c r="N357" s="48">
        <f t="shared" si="32"/>
        <v>667.62</v>
      </c>
      <c r="O357" s="48">
        <v>0</v>
      </c>
      <c r="P357" s="46">
        <v>5</v>
      </c>
      <c r="Q357" s="46">
        <v>5</v>
      </c>
      <c r="R357" s="46">
        <v>1</v>
      </c>
      <c r="S357" s="46">
        <v>0</v>
      </c>
      <c r="T357" s="45">
        <v>1</v>
      </c>
      <c r="U357" s="45">
        <v>2</v>
      </c>
      <c r="V357" s="45"/>
      <c r="W357" s="45"/>
      <c r="X357" s="45"/>
      <c r="Y357" s="46">
        <v>5</v>
      </c>
      <c r="Z357" s="46">
        <f t="shared" si="33"/>
        <v>6</v>
      </c>
      <c r="AA357" s="45"/>
      <c r="AB357" s="45"/>
      <c r="AC357" s="45"/>
      <c r="AD357" s="20">
        <f t="shared" si="34"/>
        <v>544.51</v>
      </c>
      <c r="AE357" s="20">
        <f t="shared" si="35"/>
        <v>1096.74</v>
      </c>
      <c r="AF357" s="20"/>
      <c r="AG357" s="20"/>
      <c r="AH357" s="20"/>
      <c r="AI357" s="61"/>
      <c r="AJ357" s="69"/>
      <c r="AM357" s="48">
        <v>680</v>
      </c>
      <c r="AN357" s="31">
        <v>0.31788153962872001</v>
      </c>
      <c r="AP357" s="20">
        <v>560</v>
      </c>
      <c r="AQ357" s="20">
        <v>1120</v>
      </c>
      <c r="AR357" s="31">
        <v>0.22342882759305638</v>
      </c>
      <c r="AS357" s="31">
        <v>0.29235052850404597</v>
      </c>
    </row>
    <row r="358" spans="2:45" x14ac:dyDescent="0.2">
      <c r="B358" s="54"/>
      <c r="C358" s="47" t="s">
        <v>494</v>
      </c>
      <c r="D358" s="78">
        <v>1</v>
      </c>
      <c r="E358" s="78">
        <v>130</v>
      </c>
      <c r="F358" s="78">
        <v>20</v>
      </c>
      <c r="G358" s="78">
        <v>20</v>
      </c>
      <c r="H358" s="78">
        <v>50</v>
      </c>
      <c r="I358" s="78">
        <v>50</v>
      </c>
      <c r="J358" s="78">
        <f t="shared" si="36"/>
        <v>20</v>
      </c>
      <c r="K358" s="78">
        <f t="shared" si="37"/>
        <v>20</v>
      </c>
      <c r="L358" s="48">
        <v>1.47</v>
      </c>
      <c r="M358" s="48">
        <v>16.5</v>
      </c>
      <c r="N358" s="48">
        <f t="shared" si="32"/>
        <v>682.28</v>
      </c>
      <c r="O358" s="48">
        <v>0</v>
      </c>
      <c r="P358" s="46">
        <v>5</v>
      </c>
      <c r="Q358" s="46">
        <v>5</v>
      </c>
      <c r="R358" s="46">
        <v>1</v>
      </c>
      <c r="S358" s="46">
        <v>0</v>
      </c>
      <c r="T358" s="45">
        <v>1</v>
      </c>
      <c r="U358" s="45">
        <v>2</v>
      </c>
      <c r="V358" s="45"/>
      <c r="W358" s="45"/>
      <c r="X358" s="45"/>
      <c r="Y358" s="46">
        <v>5</v>
      </c>
      <c r="Z358" s="46">
        <f t="shared" si="33"/>
        <v>6</v>
      </c>
      <c r="AA358" s="45"/>
      <c r="AB358" s="45"/>
      <c r="AC358" s="45"/>
      <c r="AD358" s="20">
        <f t="shared" si="34"/>
        <v>536.77</v>
      </c>
      <c r="AE358" s="20">
        <f t="shared" si="35"/>
        <v>1077.1600000000001</v>
      </c>
      <c r="AF358" s="20"/>
      <c r="AG358" s="20"/>
      <c r="AH358" s="20"/>
      <c r="AI358" s="61"/>
      <c r="AJ358" s="69"/>
      <c r="AM358" s="48">
        <v>680</v>
      </c>
      <c r="AN358" s="31">
        <v>0.53346243588736364</v>
      </c>
      <c r="AP358" s="20">
        <v>560</v>
      </c>
      <c r="AQ358" s="20">
        <v>1120</v>
      </c>
      <c r="AR358" s="31">
        <v>8.5264475221393354E-2</v>
      </c>
      <c r="AS358" s="31">
        <v>0.11754136227231105</v>
      </c>
    </row>
    <row r="359" spans="2:45" x14ac:dyDescent="0.2">
      <c r="B359" s="54"/>
      <c r="C359" s="47" t="s">
        <v>495</v>
      </c>
      <c r="D359" s="78">
        <v>1</v>
      </c>
      <c r="E359" s="78">
        <v>130</v>
      </c>
      <c r="F359" s="78">
        <v>20</v>
      </c>
      <c r="G359" s="78">
        <v>20</v>
      </c>
      <c r="H359" s="78">
        <v>50</v>
      </c>
      <c r="I359" s="78">
        <v>50</v>
      </c>
      <c r="J359" s="78">
        <f t="shared" si="36"/>
        <v>20</v>
      </c>
      <c r="K359" s="78">
        <f t="shared" si="37"/>
        <v>20</v>
      </c>
      <c r="L359" s="48">
        <v>1.48</v>
      </c>
      <c r="M359" s="48">
        <v>16.5</v>
      </c>
      <c r="N359" s="48">
        <f t="shared" si="32"/>
        <v>668.98</v>
      </c>
      <c r="O359" s="48">
        <v>0</v>
      </c>
      <c r="P359" s="46">
        <v>5</v>
      </c>
      <c r="Q359" s="46">
        <v>5</v>
      </c>
      <c r="R359" s="46">
        <v>1</v>
      </c>
      <c r="S359" s="46">
        <v>0</v>
      </c>
      <c r="T359" s="45">
        <v>1</v>
      </c>
      <c r="U359" s="45">
        <v>2</v>
      </c>
      <c r="V359" s="45"/>
      <c r="W359" s="45"/>
      <c r="X359" s="45"/>
      <c r="Y359" s="46">
        <v>5</v>
      </c>
      <c r="Z359" s="46">
        <f t="shared" si="33"/>
        <v>6</v>
      </c>
      <c r="AA359" s="45"/>
      <c r="AB359" s="45"/>
      <c r="AC359" s="45"/>
      <c r="AD359" s="20">
        <f t="shared" si="34"/>
        <v>580.70000000000005</v>
      </c>
      <c r="AE359" s="20">
        <f t="shared" si="35"/>
        <v>1123.94</v>
      </c>
      <c r="AF359" s="20"/>
      <c r="AG359" s="20"/>
      <c r="AH359" s="20"/>
      <c r="AI359" s="61"/>
      <c r="AJ359" s="69"/>
      <c r="AM359" s="48">
        <v>680</v>
      </c>
      <c r="AN359" s="31">
        <v>0.33786833778334568</v>
      </c>
      <c r="AP359" s="20">
        <v>560</v>
      </c>
      <c r="AQ359" s="20">
        <v>1120</v>
      </c>
      <c r="AR359" s="31">
        <v>0.86966524389246647</v>
      </c>
      <c r="AS359" s="31">
        <v>0.5351440316302134</v>
      </c>
    </row>
    <row r="360" spans="2:45" x14ac:dyDescent="0.2">
      <c r="B360" s="54"/>
      <c r="C360" s="47" t="s">
        <v>496</v>
      </c>
      <c r="D360" s="78">
        <v>1</v>
      </c>
      <c r="E360" s="78">
        <v>130</v>
      </c>
      <c r="F360" s="78">
        <v>20</v>
      </c>
      <c r="G360" s="78">
        <v>20</v>
      </c>
      <c r="H360" s="78">
        <v>50</v>
      </c>
      <c r="I360" s="78">
        <v>50</v>
      </c>
      <c r="J360" s="78">
        <f t="shared" si="36"/>
        <v>20</v>
      </c>
      <c r="K360" s="78">
        <f t="shared" si="37"/>
        <v>20</v>
      </c>
      <c r="L360" s="48">
        <v>1.49</v>
      </c>
      <c r="M360" s="48">
        <v>16.5</v>
      </c>
      <c r="N360" s="48">
        <f t="shared" si="32"/>
        <v>696.94</v>
      </c>
      <c r="O360" s="48">
        <v>0</v>
      </c>
      <c r="P360" s="46">
        <v>5</v>
      </c>
      <c r="Q360" s="46">
        <v>5</v>
      </c>
      <c r="R360" s="46">
        <v>1</v>
      </c>
      <c r="S360" s="46">
        <v>0</v>
      </c>
      <c r="T360" s="45">
        <v>1</v>
      </c>
      <c r="U360" s="45">
        <v>2</v>
      </c>
      <c r="V360" s="45"/>
      <c r="W360" s="45"/>
      <c r="X360" s="45"/>
      <c r="Y360" s="46">
        <v>5</v>
      </c>
      <c r="Z360" s="46">
        <f t="shared" si="33"/>
        <v>6</v>
      </c>
      <c r="AA360" s="45"/>
      <c r="AB360" s="45"/>
      <c r="AC360" s="45"/>
      <c r="AD360" s="20">
        <f t="shared" si="34"/>
        <v>540.57000000000005</v>
      </c>
      <c r="AE360" s="20">
        <f t="shared" si="35"/>
        <v>1141.03</v>
      </c>
      <c r="AF360" s="20"/>
      <c r="AG360" s="20"/>
      <c r="AH360" s="20"/>
      <c r="AI360" s="61"/>
      <c r="AJ360" s="69"/>
      <c r="AM360" s="48">
        <v>680</v>
      </c>
      <c r="AN360" s="31">
        <v>0.74908089439270542</v>
      </c>
      <c r="AP360" s="20">
        <v>560</v>
      </c>
      <c r="AQ360" s="20">
        <v>1120</v>
      </c>
      <c r="AR360" s="31">
        <v>0.15299921356654245</v>
      </c>
      <c r="AS360" s="31">
        <v>0.68778192639838154</v>
      </c>
    </row>
    <row r="361" spans="2:45" x14ac:dyDescent="0.2">
      <c r="B361" s="54"/>
      <c r="C361" s="47" t="s">
        <v>497</v>
      </c>
      <c r="D361" s="78">
        <v>1</v>
      </c>
      <c r="E361" s="78">
        <v>130</v>
      </c>
      <c r="F361" s="78">
        <v>20</v>
      </c>
      <c r="G361" s="78">
        <v>20</v>
      </c>
      <c r="H361" s="78">
        <v>50</v>
      </c>
      <c r="I361" s="78">
        <v>50</v>
      </c>
      <c r="J361" s="78">
        <f t="shared" si="36"/>
        <v>20</v>
      </c>
      <c r="K361" s="78">
        <f t="shared" si="37"/>
        <v>20</v>
      </c>
      <c r="L361" s="48">
        <v>1.5</v>
      </c>
      <c r="M361" s="48">
        <v>16.5</v>
      </c>
      <c r="N361" s="48">
        <f t="shared" si="32"/>
        <v>707.58</v>
      </c>
      <c r="O361" s="48">
        <v>0</v>
      </c>
      <c r="P361" s="46">
        <v>5</v>
      </c>
      <c r="Q361" s="46">
        <v>5</v>
      </c>
      <c r="R361" s="46">
        <v>1</v>
      </c>
      <c r="S361" s="46">
        <v>0</v>
      </c>
      <c r="T361" s="45">
        <v>1</v>
      </c>
      <c r="U361" s="45">
        <v>2</v>
      </c>
      <c r="V361" s="45"/>
      <c r="W361" s="45"/>
      <c r="X361" s="45"/>
      <c r="Y361" s="46">
        <v>5</v>
      </c>
      <c r="Z361" s="46">
        <f t="shared" si="33"/>
        <v>6</v>
      </c>
      <c r="AA361" s="45"/>
      <c r="AB361" s="45"/>
      <c r="AC361" s="45"/>
      <c r="AD361" s="20">
        <f t="shared" si="34"/>
        <v>575.51</v>
      </c>
      <c r="AE361" s="20">
        <f t="shared" si="35"/>
        <v>1118.02</v>
      </c>
      <c r="AF361" s="20"/>
      <c r="AG361" s="20"/>
      <c r="AH361" s="20"/>
      <c r="AI361" s="61"/>
      <c r="AJ361" s="69"/>
      <c r="AM361" s="48">
        <v>680</v>
      </c>
      <c r="AN361" s="31">
        <v>0.90564400651130283</v>
      </c>
      <c r="AP361" s="20">
        <v>560</v>
      </c>
      <c r="AQ361" s="20">
        <v>1120</v>
      </c>
      <c r="AR361" s="31">
        <v>0.77699294780322359</v>
      </c>
      <c r="AS361" s="31">
        <v>0.48230335296273774</v>
      </c>
    </row>
    <row r="362" spans="2:45" x14ac:dyDescent="0.2">
      <c r="B362" s="54"/>
      <c r="C362" s="47" t="s">
        <v>498</v>
      </c>
      <c r="D362" s="78">
        <v>1</v>
      </c>
      <c r="E362" s="78">
        <v>130</v>
      </c>
      <c r="F362" s="78">
        <v>20</v>
      </c>
      <c r="G362" s="78">
        <v>20</v>
      </c>
      <c r="H362" s="78">
        <v>50</v>
      </c>
      <c r="I362" s="78">
        <v>50</v>
      </c>
      <c r="J362" s="78">
        <f t="shared" si="36"/>
        <v>20</v>
      </c>
      <c r="K362" s="78">
        <f t="shared" si="37"/>
        <v>20</v>
      </c>
      <c r="L362" s="48">
        <v>1.51</v>
      </c>
      <c r="M362" s="48">
        <v>16.5</v>
      </c>
      <c r="N362" s="48">
        <f t="shared" si="32"/>
        <v>656.11</v>
      </c>
      <c r="O362" s="48">
        <v>0</v>
      </c>
      <c r="P362" s="46">
        <v>5</v>
      </c>
      <c r="Q362" s="46">
        <v>5</v>
      </c>
      <c r="R362" s="46">
        <v>1</v>
      </c>
      <c r="S362" s="46">
        <v>0</v>
      </c>
      <c r="T362" s="45">
        <v>1</v>
      </c>
      <c r="U362" s="45">
        <v>2</v>
      </c>
      <c r="V362" s="45"/>
      <c r="W362" s="45"/>
      <c r="X362" s="45"/>
      <c r="Y362" s="46">
        <v>5</v>
      </c>
      <c r="Z362" s="46">
        <f t="shared" si="33"/>
        <v>6</v>
      </c>
      <c r="AA362" s="45"/>
      <c r="AB362" s="45"/>
      <c r="AC362" s="45"/>
      <c r="AD362" s="20">
        <f t="shared" si="34"/>
        <v>576.01</v>
      </c>
      <c r="AE362" s="20">
        <f t="shared" si="35"/>
        <v>1172.6300000000001</v>
      </c>
      <c r="AF362" s="20"/>
      <c r="AG362" s="20"/>
      <c r="AH362" s="20"/>
      <c r="AI362" s="61"/>
      <c r="AJ362" s="69"/>
      <c r="AM362" s="48">
        <v>680</v>
      </c>
      <c r="AN362" s="31">
        <v>0.14866581748273555</v>
      </c>
      <c r="AP362" s="20">
        <v>560</v>
      </c>
      <c r="AQ362" s="20">
        <v>1120</v>
      </c>
      <c r="AR362" s="31">
        <v>0.78596831906225584</v>
      </c>
      <c r="AS362" s="31">
        <v>0.96991144600161883</v>
      </c>
    </row>
    <row r="363" spans="2:45" x14ac:dyDescent="0.2">
      <c r="B363" s="54"/>
      <c r="C363" s="47" t="s">
        <v>499</v>
      </c>
      <c r="D363" s="78">
        <v>1</v>
      </c>
      <c r="E363" s="78">
        <v>130</v>
      </c>
      <c r="F363" s="78">
        <v>20</v>
      </c>
      <c r="G363" s="78">
        <v>20</v>
      </c>
      <c r="H363" s="78">
        <v>50</v>
      </c>
      <c r="I363" s="78">
        <v>50</v>
      </c>
      <c r="J363" s="78">
        <f t="shared" si="36"/>
        <v>20</v>
      </c>
      <c r="K363" s="78">
        <f t="shared" si="37"/>
        <v>20</v>
      </c>
      <c r="L363" s="48">
        <v>1.52</v>
      </c>
      <c r="M363" s="48">
        <v>16.5</v>
      </c>
      <c r="N363" s="48">
        <f t="shared" si="32"/>
        <v>680.24</v>
      </c>
      <c r="O363" s="48">
        <v>0</v>
      </c>
      <c r="P363" s="46">
        <v>5</v>
      </c>
      <c r="Q363" s="46">
        <v>5</v>
      </c>
      <c r="R363" s="46">
        <v>1</v>
      </c>
      <c r="S363" s="46">
        <v>0</v>
      </c>
      <c r="T363" s="45">
        <v>1</v>
      </c>
      <c r="U363" s="45">
        <v>2</v>
      </c>
      <c r="V363" s="45"/>
      <c r="W363" s="45"/>
      <c r="X363" s="45"/>
      <c r="Y363" s="46">
        <v>5</v>
      </c>
      <c r="Z363" s="46">
        <f t="shared" si="33"/>
        <v>6</v>
      </c>
      <c r="AA363" s="45"/>
      <c r="AB363" s="45"/>
      <c r="AC363" s="45"/>
      <c r="AD363" s="20">
        <f t="shared" si="34"/>
        <v>576.29999999999995</v>
      </c>
      <c r="AE363" s="20">
        <f t="shared" si="35"/>
        <v>1169.9100000000001</v>
      </c>
      <c r="AF363" s="20"/>
      <c r="AG363" s="20"/>
      <c r="AH363" s="20"/>
      <c r="AI363" s="61"/>
      <c r="AJ363" s="69"/>
      <c r="AM363" s="48">
        <v>680</v>
      </c>
      <c r="AN363" s="31">
        <v>0.50358135097777845</v>
      </c>
      <c r="AP363" s="20">
        <v>560</v>
      </c>
      <c r="AQ363" s="20">
        <v>1120</v>
      </c>
      <c r="AR363" s="31">
        <v>0.79100737439090452</v>
      </c>
      <c r="AS363" s="31">
        <v>0.94559614149329807</v>
      </c>
    </row>
    <row r="364" spans="2:45" x14ac:dyDescent="0.2">
      <c r="B364" s="54"/>
      <c r="C364" s="47" t="s">
        <v>500</v>
      </c>
      <c r="D364" s="78">
        <v>1</v>
      </c>
      <c r="E364" s="78">
        <v>130</v>
      </c>
      <c r="F364" s="78">
        <v>20</v>
      </c>
      <c r="G364" s="78">
        <v>20</v>
      </c>
      <c r="H364" s="78">
        <v>50</v>
      </c>
      <c r="I364" s="78">
        <v>50</v>
      </c>
      <c r="J364" s="78">
        <f t="shared" si="36"/>
        <v>20</v>
      </c>
      <c r="K364" s="78">
        <f t="shared" si="37"/>
        <v>20</v>
      </c>
      <c r="L364" s="48">
        <v>1.53</v>
      </c>
      <c r="M364" s="48">
        <v>16.5</v>
      </c>
      <c r="N364" s="48">
        <f t="shared" si="32"/>
        <v>684.13</v>
      </c>
      <c r="O364" s="48">
        <v>0</v>
      </c>
      <c r="P364" s="46">
        <v>5</v>
      </c>
      <c r="Q364" s="46">
        <v>5</v>
      </c>
      <c r="R364" s="46">
        <v>1</v>
      </c>
      <c r="S364" s="46">
        <v>0</v>
      </c>
      <c r="T364" s="45">
        <v>1</v>
      </c>
      <c r="U364" s="45">
        <v>2</v>
      </c>
      <c r="V364" s="45"/>
      <c r="W364" s="45"/>
      <c r="X364" s="45"/>
      <c r="Y364" s="46">
        <v>5</v>
      </c>
      <c r="Z364" s="46">
        <f t="shared" si="33"/>
        <v>6</v>
      </c>
      <c r="AA364" s="45"/>
      <c r="AB364" s="45"/>
      <c r="AC364" s="45"/>
      <c r="AD364" s="20">
        <f t="shared" si="34"/>
        <v>560.08000000000004</v>
      </c>
      <c r="AE364" s="20">
        <f t="shared" si="35"/>
        <v>1138</v>
      </c>
      <c r="AF364" s="20"/>
      <c r="AG364" s="20"/>
      <c r="AH364" s="20"/>
      <c r="AI364" s="61"/>
      <c r="AJ364" s="69"/>
      <c r="AM364" s="48">
        <v>680</v>
      </c>
      <c r="AN364" s="31">
        <v>0.56071382445927442</v>
      </c>
      <c r="AP364" s="20">
        <v>560</v>
      </c>
      <c r="AQ364" s="20">
        <v>1120</v>
      </c>
      <c r="AR364" s="31">
        <v>0.50139351894428674</v>
      </c>
      <c r="AS364" s="31">
        <v>0.66071691778263397</v>
      </c>
    </row>
    <row r="365" spans="2:45" x14ac:dyDescent="0.2">
      <c r="B365" s="54"/>
      <c r="C365" s="47" t="s">
        <v>501</v>
      </c>
      <c r="D365" s="78">
        <v>1</v>
      </c>
      <c r="E365" s="78">
        <v>130</v>
      </c>
      <c r="F365" s="78">
        <v>20</v>
      </c>
      <c r="G365" s="78">
        <v>20</v>
      </c>
      <c r="H365" s="78">
        <v>50</v>
      </c>
      <c r="I365" s="78">
        <v>50</v>
      </c>
      <c r="J365" s="78">
        <f t="shared" si="36"/>
        <v>20</v>
      </c>
      <c r="K365" s="78">
        <f t="shared" si="37"/>
        <v>20</v>
      </c>
      <c r="L365" s="48">
        <v>1.54</v>
      </c>
      <c r="M365" s="48">
        <v>16.5</v>
      </c>
      <c r="N365" s="48">
        <f t="shared" si="32"/>
        <v>712.62</v>
      </c>
      <c r="O365" s="48">
        <v>0</v>
      </c>
      <c r="P365" s="46">
        <v>5</v>
      </c>
      <c r="Q365" s="46">
        <v>5</v>
      </c>
      <c r="R365" s="46">
        <v>1</v>
      </c>
      <c r="S365" s="46">
        <v>0</v>
      </c>
      <c r="T365" s="45">
        <v>1</v>
      </c>
      <c r="U365" s="45">
        <v>2</v>
      </c>
      <c r="V365" s="45"/>
      <c r="W365" s="45"/>
      <c r="X365" s="45"/>
      <c r="Y365" s="46">
        <v>5</v>
      </c>
      <c r="Z365" s="46">
        <f t="shared" si="33"/>
        <v>6</v>
      </c>
      <c r="AA365" s="45"/>
      <c r="AB365" s="45"/>
      <c r="AC365" s="45"/>
      <c r="AD365" s="20">
        <f t="shared" si="34"/>
        <v>578.91999999999996</v>
      </c>
      <c r="AE365" s="20">
        <f t="shared" si="35"/>
        <v>1165.06</v>
      </c>
      <c r="AF365" s="20"/>
      <c r="AG365" s="20"/>
      <c r="AH365" s="20"/>
      <c r="AI365" s="61"/>
      <c r="AJ365" s="69"/>
      <c r="AM365" s="48">
        <v>680</v>
      </c>
      <c r="AN365" s="31">
        <v>0.97975921361600204</v>
      </c>
      <c r="AP365" s="20">
        <v>560</v>
      </c>
      <c r="AQ365" s="20">
        <v>1120</v>
      </c>
      <c r="AR365" s="31">
        <v>0.83789774433441311</v>
      </c>
      <c r="AS365" s="31">
        <v>0.90229439761247177</v>
      </c>
    </row>
    <row r="366" spans="2:45" x14ac:dyDescent="0.2">
      <c r="B366" s="54"/>
      <c r="C366" s="47" t="s">
        <v>502</v>
      </c>
      <c r="D366" s="78">
        <v>1</v>
      </c>
      <c r="E366" s="78">
        <v>130</v>
      </c>
      <c r="F366" s="78">
        <v>20</v>
      </c>
      <c r="G366" s="78">
        <v>20</v>
      </c>
      <c r="H366" s="78">
        <v>50</v>
      </c>
      <c r="I366" s="78">
        <v>50</v>
      </c>
      <c r="J366" s="78">
        <f t="shared" si="36"/>
        <v>20</v>
      </c>
      <c r="K366" s="78">
        <f t="shared" si="37"/>
        <v>20</v>
      </c>
      <c r="L366" s="48">
        <v>1.55</v>
      </c>
      <c r="M366" s="48">
        <v>16.5</v>
      </c>
      <c r="N366" s="48">
        <f t="shared" si="32"/>
        <v>680.36</v>
      </c>
      <c r="O366" s="48">
        <v>0</v>
      </c>
      <c r="P366" s="46">
        <v>5</v>
      </c>
      <c r="Q366" s="46">
        <v>5</v>
      </c>
      <c r="R366" s="46">
        <v>1</v>
      </c>
      <c r="S366" s="46">
        <v>0</v>
      </c>
      <c r="T366" s="45">
        <v>1</v>
      </c>
      <c r="U366" s="45">
        <v>2</v>
      </c>
      <c r="V366" s="45"/>
      <c r="W366" s="45"/>
      <c r="X366" s="45"/>
      <c r="Y366" s="46">
        <v>5</v>
      </c>
      <c r="Z366" s="46">
        <f t="shared" si="33"/>
        <v>6</v>
      </c>
      <c r="AA366" s="45"/>
      <c r="AB366" s="45"/>
      <c r="AC366" s="45"/>
      <c r="AD366" s="20">
        <f t="shared" si="34"/>
        <v>544.02</v>
      </c>
      <c r="AE366" s="20">
        <f t="shared" si="35"/>
        <v>1175.57</v>
      </c>
      <c r="AF366" s="20"/>
      <c r="AG366" s="20"/>
      <c r="AH366" s="20"/>
      <c r="AI366" s="61"/>
      <c r="AJ366" s="69"/>
      <c r="AM366" s="48">
        <v>680</v>
      </c>
      <c r="AN366" s="31">
        <v>0.50534505796400742</v>
      </c>
      <c r="AP366" s="20">
        <v>560</v>
      </c>
      <c r="AQ366" s="20">
        <v>1120</v>
      </c>
      <c r="AR366" s="31">
        <v>0.21462728608709702</v>
      </c>
      <c r="AS366" s="31">
        <v>0.99616738022542772</v>
      </c>
    </row>
    <row r="367" spans="2:45" x14ac:dyDescent="0.2">
      <c r="B367" s="54"/>
      <c r="C367" s="47" t="s">
        <v>503</v>
      </c>
      <c r="D367" s="78">
        <v>1</v>
      </c>
      <c r="E367" s="78">
        <v>130</v>
      </c>
      <c r="F367" s="78">
        <v>20</v>
      </c>
      <c r="G367" s="78">
        <v>20</v>
      </c>
      <c r="H367" s="78">
        <v>50</v>
      </c>
      <c r="I367" s="78">
        <v>50</v>
      </c>
      <c r="J367" s="78">
        <f t="shared" si="36"/>
        <v>20</v>
      </c>
      <c r="K367" s="78">
        <f t="shared" si="37"/>
        <v>20</v>
      </c>
      <c r="L367" s="48">
        <v>1.56</v>
      </c>
      <c r="M367" s="48">
        <v>16.5</v>
      </c>
      <c r="N367" s="48">
        <f t="shared" si="32"/>
        <v>701.05</v>
      </c>
      <c r="O367" s="48">
        <v>0</v>
      </c>
      <c r="P367" s="46">
        <v>5</v>
      </c>
      <c r="Q367" s="46">
        <v>5</v>
      </c>
      <c r="R367" s="46">
        <v>1</v>
      </c>
      <c r="S367" s="46">
        <v>0</v>
      </c>
      <c r="T367" s="45">
        <v>1</v>
      </c>
      <c r="U367" s="45">
        <v>2</v>
      </c>
      <c r="V367" s="45"/>
      <c r="W367" s="45"/>
      <c r="X367" s="45"/>
      <c r="Y367" s="46">
        <v>5</v>
      </c>
      <c r="Z367" s="46">
        <f t="shared" si="33"/>
        <v>6</v>
      </c>
      <c r="AA367" s="45"/>
      <c r="AB367" s="45"/>
      <c r="AC367" s="45"/>
      <c r="AD367" s="20">
        <f t="shared" si="34"/>
        <v>586.72</v>
      </c>
      <c r="AE367" s="20">
        <f t="shared" si="35"/>
        <v>1116.08</v>
      </c>
      <c r="AF367" s="20"/>
      <c r="AG367" s="20"/>
      <c r="AH367" s="20"/>
      <c r="AI367" s="61"/>
      <c r="AJ367" s="69"/>
      <c r="AM367" s="48">
        <v>680</v>
      </c>
      <c r="AN367" s="31">
        <v>0.80959442217115352</v>
      </c>
      <c r="AP367" s="20">
        <v>560</v>
      </c>
      <c r="AQ367" s="20">
        <v>1120</v>
      </c>
      <c r="AR367" s="31">
        <v>0.97721290343471845</v>
      </c>
      <c r="AS367" s="31">
        <v>0.4649981714067063</v>
      </c>
    </row>
    <row r="368" spans="2:45" x14ac:dyDescent="0.2">
      <c r="B368" s="54"/>
      <c r="C368" s="47" t="s">
        <v>504</v>
      </c>
      <c r="D368" s="78">
        <v>1</v>
      </c>
      <c r="E368" s="78">
        <v>130</v>
      </c>
      <c r="F368" s="78">
        <v>20</v>
      </c>
      <c r="G368" s="78">
        <v>20</v>
      </c>
      <c r="H368" s="78">
        <v>50</v>
      </c>
      <c r="I368" s="78">
        <v>50</v>
      </c>
      <c r="J368" s="78">
        <f t="shared" si="36"/>
        <v>20</v>
      </c>
      <c r="K368" s="78">
        <f t="shared" si="37"/>
        <v>20</v>
      </c>
      <c r="L368" s="48">
        <v>1.57</v>
      </c>
      <c r="M368" s="48">
        <v>16.5</v>
      </c>
      <c r="N368" s="48">
        <f t="shared" si="32"/>
        <v>671.55</v>
      </c>
      <c r="O368" s="48">
        <v>0</v>
      </c>
      <c r="P368" s="46">
        <v>5</v>
      </c>
      <c r="Q368" s="46">
        <v>5</v>
      </c>
      <c r="R368" s="46">
        <v>1</v>
      </c>
      <c r="S368" s="46">
        <v>0</v>
      </c>
      <c r="T368" s="45">
        <v>1</v>
      </c>
      <c r="U368" s="45">
        <v>2</v>
      </c>
      <c r="V368" s="45"/>
      <c r="W368" s="45"/>
      <c r="X368" s="45"/>
      <c r="Y368" s="46">
        <v>5</v>
      </c>
      <c r="Z368" s="46">
        <f t="shared" si="33"/>
        <v>6</v>
      </c>
      <c r="AA368" s="45"/>
      <c r="AB368" s="45"/>
      <c r="AC368" s="45"/>
      <c r="AD368" s="20">
        <f t="shared" si="34"/>
        <v>586.37</v>
      </c>
      <c r="AE368" s="20">
        <f t="shared" si="35"/>
        <v>1117.23</v>
      </c>
      <c r="AF368" s="20"/>
      <c r="AG368" s="20"/>
      <c r="AH368" s="20"/>
      <c r="AI368" s="61"/>
      <c r="AJ368" s="69"/>
      <c r="AM368" s="48">
        <v>680</v>
      </c>
      <c r="AN368" s="31">
        <v>0.37570998837523362</v>
      </c>
      <c r="AP368" s="20">
        <v>560</v>
      </c>
      <c r="AQ368" s="20">
        <v>1120</v>
      </c>
      <c r="AR368" s="31">
        <v>0.97086307569294306</v>
      </c>
      <c r="AS368" s="31">
        <v>0.4752588494168094</v>
      </c>
    </row>
    <row r="369" spans="2:45" x14ac:dyDescent="0.2">
      <c r="B369" s="54"/>
      <c r="C369" s="47" t="s">
        <v>505</v>
      </c>
      <c r="D369" s="78">
        <v>1</v>
      </c>
      <c r="E369" s="78">
        <v>130</v>
      </c>
      <c r="F369" s="78">
        <v>20</v>
      </c>
      <c r="G369" s="78">
        <v>20</v>
      </c>
      <c r="H369" s="78">
        <v>50</v>
      </c>
      <c r="I369" s="78">
        <v>50</v>
      </c>
      <c r="J369" s="78">
        <f t="shared" si="36"/>
        <v>20</v>
      </c>
      <c r="K369" s="78">
        <f t="shared" si="37"/>
        <v>20</v>
      </c>
      <c r="L369" s="48">
        <v>1.58</v>
      </c>
      <c r="M369" s="48">
        <v>16.5</v>
      </c>
      <c r="N369" s="48">
        <f t="shared" si="32"/>
        <v>674.59</v>
      </c>
      <c r="O369" s="48">
        <v>0</v>
      </c>
      <c r="P369" s="46">
        <v>5</v>
      </c>
      <c r="Q369" s="46">
        <v>5</v>
      </c>
      <c r="R369" s="46">
        <v>1</v>
      </c>
      <c r="S369" s="46">
        <v>0</v>
      </c>
      <c r="T369" s="45">
        <v>1</v>
      </c>
      <c r="U369" s="45">
        <v>2</v>
      </c>
      <c r="V369" s="45"/>
      <c r="W369" s="45"/>
      <c r="X369" s="45"/>
      <c r="Y369" s="46">
        <v>5</v>
      </c>
      <c r="Z369" s="46">
        <f t="shared" si="33"/>
        <v>6</v>
      </c>
      <c r="AA369" s="45"/>
      <c r="AB369" s="45"/>
      <c r="AC369" s="45"/>
      <c r="AD369" s="20">
        <f t="shared" si="34"/>
        <v>534.29</v>
      </c>
      <c r="AE369" s="20">
        <f t="shared" si="35"/>
        <v>1141.73</v>
      </c>
      <c r="AF369" s="20"/>
      <c r="AG369" s="20"/>
      <c r="AH369" s="20"/>
      <c r="AI369" s="61"/>
      <c r="AJ369" s="69"/>
      <c r="AM369" s="48">
        <v>680</v>
      </c>
      <c r="AN369" s="31">
        <v>0.42040169610298872</v>
      </c>
      <c r="AP369" s="20">
        <v>560</v>
      </c>
      <c r="AQ369" s="20">
        <v>1120</v>
      </c>
      <c r="AR369" s="31">
        <v>4.097515625364101E-2</v>
      </c>
      <c r="AS369" s="31">
        <v>0.69397710401659463</v>
      </c>
    </row>
    <row r="370" spans="2:45" x14ac:dyDescent="0.2">
      <c r="B370" s="54"/>
      <c r="C370" s="47" t="s">
        <v>506</v>
      </c>
      <c r="D370" s="78">
        <v>1</v>
      </c>
      <c r="E370" s="78">
        <v>130</v>
      </c>
      <c r="F370" s="78">
        <v>20</v>
      </c>
      <c r="G370" s="78">
        <v>20</v>
      </c>
      <c r="H370" s="78">
        <v>50</v>
      </c>
      <c r="I370" s="78">
        <v>50</v>
      </c>
      <c r="J370" s="78">
        <f t="shared" si="36"/>
        <v>20</v>
      </c>
      <c r="K370" s="78">
        <f t="shared" si="37"/>
        <v>20</v>
      </c>
      <c r="L370" s="48">
        <v>1.5899999999999999</v>
      </c>
      <c r="M370" s="48">
        <v>16.5</v>
      </c>
      <c r="N370" s="48">
        <f t="shared" si="32"/>
        <v>695.23</v>
      </c>
      <c r="O370" s="48">
        <v>0</v>
      </c>
      <c r="P370" s="46">
        <v>5</v>
      </c>
      <c r="Q370" s="46">
        <v>5</v>
      </c>
      <c r="R370" s="46">
        <v>1</v>
      </c>
      <c r="S370" s="46">
        <v>0</v>
      </c>
      <c r="T370" s="45">
        <v>1</v>
      </c>
      <c r="U370" s="45">
        <v>2</v>
      </c>
      <c r="V370" s="45"/>
      <c r="W370" s="45"/>
      <c r="X370" s="45"/>
      <c r="Y370" s="46">
        <v>5</v>
      </c>
      <c r="Z370" s="46">
        <f t="shared" si="33"/>
        <v>6</v>
      </c>
      <c r="AA370" s="45"/>
      <c r="AB370" s="45"/>
      <c r="AC370" s="45"/>
      <c r="AD370" s="20">
        <f t="shared" si="34"/>
        <v>576.86</v>
      </c>
      <c r="AE370" s="20">
        <f t="shared" si="35"/>
        <v>1141.76</v>
      </c>
      <c r="AF370" s="20"/>
      <c r="AG370" s="20"/>
      <c r="AH370" s="20"/>
      <c r="AI370" s="61"/>
      <c r="AJ370" s="69"/>
      <c r="AM370" s="48">
        <v>680</v>
      </c>
      <c r="AN370" s="31">
        <v>0.72399471747718103</v>
      </c>
      <c r="AP370" s="20">
        <v>560</v>
      </c>
      <c r="AQ370" s="20">
        <v>1120</v>
      </c>
      <c r="AR370" s="31">
        <v>0.8010126478249423</v>
      </c>
      <c r="AS370" s="31">
        <v>0.69432376765314707</v>
      </c>
    </row>
    <row r="371" spans="2:45" x14ac:dyDescent="0.2">
      <c r="B371" s="54"/>
      <c r="C371" s="47" t="s">
        <v>507</v>
      </c>
      <c r="D371" s="78">
        <v>1</v>
      </c>
      <c r="E371" s="78">
        <v>130</v>
      </c>
      <c r="F371" s="78">
        <v>20</v>
      </c>
      <c r="G371" s="78">
        <v>20</v>
      </c>
      <c r="H371" s="78">
        <v>50</v>
      </c>
      <c r="I371" s="78">
        <v>50</v>
      </c>
      <c r="J371" s="78">
        <f t="shared" si="36"/>
        <v>20</v>
      </c>
      <c r="K371" s="78">
        <f t="shared" si="37"/>
        <v>20</v>
      </c>
      <c r="L371" s="48">
        <v>1.6</v>
      </c>
      <c r="M371" s="48">
        <v>16.5</v>
      </c>
      <c r="N371" s="48">
        <f t="shared" si="32"/>
        <v>663.94</v>
      </c>
      <c r="O371" s="48">
        <v>0</v>
      </c>
      <c r="P371" s="46">
        <v>5</v>
      </c>
      <c r="Q371" s="46">
        <v>5</v>
      </c>
      <c r="R371" s="46">
        <v>1</v>
      </c>
      <c r="S371" s="46">
        <v>0</v>
      </c>
      <c r="T371" s="45">
        <v>1</v>
      </c>
      <c r="U371" s="45">
        <v>2</v>
      </c>
      <c r="V371" s="45"/>
      <c r="W371" s="45"/>
      <c r="X371" s="45"/>
      <c r="Y371" s="46">
        <v>5</v>
      </c>
      <c r="Z371" s="46">
        <f t="shared" si="33"/>
        <v>6</v>
      </c>
      <c r="AA371" s="45"/>
      <c r="AB371" s="45"/>
      <c r="AC371" s="45"/>
      <c r="AD371" s="20">
        <f t="shared" si="34"/>
        <v>563.72</v>
      </c>
      <c r="AE371" s="20">
        <f t="shared" si="35"/>
        <v>1093.8699999999999</v>
      </c>
      <c r="AF371" s="20"/>
      <c r="AG371" s="20"/>
      <c r="AH371" s="20"/>
      <c r="AI371" s="61"/>
      <c r="AJ371" s="69"/>
      <c r="AM371" s="48">
        <v>680</v>
      </c>
      <c r="AN371" s="31">
        <v>0.26379259052380233</v>
      </c>
      <c r="AP371" s="20">
        <v>560</v>
      </c>
      <c r="AQ371" s="20">
        <v>1120</v>
      </c>
      <c r="AR371" s="31">
        <v>0.56640924496496092</v>
      </c>
      <c r="AS371" s="31">
        <v>0.26671092030126475</v>
      </c>
    </row>
    <row r="372" spans="2:45" x14ac:dyDescent="0.2">
      <c r="B372" s="54"/>
      <c r="C372" s="47" t="s">
        <v>508</v>
      </c>
      <c r="D372" s="78">
        <v>1</v>
      </c>
      <c r="E372" s="78">
        <v>130</v>
      </c>
      <c r="F372" s="78">
        <v>20</v>
      </c>
      <c r="G372" s="78">
        <v>20</v>
      </c>
      <c r="H372" s="78">
        <v>50</v>
      </c>
      <c r="I372" s="78">
        <v>50</v>
      </c>
      <c r="J372" s="78">
        <f t="shared" si="36"/>
        <v>20</v>
      </c>
      <c r="K372" s="78">
        <f t="shared" si="37"/>
        <v>20</v>
      </c>
      <c r="L372" s="48">
        <v>1.6099999999999999</v>
      </c>
      <c r="M372" s="48">
        <v>16.5</v>
      </c>
      <c r="N372" s="48">
        <f t="shared" si="32"/>
        <v>653.20000000000005</v>
      </c>
      <c r="O372" s="48">
        <v>0</v>
      </c>
      <c r="P372" s="46">
        <v>5</v>
      </c>
      <c r="Q372" s="46">
        <v>5</v>
      </c>
      <c r="R372" s="46">
        <v>1</v>
      </c>
      <c r="S372" s="46">
        <v>0</v>
      </c>
      <c r="T372" s="45">
        <v>1</v>
      </c>
      <c r="U372" s="45">
        <v>2</v>
      </c>
      <c r="V372" s="45"/>
      <c r="W372" s="45"/>
      <c r="X372" s="45"/>
      <c r="Y372" s="46">
        <v>5</v>
      </c>
      <c r="Z372" s="46">
        <f t="shared" si="33"/>
        <v>6</v>
      </c>
      <c r="AA372" s="45"/>
      <c r="AB372" s="45"/>
      <c r="AC372" s="45"/>
      <c r="AD372" s="20">
        <f t="shared" si="34"/>
        <v>553.85</v>
      </c>
      <c r="AE372" s="20">
        <f t="shared" si="35"/>
        <v>1173.95</v>
      </c>
      <c r="AF372" s="20"/>
      <c r="AG372" s="20"/>
      <c r="AH372" s="20"/>
      <c r="AI372" s="61"/>
      <c r="AJ372" s="69"/>
      <c r="AM372" s="48">
        <v>680</v>
      </c>
      <c r="AN372" s="31">
        <v>0.10591238738411413</v>
      </c>
      <c r="AP372" s="20">
        <v>560</v>
      </c>
      <c r="AQ372" s="20">
        <v>1120</v>
      </c>
      <c r="AR372" s="31">
        <v>0.39025956447715271</v>
      </c>
      <c r="AS372" s="31">
        <v>0.98170392514909033</v>
      </c>
    </row>
    <row r="373" spans="2:45" x14ac:dyDescent="0.2">
      <c r="B373" s="54"/>
      <c r="C373" s="47" t="s">
        <v>509</v>
      </c>
      <c r="D373" s="78">
        <v>1</v>
      </c>
      <c r="E373" s="78">
        <v>130</v>
      </c>
      <c r="F373" s="78">
        <v>20</v>
      </c>
      <c r="G373" s="78">
        <v>20</v>
      </c>
      <c r="H373" s="78">
        <v>50</v>
      </c>
      <c r="I373" s="78">
        <v>50</v>
      </c>
      <c r="J373" s="78">
        <f t="shared" si="36"/>
        <v>20</v>
      </c>
      <c r="K373" s="78">
        <f t="shared" si="37"/>
        <v>20</v>
      </c>
      <c r="L373" s="48">
        <v>1.62</v>
      </c>
      <c r="M373" s="48">
        <v>16.5</v>
      </c>
      <c r="N373" s="48">
        <f t="shared" si="32"/>
        <v>656.35</v>
      </c>
      <c r="O373" s="48">
        <v>0</v>
      </c>
      <c r="P373" s="46">
        <v>5</v>
      </c>
      <c r="Q373" s="46">
        <v>5</v>
      </c>
      <c r="R373" s="46">
        <v>1</v>
      </c>
      <c r="S373" s="46">
        <v>0</v>
      </c>
      <c r="T373" s="45">
        <v>1</v>
      </c>
      <c r="U373" s="45">
        <v>2</v>
      </c>
      <c r="V373" s="45"/>
      <c r="W373" s="45"/>
      <c r="X373" s="45"/>
      <c r="Y373" s="46">
        <v>5</v>
      </c>
      <c r="Z373" s="46">
        <f t="shared" si="33"/>
        <v>6</v>
      </c>
      <c r="AA373" s="45"/>
      <c r="AB373" s="45"/>
      <c r="AC373" s="45"/>
      <c r="AD373" s="20">
        <f t="shared" si="34"/>
        <v>556.03</v>
      </c>
      <c r="AE373" s="20">
        <f t="shared" si="35"/>
        <v>1172.6600000000001</v>
      </c>
      <c r="AF373" s="20"/>
      <c r="AG373" s="20"/>
      <c r="AH373" s="20"/>
      <c r="AI373" s="61"/>
      <c r="AJ373" s="69"/>
      <c r="AM373" s="48">
        <v>680</v>
      </c>
      <c r="AN373" s="31">
        <v>0.15217002783267608</v>
      </c>
      <c r="AP373" s="20">
        <v>560</v>
      </c>
      <c r="AQ373" s="20">
        <v>1120</v>
      </c>
      <c r="AR373" s="31">
        <v>0.42908119135045464</v>
      </c>
      <c r="AS373" s="31">
        <v>0.97017781022904703</v>
      </c>
    </row>
    <row r="374" spans="2:45" x14ac:dyDescent="0.2">
      <c r="B374" s="54"/>
      <c r="C374" s="47" t="s">
        <v>510</v>
      </c>
      <c r="D374" s="78">
        <v>1</v>
      </c>
      <c r="E374" s="78">
        <v>130</v>
      </c>
      <c r="F374" s="78">
        <v>20</v>
      </c>
      <c r="G374" s="78">
        <v>20</v>
      </c>
      <c r="H374" s="78">
        <v>50</v>
      </c>
      <c r="I374" s="78">
        <v>50</v>
      </c>
      <c r="J374" s="78">
        <f t="shared" si="36"/>
        <v>20</v>
      </c>
      <c r="K374" s="78">
        <f t="shared" si="37"/>
        <v>20</v>
      </c>
      <c r="L374" s="48">
        <v>1.63</v>
      </c>
      <c r="M374" s="48">
        <v>16.5</v>
      </c>
      <c r="N374" s="48">
        <f t="shared" si="32"/>
        <v>709.19</v>
      </c>
      <c r="O374" s="48">
        <v>0</v>
      </c>
      <c r="P374" s="46">
        <v>5</v>
      </c>
      <c r="Q374" s="46">
        <v>5</v>
      </c>
      <c r="R374" s="46">
        <v>1</v>
      </c>
      <c r="S374" s="46">
        <v>0</v>
      </c>
      <c r="T374" s="45">
        <v>1</v>
      </c>
      <c r="U374" s="45">
        <v>2</v>
      </c>
      <c r="V374" s="45"/>
      <c r="W374" s="45"/>
      <c r="X374" s="45"/>
      <c r="Y374" s="46">
        <v>5</v>
      </c>
      <c r="Z374" s="46">
        <f t="shared" si="33"/>
        <v>6</v>
      </c>
      <c r="AA374" s="45"/>
      <c r="AB374" s="45"/>
      <c r="AC374" s="45"/>
      <c r="AD374" s="20">
        <f t="shared" si="34"/>
        <v>570.79</v>
      </c>
      <c r="AE374" s="20">
        <f t="shared" si="35"/>
        <v>1170.32</v>
      </c>
      <c r="AF374" s="20"/>
      <c r="AG374" s="20"/>
      <c r="AH374" s="20"/>
      <c r="AI374" s="61"/>
      <c r="AJ374" s="69"/>
      <c r="AM374" s="48">
        <v>680</v>
      </c>
      <c r="AN374" s="31">
        <v>0.92932837535432633</v>
      </c>
      <c r="AP374" s="20">
        <v>560</v>
      </c>
      <c r="AQ374" s="20">
        <v>1120</v>
      </c>
      <c r="AR374" s="31">
        <v>0.69273001875806084</v>
      </c>
      <c r="AS374" s="31">
        <v>0.94930995941183838</v>
      </c>
    </row>
    <row r="375" spans="2:45" x14ac:dyDescent="0.2">
      <c r="B375" s="54"/>
      <c r="C375" s="47" t="s">
        <v>511</v>
      </c>
      <c r="D375" s="78">
        <v>1</v>
      </c>
      <c r="E375" s="78">
        <v>130</v>
      </c>
      <c r="F375" s="78">
        <v>20</v>
      </c>
      <c r="G375" s="78">
        <v>20</v>
      </c>
      <c r="H375" s="78">
        <v>50</v>
      </c>
      <c r="I375" s="78">
        <v>50</v>
      </c>
      <c r="J375" s="78">
        <f t="shared" si="36"/>
        <v>20</v>
      </c>
      <c r="K375" s="78">
        <f t="shared" si="37"/>
        <v>20</v>
      </c>
      <c r="L375" s="48">
        <v>1.6400000000000001</v>
      </c>
      <c r="M375" s="48">
        <v>16.5</v>
      </c>
      <c r="N375" s="48">
        <f t="shared" si="32"/>
        <v>686.44</v>
      </c>
      <c r="O375" s="48">
        <v>0</v>
      </c>
      <c r="P375" s="46">
        <v>5</v>
      </c>
      <c r="Q375" s="46">
        <v>5</v>
      </c>
      <c r="R375" s="46">
        <v>1</v>
      </c>
      <c r="S375" s="46">
        <v>0</v>
      </c>
      <c r="T375" s="45">
        <v>1</v>
      </c>
      <c r="U375" s="45">
        <v>2</v>
      </c>
      <c r="V375" s="45"/>
      <c r="W375" s="45"/>
      <c r="X375" s="45"/>
      <c r="Y375" s="46">
        <v>5</v>
      </c>
      <c r="Z375" s="46">
        <f t="shared" si="33"/>
        <v>6</v>
      </c>
      <c r="AA375" s="45"/>
      <c r="AB375" s="45"/>
      <c r="AC375" s="45"/>
      <c r="AD375" s="20">
        <f t="shared" si="34"/>
        <v>548.35</v>
      </c>
      <c r="AE375" s="20">
        <f t="shared" si="35"/>
        <v>1170</v>
      </c>
      <c r="AF375" s="20"/>
      <c r="AG375" s="20"/>
      <c r="AH375" s="20"/>
      <c r="AI375" s="61"/>
      <c r="AJ375" s="69"/>
      <c r="AM375" s="48">
        <v>680</v>
      </c>
      <c r="AN375" s="31">
        <v>0.59468930629694861</v>
      </c>
      <c r="AP375" s="20">
        <v>560</v>
      </c>
      <c r="AQ375" s="20">
        <v>1120</v>
      </c>
      <c r="AR375" s="31">
        <v>0.29204699212314389</v>
      </c>
      <c r="AS375" s="31">
        <v>0.94644047541239318</v>
      </c>
    </row>
    <row r="376" spans="2:45" x14ac:dyDescent="0.2">
      <c r="B376" s="54"/>
      <c r="C376" s="47" t="s">
        <v>512</v>
      </c>
      <c r="D376" s="78">
        <v>1</v>
      </c>
      <c r="E376" s="78">
        <v>130</v>
      </c>
      <c r="F376" s="78">
        <v>20</v>
      </c>
      <c r="G376" s="78">
        <v>20</v>
      </c>
      <c r="H376" s="78">
        <v>50</v>
      </c>
      <c r="I376" s="78">
        <v>50</v>
      </c>
      <c r="J376" s="78">
        <f t="shared" si="36"/>
        <v>20</v>
      </c>
      <c r="K376" s="78">
        <f t="shared" si="37"/>
        <v>20</v>
      </c>
      <c r="L376" s="48">
        <v>1.65</v>
      </c>
      <c r="M376" s="48">
        <v>16.5</v>
      </c>
      <c r="N376" s="48">
        <f t="shared" si="32"/>
        <v>657.47</v>
      </c>
      <c r="O376" s="48">
        <v>0</v>
      </c>
      <c r="P376" s="46">
        <v>5</v>
      </c>
      <c r="Q376" s="46">
        <v>5</v>
      </c>
      <c r="R376" s="46">
        <v>1</v>
      </c>
      <c r="S376" s="46">
        <v>0</v>
      </c>
      <c r="T376" s="45">
        <v>1</v>
      </c>
      <c r="U376" s="45">
        <v>2</v>
      </c>
      <c r="V376" s="45"/>
      <c r="W376" s="45"/>
      <c r="X376" s="45"/>
      <c r="Y376" s="46">
        <v>5</v>
      </c>
      <c r="Z376" s="46">
        <f t="shared" si="33"/>
        <v>6</v>
      </c>
      <c r="AA376" s="45"/>
      <c r="AB376" s="45"/>
      <c r="AC376" s="45"/>
      <c r="AD376" s="20">
        <f t="shared" si="34"/>
        <v>585.33000000000004</v>
      </c>
      <c r="AE376" s="20">
        <f t="shared" si="35"/>
        <v>1106.8</v>
      </c>
      <c r="AF376" s="20"/>
      <c r="AG376" s="20"/>
      <c r="AH376" s="20"/>
      <c r="AI376" s="61"/>
      <c r="AJ376" s="69"/>
      <c r="AM376" s="48">
        <v>680</v>
      </c>
      <c r="AN376" s="31">
        <v>0.16871146173716645</v>
      </c>
      <c r="AP376" s="20">
        <v>560</v>
      </c>
      <c r="AQ376" s="20">
        <v>1120</v>
      </c>
      <c r="AR376" s="31">
        <v>0.95235855745544751</v>
      </c>
      <c r="AS376" s="31">
        <v>0.38210753097997241</v>
      </c>
    </row>
    <row r="377" spans="2:45" x14ac:dyDescent="0.2">
      <c r="B377" s="54"/>
      <c r="C377" s="47" t="s">
        <v>513</v>
      </c>
      <c r="D377" s="78">
        <v>1</v>
      </c>
      <c r="E377" s="78">
        <v>130</v>
      </c>
      <c r="F377" s="78">
        <v>20</v>
      </c>
      <c r="G377" s="78">
        <v>20</v>
      </c>
      <c r="H377" s="78">
        <v>50</v>
      </c>
      <c r="I377" s="78">
        <v>50</v>
      </c>
      <c r="J377" s="78">
        <f t="shared" si="36"/>
        <v>20</v>
      </c>
      <c r="K377" s="78">
        <f t="shared" si="37"/>
        <v>20</v>
      </c>
      <c r="L377" s="48">
        <v>1.6600000000000001</v>
      </c>
      <c r="M377" s="48">
        <v>16.5</v>
      </c>
      <c r="N377" s="48">
        <f t="shared" si="32"/>
        <v>685.22</v>
      </c>
      <c r="O377" s="48">
        <v>0</v>
      </c>
      <c r="P377" s="46">
        <v>5</v>
      </c>
      <c r="Q377" s="46">
        <v>5</v>
      </c>
      <c r="R377" s="46">
        <v>1</v>
      </c>
      <c r="S377" s="46">
        <v>0</v>
      </c>
      <c r="T377" s="45">
        <v>1</v>
      </c>
      <c r="U377" s="45">
        <v>2</v>
      </c>
      <c r="V377" s="45"/>
      <c r="W377" s="45"/>
      <c r="X377" s="45"/>
      <c r="Y377" s="46">
        <v>5</v>
      </c>
      <c r="Z377" s="46">
        <f t="shared" si="33"/>
        <v>6</v>
      </c>
      <c r="AA377" s="45"/>
      <c r="AB377" s="45"/>
      <c r="AC377" s="45"/>
      <c r="AD377" s="20">
        <f t="shared" si="34"/>
        <v>534.82000000000005</v>
      </c>
      <c r="AE377" s="20">
        <f t="shared" si="35"/>
        <v>1069.1300000000001</v>
      </c>
      <c r="AF377" s="20"/>
      <c r="AG377" s="20"/>
      <c r="AH377" s="20"/>
      <c r="AI377" s="61"/>
      <c r="AJ377" s="69"/>
      <c r="AM377" s="48">
        <v>680</v>
      </c>
      <c r="AN377" s="31">
        <v>0.57676539820157324</v>
      </c>
      <c r="AP377" s="20">
        <v>560</v>
      </c>
      <c r="AQ377" s="20">
        <v>1120</v>
      </c>
      <c r="AR377" s="31">
        <v>5.0332959119696041E-2</v>
      </c>
      <c r="AS377" s="31">
        <v>4.5783190709623556E-2</v>
      </c>
    </row>
    <row r="378" spans="2:45" x14ac:dyDescent="0.2">
      <c r="B378" s="54"/>
      <c r="C378" s="47" t="s">
        <v>514</v>
      </c>
      <c r="D378" s="78">
        <v>1</v>
      </c>
      <c r="E378" s="78">
        <v>130</v>
      </c>
      <c r="F378" s="78">
        <v>20</v>
      </c>
      <c r="G378" s="78">
        <v>20</v>
      </c>
      <c r="H378" s="78">
        <v>50</v>
      </c>
      <c r="I378" s="78">
        <v>50</v>
      </c>
      <c r="J378" s="78">
        <f t="shared" si="36"/>
        <v>20</v>
      </c>
      <c r="K378" s="78">
        <f t="shared" si="37"/>
        <v>20</v>
      </c>
      <c r="L378" s="48">
        <v>1.67</v>
      </c>
      <c r="M378" s="48">
        <v>16.5</v>
      </c>
      <c r="N378" s="48">
        <f t="shared" si="32"/>
        <v>667.45</v>
      </c>
      <c r="O378" s="48">
        <v>0</v>
      </c>
      <c r="P378" s="46">
        <v>5</v>
      </c>
      <c r="Q378" s="46">
        <v>5</v>
      </c>
      <c r="R378" s="46">
        <v>1</v>
      </c>
      <c r="S378" s="46">
        <v>0</v>
      </c>
      <c r="T378" s="45">
        <v>1</v>
      </c>
      <c r="U378" s="45">
        <v>2</v>
      </c>
      <c r="V378" s="45"/>
      <c r="W378" s="45"/>
      <c r="X378" s="45"/>
      <c r="Y378" s="46">
        <v>5</v>
      </c>
      <c r="Z378" s="46">
        <f t="shared" si="33"/>
        <v>6</v>
      </c>
      <c r="AA378" s="45"/>
      <c r="AB378" s="45"/>
      <c r="AC378" s="45"/>
      <c r="AD378" s="20">
        <f t="shared" si="34"/>
        <v>576.13</v>
      </c>
      <c r="AE378" s="20">
        <f t="shared" si="35"/>
        <v>1064.43</v>
      </c>
      <c r="AF378" s="20"/>
      <c r="AG378" s="20"/>
      <c r="AH378" s="20"/>
      <c r="AI378" s="61"/>
      <c r="AJ378" s="69"/>
      <c r="AM378" s="48">
        <v>680</v>
      </c>
      <c r="AN378" s="31">
        <v>0.31537599341494471</v>
      </c>
      <c r="AP378" s="20">
        <v>560</v>
      </c>
      <c r="AQ378" s="20">
        <v>1120</v>
      </c>
      <c r="AR378" s="31">
        <v>0.78810654362645882</v>
      </c>
      <c r="AS378" s="31">
        <v>3.8354413489040118E-3</v>
      </c>
    </row>
    <row r="379" spans="2:45" x14ac:dyDescent="0.2">
      <c r="B379" s="54"/>
      <c r="C379" s="47" t="s">
        <v>515</v>
      </c>
      <c r="D379" s="78">
        <v>1</v>
      </c>
      <c r="E379" s="78">
        <v>130</v>
      </c>
      <c r="F379" s="78">
        <v>20</v>
      </c>
      <c r="G379" s="78">
        <v>20</v>
      </c>
      <c r="H379" s="78">
        <v>50</v>
      </c>
      <c r="I379" s="78">
        <v>50</v>
      </c>
      <c r="J379" s="78">
        <f t="shared" si="36"/>
        <v>20</v>
      </c>
      <c r="K379" s="78">
        <f t="shared" si="37"/>
        <v>20</v>
      </c>
      <c r="L379" s="48">
        <v>1.6800000000000002</v>
      </c>
      <c r="M379" s="48">
        <v>16.5</v>
      </c>
      <c r="N379" s="48">
        <f t="shared" si="32"/>
        <v>706.12</v>
      </c>
      <c r="O379" s="48">
        <v>0</v>
      </c>
      <c r="P379" s="46">
        <v>5</v>
      </c>
      <c r="Q379" s="46">
        <v>5</v>
      </c>
      <c r="R379" s="46">
        <v>1</v>
      </c>
      <c r="S379" s="46">
        <v>0</v>
      </c>
      <c r="T379" s="45">
        <v>1</v>
      </c>
      <c r="U379" s="45">
        <v>2</v>
      </c>
      <c r="V379" s="45"/>
      <c r="W379" s="45"/>
      <c r="X379" s="45"/>
      <c r="Y379" s="46">
        <v>5</v>
      </c>
      <c r="Z379" s="46">
        <f t="shared" si="33"/>
        <v>6</v>
      </c>
      <c r="AA379" s="45"/>
      <c r="AB379" s="45"/>
      <c r="AC379" s="45"/>
      <c r="AD379" s="20">
        <f t="shared" si="34"/>
        <v>566.54</v>
      </c>
      <c r="AE379" s="20">
        <f t="shared" si="35"/>
        <v>1117.8599999999999</v>
      </c>
      <c r="AF379" s="20"/>
      <c r="AG379" s="20"/>
      <c r="AH379" s="20"/>
      <c r="AI379" s="61"/>
      <c r="AJ379" s="69"/>
      <c r="AM379" s="48">
        <v>680</v>
      </c>
      <c r="AN379" s="31">
        <v>0.88415254468128279</v>
      </c>
      <c r="AP379" s="20">
        <v>560</v>
      </c>
      <c r="AQ379" s="20">
        <v>1120</v>
      </c>
      <c r="AR379" s="31">
        <v>0.6167164623629745</v>
      </c>
      <c r="AS379" s="31">
        <v>0.48086817045802388</v>
      </c>
    </row>
    <row r="380" spans="2:45" x14ac:dyDescent="0.2">
      <c r="B380" s="54"/>
      <c r="C380" s="47" t="s">
        <v>516</v>
      </c>
      <c r="D380" s="78">
        <v>1</v>
      </c>
      <c r="E380" s="78">
        <v>130</v>
      </c>
      <c r="F380" s="78">
        <v>20</v>
      </c>
      <c r="G380" s="78">
        <v>20</v>
      </c>
      <c r="H380" s="78">
        <v>50</v>
      </c>
      <c r="I380" s="78">
        <v>50</v>
      </c>
      <c r="J380" s="78">
        <f t="shared" si="36"/>
        <v>20</v>
      </c>
      <c r="K380" s="78">
        <f t="shared" si="37"/>
        <v>20</v>
      </c>
      <c r="L380" s="48">
        <v>1.69</v>
      </c>
      <c r="M380" s="48">
        <v>16.5</v>
      </c>
      <c r="N380" s="48">
        <f t="shared" si="32"/>
        <v>680.94</v>
      </c>
      <c r="O380" s="48">
        <v>0</v>
      </c>
      <c r="P380" s="46">
        <v>5</v>
      </c>
      <c r="Q380" s="46">
        <v>5</v>
      </c>
      <c r="R380" s="46">
        <v>1</v>
      </c>
      <c r="S380" s="46">
        <v>0</v>
      </c>
      <c r="T380" s="45">
        <v>1</v>
      </c>
      <c r="U380" s="45">
        <v>2</v>
      </c>
      <c r="V380" s="45"/>
      <c r="W380" s="45"/>
      <c r="X380" s="45"/>
      <c r="Y380" s="46">
        <v>5</v>
      </c>
      <c r="Z380" s="46">
        <f t="shared" si="33"/>
        <v>6</v>
      </c>
      <c r="AA380" s="45"/>
      <c r="AB380" s="45"/>
      <c r="AC380" s="45"/>
      <c r="AD380" s="20">
        <f t="shared" si="34"/>
        <v>575.13</v>
      </c>
      <c r="AE380" s="20">
        <f t="shared" si="35"/>
        <v>1116.31</v>
      </c>
      <c r="AF380" s="20"/>
      <c r="AG380" s="20"/>
      <c r="AH380" s="20"/>
      <c r="AI380" s="61"/>
      <c r="AJ380" s="69"/>
      <c r="AM380" s="48">
        <v>680</v>
      </c>
      <c r="AN380" s="31">
        <v>0.51375015716774175</v>
      </c>
      <c r="AP380" s="20">
        <v>560</v>
      </c>
      <c r="AQ380" s="20">
        <v>1120</v>
      </c>
      <c r="AR380" s="31">
        <v>0.77011948462731739</v>
      </c>
      <c r="AS380" s="31">
        <v>0.46704820716891782</v>
      </c>
    </row>
    <row r="381" spans="2:45" x14ac:dyDescent="0.2">
      <c r="B381" s="54"/>
      <c r="C381" s="47" t="s">
        <v>517</v>
      </c>
      <c r="D381" s="78">
        <v>1</v>
      </c>
      <c r="E381" s="78">
        <v>130</v>
      </c>
      <c r="F381" s="78">
        <v>20</v>
      </c>
      <c r="G381" s="78">
        <v>20</v>
      </c>
      <c r="H381" s="78">
        <v>50</v>
      </c>
      <c r="I381" s="78">
        <v>50</v>
      </c>
      <c r="J381" s="78">
        <f t="shared" si="36"/>
        <v>20</v>
      </c>
      <c r="K381" s="78">
        <f t="shared" si="37"/>
        <v>20</v>
      </c>
      <c r="L381" s="48">
        <v>1.7000000000000002</v>
      </c>
      <c r="M381" s="48">
        <v>16.5</v>
      </c>
      <c r="N381" s="48">
        <f t="shared" si="32"/>
        <v>661.9</v>
      </c>
      <c r="O381" s="48">
        <v>0</v>
      </c>
      <c r="P381" s="46">
        <v>5</v>
      </c>
      <c r="Q381" s="46">
        <v>5</v>
      </c>
      <c r="R381" s="46">
        <v>1</v>
      </c>
      <c r="S381" s="46">
        <v>0</v>
      </c>
      <c r="T381" s="45">
        <v>1</v>
      </c>
      <c r="U381" s="45">
        <v>2</v>
      </c>
      <c r="V381" s="45"/>
      <c r="W381" s="45"/>
      <c r="X381" s="45"/>
      <c r="Y381" s="46">
        <v>5</v>
      </c>
      <c r="Z381" s="46">
        <f t="shared" si="33"/>
        <v>6</v>
      </c>
      <c r="AA381" s="45"/>
      <c r="AB381" s="45"/>
      <c r="AC381" s="45"/>
      <c r="AD381" s="20">
        <f t="shared" si="34"/>
        <v>561.89</v>
      </c>
      <c r="AE381" s="20">
        <f t="shared" si="35"/>
        <v>1069.69</v>
      </c>
      <c r="AF381" s="20"/>
      <c r="AG381" s="20"/>
      <c r="AH381" s="20"/>
      <c r="AI381" s="61"/>
      <c r="AJ381" s="69"/>
      <c r="AM381" s="48">
        <v>680</v>
      </c>
      <c r="AN381" s="31">
        <v>0.23388206950616852</v>
      </c>
      <c r="AP381" s="20">
        <v>560</v>
      </c>
      <c r="AQ381" s="20">
        <v>1120</v>
      </c>
      <c r="AR381" s="31">
        <v>0.53379889211449871</v>
      </c>
      <c r="AS381" s="31">
        <v>5.0845312747971216E-2</v>
      </c>
    </row>
    <row r="382" spans="2:45" x14ac:dyDescent="0.2">
      <c r="B382" s="54"/>
      <c r="C382" s="47" t="s">
        <v>518</v>
      </c>
      <c r="D382" s="78">
        <v>1</v>
      </c>
      <c r="E382" s="78">
        <v>130</v>
      </c>
      <c r="F382" s="78">
        <v>20</v>
      </c>
      <c r="G382" s="78">
        <v>20</v>
      </c>
      <c r="H382" s="78">
        <v>50</v>
      </c>
      <c r="I382" s="78">
        <v>50</v>
      </c>
      <c r="J382" s="78">
        <f t="shared" si="36"/>
        <v>20</v>
      </c>
      <c r="K382" s="78">
        <f t="shared" si="37"/>
        <v>20</v>
      </c>
      <c r="L382" s="48">
        <v>1.71</v>
      </c>
      <c r="M382" s="48">
        <v>16.5</v>
      </c>
      <c r="N382" s="48">
        <f t="shared" si="32"/>
        <v>680.48</v>
      </c>
      <c r="O382" s="48">
        <v>0</v>
      </c>
      <c r="P382" s="46">
        <v>5</v>
      </c>
      <c r="Q382" s="46">
        <v>5</v>
      </c>
      <c r="R382" s="46">
        <v>1</v>
      </c>
      <c r="S382" s="46">
        <v>0</v>
      </c>
      <c r="T382" s="45">
        <v>1</v>
      </c>
      <c r="U382" s="45">
        <v>2</v>
      </c>
      <c r="V382" s="45"/>
      <c r="W382" s="45"/>
      <c r="X382" s="45"/>
      <c r="Y382" s="46">
        <v>5</v>
      </c>
      <c r="Z382" s="46">
        <f t="shared" si="33"/>
        <v>6</v>
      </c>
      <c r="AA382" s="45"/>
      <c r="AB382" s="45"/>
      <c r="AC382" s="45"/>
      <c r="AD382" s="20">
        <f t="shared" si="34"/>
        <v>532.12</v>
      </c>
      <c r="AE382" s="20">
        <f t="shared" si="35"/>
        <v>1148.6199999999999</v>
      </c>
      <c r="AF382" s="20"/>
      <c r="AG382" s="20"/>
      <c r="AH382" s="20"/>
      <c r="AI382" s="61"/>
      <c r="AJ382" s="69"/>
      <c r="AM382" s="48">
        <v>680</v>
      </c>
      <c r="AN382" s="31">
        <v>0.50710680964970223</v>
      </c>
      <c r="AP382" s="20">
        <v>560</v>
      </c>
      <c r="AQ382" s="20">
        <v>1120</v>
      </c>
      <c r="AR382" s="31">
        <v>2.171646015120432E-3</v>
      </c>
      <c r="AS382" s="31">
        <v>0.75552771629031878</v>
      </c>
    </row>
    <row r="383" spans="2:45" x14ac:dyDescent="0.2">
      <c r="B383" s="54"/>
      <c r="C383" s="47" t="s">
        <v>519</v>
      </c>
      <c r="D383" s="78">
        <v>1</v>
      </c>
      <c r="E383" s="78">
        <v>130</v>
      </c>
      <c r="F383" s="78">
        <v>20</v>
      </c>
      <c r="G383" s="78">
        <v>20</v>
      </c>
      <c r="H383" s="78">
        <v>50</v>
      </c>
      <c r="I383" s="78">
        <v>50</v>
      </c>
      <c r="J383" s="78">
        <f t="shared" si="36"/>
        <v>20</v>
      </c>
      <c r="K383" s="78">
        <f t="shared" si="37"/>
        <v>20</v>
      </c>
      <c r="L383" s="48">
        <v>1.72</v>
      </c>
      <c r="M383" s="48">
        <v>16.5</v>
      </c>
      <c r="N383" s="48">
        <f t="shared" si="32"/>
        <v>680.41</v>
      </c>
      <c r="O383" s="48">
        <v>0</v>
      </c>
      <c r="P383" s="46">
        <v>5</v>
      </c>
      <c r="Q383" s="46">
        <v>5</v>
      </c>
      <c r="R383" s="46">
        <v>1</v>
      </c>
      <c r="S383" s="46">
        <v>0</v>
      </c>
      <c r="T383" s="45">
        <v>1</v>
      </c>
      <c r="U383" s="45">
        <v>2</v>
      </c>
      <c r="V383" s="45"/>
      <c r="W383" s="45"/>
      <c r="X383" s="45"/>
      <c r="Y383" s="46">
        <v>5</v>
      </c>
      <c r="Z383" s="46">
        <f t="shared" si="33"/>
        <v>6</v>
      </c>
      <c r="AA383" s="45"/>
      <c r="AB383" s="45"/>
      <c r="AC383" s="45"/>
      <c r="AD383" s="20">
        <f t="shared" si="34"/>
        <v>536.66</v>
      </c>
      <c r="AE383" s="20">
        <f t="shared" si="35"/>
        <v>1115.26</v>
      </c>
      <c r="AF383" s="20"/>
      <c r="AG383" s="20"/>
      <c r="AH383" s="20"/>
      <c r="AI383" s="61"/>
      <c r="AJ383" s="69"/>
      <c r="AM383" s="48">
        <v>680</v>
      </c>
      <c r="AN383" s="31">
        <v>0.50610053193350368</v>
      </c>
      <c r="AP383" s="20">
        <v>560</v>
      </c>
      <c r="AQ383" s="20">
        <v>1120</v>
      </c>
      <c r="AR383" s="31">
        <v>8.3172569172097255E-2</v>
      </c>
      <c r="AS383" s="31">
        <v>0.45769147442597946</v>
      </c>
    </row>
    <row r="384" spans="2:45" x14ac:dyDescent="0.2">
      <c r="B384" s="54"/>
      <c r="C384" s="47" t="s">
        <v>520</v>
      </c>
      <c r="D384" s="78">
        <v>1</v>
      </c>
      <c r="E384" s="78">
        <v>130</v>
      </c>
      <c r="F384" s="78">
        <v>20</v>
      </c>
      <c r="G384" s="78">
        <v>20</v>
      </c>
      <c r="H384" s="78">
        <v>50</v>
      </c>
      <c r="I384" s="78">
        <v>50</v>
      </c>
      <c r="J384" s="78">
        <f t="shared" si="36"/>
        <v>20</v>
      </c>
      <c r="K384" s="78">
        <f t="shared" si="37"/>
        <v>20</v>
      </c>
      <c r="L384" s="48">
        <v>1.73</v>
      </c>
      <c r="M384" s="48">
        <v>16.5</v>
      </c>
      <c r="N384" s="48">
        <f t="shared" si="32"/>
        <v>711.49</v>
      </c>
      <c r="O384" s="48">
        <v>0</v>
      </c>
      <c r="P384" s="46">
        <v>5</v>
      </c>
      <c r="Q384" s="46">
        <v>5</v>
      </c>
      <c r="R384" s="46">
        <v>1</v>
      </c>
      <c r="S384" s="46">
        <v>0</v>
      </c>
      <c r="T384" s="45">
        <v>1</v>
      </c>
      <c r="U384" s="45">
        <v>2</v>
      </c>
      <c r="V384" s="45"/>
      <c r="W384" s="45"/>
      <c r="X384" s="45"/>
      <c r="Y384" s="46">
        <v>5</v>
      </c>
      <c r="Z384" s="46">
        <f t="shared" si="33"/>
        <v>6</v>
      </c>
      <c r="AA384" s="45"/>
      <c r="AB384" s="45"/>
      <c r="AC384" s="45"/>
      <c r="AD384" s="20">
        <f t="shared" si="34"/>
        <v>577.02</v>
      </c>
      <c r="AE384" s="20">
        <f t="shared" si="35"/>
        <v>1140.19</v>
      </c>
      <c r="AF384" s="20"/>
      <c r="AG384" s="20"/>
      <c r="AH384" s="20"/>
      <c r="AI384" s="61"/>
      <c r="AJ384" s="69"/>
      <c r="AM384" s="48">
        <v>680</v>
      </c>
      <c r="AN384" s="31">
        <v>0.96302504947982726</v>
      </c>
      <c r="AP384" s="20">
        <v>560</v>
      </c>
      <c r="AQ384" s="20">
        <v>1120</v>
      </c>
      <c r="AR384" s="31">
        <v>0.80396679484713884</v>
      </c>
      <c r="AS384" s="31">
        <v>0.68022549666309617</v>
      </c>
    </row>
    <row r="385" spans="2:45" x14ac:dyDescent="0.2">
      <c r="B385" s="54"/>
      <c r="C385" s="47" t="s">
        <v>521</v>
      </c>
      <c r="D385" s="78">
        <v>1</v>
      </c>
      <c r="E385" s="78">
        <v>130</v>
      </c>
      <c r="F385" s="78">
        <v>20</v>
      </c>
      <c r="G385" s="78">
        <v>20</v>
      </c>
      <c r="H385" s="78">
        <v>50</v>
      </c>
      <c r="I385" s="78">
        <v>50</v>
      </c>
      <c r="J385" s="78">
        <f t="shared" si="36"/>
        <v>20</v>
      </c>
      <c r="K385" s="78">
        <f t="shared" si="37"/>
        <v>20</v>
      </c>
      <c r="L385" s="48">
        <v>1.74</v>
      </c>
      <c r="M385" s="48">
        <v>16.5</v>
      </c>
      <c r="N385" s="48">
        <f t="shared" si="32"/>
        <v>654.41</v>
      </c>
      <c r="O385" s="48">
        <v>0</v>
      </c>
      <c r="P385" s="46">
        <v>5</v>
      </c>
      <c r="Q385" s="46">
        <v>5</v>
      </c>
      <c r="R385" s="46">
        <v>1</v>
      </c>
      <c r="S385" s="46">
        <v>0</v>
      </c>
      <c r="T385" s="45">
        <v>1</v>
      </c>
      <c r="U385" s="45">
        <v>2</v>
      </c>
      <c r="V385" s="45"/>
      <c r="W385" s="45"/>
      <c r="X385" s="45"/>
      <c r="Y385" s="46">
        <v>5</v>
      </c>
      <c r="Z385" s="46">
        <f t="shared" si="33"/>
        <v>6</v>
      </c>
      <c r="AA385" s="45"/>
      <c r="AB385" s="45"/>
      <c r="AC385" s="45"/>
      <c r="AD385" s="20">
        <f t="shared" si="34"/>
        <v>585.46</v>
      </c>
      <c r="AE385" s="20">
        <f t="shared" si="35"/>
        <v>1078.06</v>
      </c>
      <c r="AF385" s="20"/>
      <c r="AG385" s="20"/>
      <c r="AH385" s="20"/>
      <c r="AI385" s="61"/>
      <c r="AJ385" s="69"/>
      <c r="AM385" s="48">
        <v>680</v>
      </c>
      <c r="AN385" s="31">
        <v>0.12364988311895453</v>
      </c>
      <c r="AP385" s="20">
        <v>560</v>
      </c>
      <c r="AQ385" s="20">
        <v>1120</v>
      </c>
      <c r="AR385" s="31">
        <v>0.95462041965869471</v>
      </c>
      <c r="AS385" s="31">
        <v>0.12551654745770158</v>
      </c>
    </row>
    <row r="386" spans="2:45" x14ac:dyDescent="0.2">
      <c r="B386" s="54"/>
      <c r="C386" s="47" t="s">
        <v>522</v>
      </c>
      <c r="D386" s="78">
        <v>1</v>
      </c>
      <c r="E386" s="78">
        <v>130</v>
      </c>
      <c r="F386" s="78">
        <v>20</v>
      </c>
      <c r="G386" s="78">
        <v>20</v>
      </c>
      <c r="H386" s="78">
        <v>50</v>
      </c>
      <c r="I386" s="78">
        <v>50</v>
      </c>
      <c r="J386" s="78">
        <f t="shared" si="36"/>
        <v>20</v>
      </c>
      <c r="K386" s="78">
        <f t="shared" si="37"/>
        <v>20</v>
      </c>
      <c r="L386" s="48">
        <v>1.75</v>
      </c>
      <c r="M386" s="48">
        <v>16.5</v>
      </c>
      <c r="N386" s="48">
        <f t="shared" si="32"/>
        <v>649.19000000000005</v>
      </c>
      <c r="O386" s="48">
        <v>0</v>
      </c>
      <c r="P386" s="46">
        <v>5</v>
      </c>
      <c r="Q386" s="46">
        <v>5</v>
      </c>
      <c r="R386" s="46">
        <v>1</v>
      </c>
      <c r="S386" s="46">
        <v>0</v>
      </c>
      <c r="T386" s="45">
        <v>1</v>
      </c>
      <c r="U386" s="45">
        <v>2</v>
      </c>
      <c r="V386" s="45"/>
      <c r="W386" s="45"/>
      <c r="X386" s="45"/>
      <c r="Y386" s="46">
        <v>5</v>
      </c>
      <c r="Z386" s="46">
        <f t="shared" si="33"/>
        <v>6</v>
      </c>
      <c r="AA386" s="45"/>
      <c r="AB386" s="45"/>
      <c r="AC386" s="45"/>
      <c r="AD386" s="20">
        <f t="shared" si="34"/>
        <v>558.9</v>
      </c>
      <c r="AE386" s="20">
        <f t="shared" si="35"/>
        <v>1147.72</v>
      </c>
      <c r="AF386" s="20"/>
      <c r="AG386" s="20"/>
      <c r="AH386" s="20"/>
      <c r="AI386" s="61"/>
      <c r="AJ386" s="69"/>
      <c r="AM386" s="48">
        <v>680</v>
      </c>
      <c r="AN386" s="31">
        <v>4.6980349835517243E-2</v>
      </c>
      <c r="AP386" s="20">
        <v>560</v>
      </c>
      <c r="AQ386" s="20">
        <v>1120</v>
      </c>
      <c r="AR386" s="31">
        <v>0.48043328258730067</v>
      </c>
      <c r="AS386" s="31">
        <v>0.74750198602890239</v>
      </c>
    </row>
    <row r="387" spans="2:45" x14ac:dyDescent="0.2">
      <c r="B387" s="54"/>
      <c r="C387" s="47" t="s">
        <v>523</v>
      </c>
      <c r="D387" s="78">
        <v>1</v>
      </c>
      <c r="E387" s="78">
        <v>130</v>
      </c>
      <c r="F387" s="78">
        <v>20</v>
      </c>
      <c r="G387" s="78">
        <v>20</v>
      </c>
      <c r="H387" s="78">
        <v>50</v>
      </c>
      <c r="I387" s="78">
        <v>50</v>
      </c>
      <c r="J387" s="78">
        <f t="shared" si="36"/>
        <v>20</v>
      </c>
      <c r="K387" s="78">
        <f t="shared" si="37"/>
        <v>20</v>
      </c>
      <c r="L387" s="48">
        <v>1.76</v>
      </c>
      <c r="M387" s="48">
        <v>16.5</v>
      </c>
      <c r="N387" s="48">
        <f t="shared" si="32"/>
        <v>689.8</v>
      </c>
      <c r="O387" s="48">
        <v>0</v>
      </c>
      <c r="P387" s="46">
        <v>5</v>
      </c>
      <c r="Q387" s="46">
        <v>5</v>
      </c>
      <c r="R387" s="46">
        <v>1</v>
      </c>
      <c r="S387" s="46">
        <v>0</v>
      </c>
      <c r="T387" s="45">
        <v>1</v>
      </c>
      <c r="U387" s="45">
        <v>2</v>
      </c>
      <c r="V387" s="45"/>
      <c r="W387" s="45"/>
      <c r="X387" s="45"/>
      <c r="Y387" s="46">
        <v>5</v>
      </c>
      <c r="Z387" s="46">
        <f t="shared" si="33"/>
        <v>6</v>
      </c>
      <c r="AA387" s="45"/>
      <c r="AB387" s="45"/>
      <c r="AC387" s="45"/>
      <c r="AD387" s="20">
        <f t="shared" si="34"/>
        <v>532.34</v>
      </c>
      <c r="AE387" s="20">
        <f t="shared" si="35"/>
        <v>1120.98</v>
      </c>
      <c r="AF387" s="20"/>
      <c r="AG387" s="20"/>
      <c r="AH387" s="20"/>
      <c r="AI387" s="61"/>
      <c r="AJ387" s="69"/>
      <c r="AM387" s="48">
        <v>680</v>
      </c>
      <c r="AN387" s="31">
        <v>0.64412120147402074</v>
      </c>
      <c r="AP387" s="20">
        <v>560</v>
      </c>
      <c r="AQ387" s="20">
        <v>1120</v>
      </c>
      <c r="AR387" s="31">
        <v>5.9976182158442137E-3</v>
      </c>
      <c r="AS387" s="31">
        <v>0.5087812290270759</v>
      </c>
    </row>
    <row r="388" spans="2:45" x14ac:dyDescent="0.2">
      <c r="B388" s="54"/>
      <c r="C388" s="47" t="s">
        <v>524</v>
      </c>
      <c r="D388" s="78">
        <v>1</v>
      </c>
      <c r="E388" s="78">
        <v>130</v>
      </c>
      <c r="F388" s="78">
        <v>20</v>
      </c>
      <c r="G388" s="78">
        <v>20</v>
      </c>
      <c r="H388" s="78">
        <v>50</v>
      </c>
      <c r="I388" s="78">
        <v>50</v>
      </c>
      <c r="J388" s="78">
        <f t="shared" si="36"/>
        <v>20</v>
      </c>
      <c r="K388" s="78">
        <f t="shared" si="37"/>
        <v>20</v>
      </c>
      <c r="L388" s="48">
        <v>1.77</v>
      </c>
      <c r="M388" s="48">
        <v>16.5</v>
      </c>
      <c r="N388" s="48">
        <f t="shared" si="32"/>
        <v>657.11</v>
      </c>
      <c r="O388" s="48">
        <v>0</v>
      </c>
      <c r="P388" s="46">
        <v>5</v>
      </c>
      <c r="Q388" s="46">
        <v>5</v>
      </c>
      <c r="R388" s="46">
        <v>1</v>
      </c>
      <c r="S388" s="46">
        <v>0</v>
      </c>
      <c r="T388" s="45">
        <v>1</v>
      </c>
      <c r="U388" s="45">
        <v>2</v>
      </c>
      <c r="V388" s="45"/>
      <c r="W388" s="45"/>
      <c r="X388" s="45"/>
      <c r="Y388" s="46">
        <v>5</v>
      </c>
      <c r="Z388" s="46">
        <f t="shared" si="33"/>
        <v>6</v>
      </c>
      <c r="AA388" s="45"/>
      <c r="AB388" s="45"/>
      <c r="AC388" s="45"/>
      <c r="AD388" s="20">
        <f t="shared" si="34"/>
        <v>578.46</v>
      </c>
      <c r="AE388" s="20">
        <f t="shared" si="35"/>
        <v>1130.54</v>
      </c>
      <c r="AF388" s="20"/>
      <c r="AG388" s="20"/>
      <c r="AH388" s="20"/>
      <c r="AI388" s="61"/>
      <c r="AJ388" s="69"/>
      <c r="AM388" s="48">
        <v>680</v>
      </c>
      <c r="AN388" s="31">
        <v>0.16339727681321792</v>
      </c>
      <c r="AP388" s="20">
        <v>560</v>
      </c>
      <c r="AQ388" s="20">
        <v>1120</v>
      </c>
      <c r="AR388" s="31">
        <v>0.82960226221004796</v>
      </c>
      <c r="AS388" s="31">
        <v>0.59412808511432302</v>
      </c>
    </row>
    <row r="389" spans="2:45" x14ac:dyDescent="0.2">
      <c r="B389" s="54"/>
      <c r="C389" s="47" t="s">
        <v>525</v>
      </c>
      <c r="D389" s="78">
        <v>1</v>
      </c>
      <c r="E389" s="78">
        <v>130</v>
      </c>
      <c r="F389" s="78">
        <v>20</v>
      </c>
      <c r="G389" s="78">
        <v>20</v>
      </c>
      <c r="H389" s="78">
        <v>50</v>
      </c>
      <c r="I389" s="78">
        <v>50</v>
      </c>
      <c r="J389" s="78">
        <f t="shared" si="36"/>
        <v>20</v>
      </c>
      <c r="K389" s="78">
        <f t="shared" si="37"/>
        <v>20</v>
      </c>
      <c r="L389" s="48">
        <v>1.78</v>
      </c>
      <c r="M389" s="48">
        <v>16.5</v>
      </c>
      <c r="N389" s="48">
        <f t="shared" si="32"/>
        <v>650.69000000000005</v>
      </c>
      <c r="O389" s="48">
        <v>0</v>
      </c>
      <c r="P389" s="46">
        <v>5</v>
      </c>
      <c r="Q389" s="46">
        <v>5</v>
      </c>
      <c r="R389" s="46">
        <v>1</v>
      </c>
      <c r="S389" s="46">
        <v>0</v>
      </c>
      <c r="T389" s="45">
        <v>1</v>
      </c>
      <c r="U389" s="45">
        <v>2</v>
      </c>
      <c r="V389" s="45"/>
      <c r="W389" s="45"/>
      <c r="X389" s="45"/>
      <c r="Y389" s="46">
        <v>5</v>
      </c>
      <c r="Z389" s="46">
        <f t="shared" si="33"/>
        <v>6</v>
      </c>
      <c r="AA389" s="45"/>
      <c r="AB389" s="45"/>
      <c r="AC389" s="45"/>
      <c r="AD389" s="20">
        <f t="shared" si="34"/>
        <v>552.88</v>
      </c>
      <c r="AE389" s="20">
        <f t="shared" si="35"/>
        <v>1144.8399999999999</v>
      </c>
      <c r="AF389" s="20"/>
      <c r="AG389" s="20"/>
      <c r="AH389" s="20"/>
      <c r="AI389" s="61"/>
      <c r="AJ389" s="69"/>
      <c r="AM389" s="48">
        <v>680</v>
      </c>
      <c r="AN389" s="31">
        <v>6.8970019437745944E-2</v>
      </c>
      <c r="AP389" s="20">
        <v>560</v>
      </c>
      <c r="AQ389" s="20">
        <v>1120</v>
      </c>
      <c r="AR389" s="31">
        <v>0.37288747758903973</v>
      </c>
      <c r="AS389" s="31">
        <v>0.72174440875695012</v>
      </c>
    </row>
    <row r="390" spans="2:45" x14ac:dyDescent="0.2">
      <c r="B390" s="54"/>
      <c r="C390" s="47" t="s">
        <v>526</v>
      </c>
      <c r="D390" s="78">
        <v>1</v>
      </c>
      <c r="E390" s="78">
        <v>130</v>
      </c>
      <c r="F390" s="78">
        <v>20</v>
      </c>
      <c r="G390" s="78">
        <v>20</v>
      </c>
      <c r="H390" s="78">
        <v>50</v>
      </c>
      <c r="I390" s="78">
        <v>50</v>
      </c>
      <c r="J390" s="78">
        <f t="shared" si="36"/>
        <v>20</v>
      </c>
      <c r="K390" s="78">
        <f t="shared" si="37"/>
        <v>20</v>
      </c>
      <c r="L390" s="48">
        <v>1.79</v>
      </c>
      <c r="M390" s="48">
        <v>16.5</v>
      </c>
      <c r="N390" s="48">
        <f t="shared" si="32"/>
        <v>709.71</v>
      </c>
      <c r="O390" s="48">
        <v>0</v>
      </c>
      <c r="P390" s="46">
        <v>5</v>
      </c>
      <c r="Q390" s="46">
        <v>5</v>
      </c>
      <c r="R390" s="46">
        <v>1</v>
      </c>
      <c r="S390" s="46">
        <v>0</v>
      </c>
      <c r="T390" s="45">
        <v>1</v>
      </c>
      <c r="U390" s="45">
        <v>2</v>
      </c>
      <c r="V390" s="45"/>
      <c r="W390" s="45"/>
      <c r="X390" s="45"/>
      <c r="Y390" s="46">
        <v>5</v>
      </c>
      <c r="Z390" s="46">
        <f t="shared" si="33"/>
        <v>6</v>
      </c>
      <c r="AA390" s="45"/>
      <c r="AB390" s="45"/>
      <c r="AC390" s="45"/>
      <c r="AD390" s="20">
        <f t="shared" si="34"/>
        <v>550.39</v>
      </c>
      <c r="AE390" s="20">
        <f t="shared" si="35"/>
        <v>1160.6300000000001</v>
      </c>
      <c r="AF390" s="20"/>
      <c r="AG390" s="20"/>
      <c r="AH390" s="20"/>
      <c r="AI390" s="61"/>
      <c r="AJ390" s="69"/>
      <c r="AM390" s="48">
        <v>680</v>
      </c>
      <c r="AN390" s="31">
        <v>0.9368470119913147</v>
      </c>
      <c r="AP390" s="20">
        <v>560</v>
      </c>
      <c r="AQ390" s="20">
        <v>1120</v>
      </c>
      <c r="AR390" s="31">
        <v>0.32846837565465181</v>
      </c>
      <c r="AS390" s="31">
        <v>0.86273813310942593</v>
      </c>
    </row>
    <row r="391" spans="2:45" x14ac:dyDescent="0.2">
      <c r="B391" s="54"/>
      <c r="C391" s="47" t="s">
        <v>527</v>
      </c>
      <c r="D391" s="78">
        <v>1</v>
      </c>
      <c r="E391" s="78">
        <v>130</v>
      </c>
      <c r="F391" s="78">
        <v>20</v>
      </c>
      <c r="G391" s="78">
        <v>20</v>
      </c>
      <c r="H391" s="78">
        <v>50</v>
      </c>
      <c r="I391" s="78">
        <v>50</v>
      </c>
      <c r="J391" s="78">
        <f t="shared" si="36"/>
        <v>20</v>
      </c>
      <c r="K391" s="78">
        <f t="shared" si="37"/>
        <v>20</v>
      </c>
      <c r="L391" s="48">
        <v>1.8</v>
      </c>
      <c r="M391" s="48">
        <v>16.5</v>
      </c>
      <c r="N391" s="48">
        <f t="shared" si="32"/>
        <v>652.02</v>
      </c>
      <c r="O391" s="48">
        <v>0</v>
      </c>
      <c r="P391" s="46">
        <v>5</v>
      </c>
      <c r="Q391" s="46">
        <v>5</v>
      </c>
      <c r="R391" s="46">
        <v>1</v>
      </c>
      <c r="S391" s="46">
        <v>0</v>
      </c>
      <c r="T391" s="45">
        <v>1</v>
      </c>
      <c r="U391" s="45">
        <v>2</v>
      </c>
      <c r="V391" s="45"/>
      <c r="W391" s="45"/>
      <c r="X391" s="45"/>
      <c r="Y391" s="46">
        <v>5</v>
      </c>
      <c r="Z391" s="46">
        <f t="shared" si="33"/>
        <v>6</v>
      </c>
      <c r="AA391" s="45"/>
      <c r="AB391" s="45"/>
      <c r="AC391" s="45"/>
      <c r="AD391" s="20">
        <f t="shared" si="34"/>
        <v>550.86</v>
      </c>
      <c r="AE391" s="20">
        <f t="shared" si="35"/>
        <v>1108.43</v>
      </c>
      <c r="AF391" s="20"/>
      <c r="AG391" s="20"/>
      <c r="AH391" s="20"/>
      <c r="AI391" s="61"/>
      <c r="AJ391" s="69"/>
      <c r="AM391" s="48">
        <v>680</v>
      </c>
      <c r="AN391" s="31">
        <v>8.8478498461098787E-2</v>
      </c>
      <c r="AP391" s="20">
        <v>560</v>
      </c>
      <c r="AQ391" s="20">
        <v>1120</v>
      </c>
      <c r="AR391" s="31">
        <v>0.33686033205410515</v>
      </c>
      <c r="AS391" s="31">
        <v>0.39674020212123762</v>
      </c>
    </row>
    <row r="392" spans="2:45" x14ac:dyDescent="0.2">
      <c r="B392" s="54"/>
      <c r="C392" s="47" t="s">
        <v>528</v>
      </c>
      <c r="D392" s="78">
        <v>1</v>
      </c>
      <c r="E392" s="78">
        <v>130</v>
      </c>
      <c r="F392" s="78">
        <v>20</v>
      </c>
      <c r="G392" s="78">
        <v>20</v>
      </c>
      <c r="H392" s="78">
        <v>50</v>
      </c>
      <c r="I392" s="78">
        <v>50</v>
      </c>
      <c r="J392" s="78">
        <f t="shared" si="36"/>
        <v>20</v>
      </c>
      <c r="K392" s="78">
        <f t="shared" si="37"/>
        <v>20</v>
      </c>
      <c r="L392" s="48">
        <v>1.81</v>
      </c>
      <c r="M392" s="48">
        <v>16.5</v>
      </c>
      <c r="N392" s="48">
        <f t="shared" si="32"/>
        <v>653.61</v>
      </c>
      <c r="O392" s="48">
        <v>0</v>
      </c>
      <c r="P392" s="46">
        <v>5</v>
      </c>
      <c r="Q392" s="46">
        <v>5</v>
      </c>
      <c r="R392" s="46">
        <v>1</v>
      </c>
      <c r="S392" s="46">
        <v>0</v>
      </c>
      <c r="T392" s="45">
        <v>1</v>
      </c>
      <c r="U392" s="45">
        <v>2</v>
      </c>
      <c r="V392" s="45"/>
      <c r="W392" s="45"/>
      <c r="X392" s="45"/>
      <c r="Y392" s="46">
        <v>5</v>
      </c>
      <c r="Z392" s="46">
        <f t="shared" si="33"/>
        <v>6</v>
      </c>
      <c r="AA392" s="45"/>
      <c r="AB392" s="45"/>
      <c r="AC392" s="45"/>
      <c r="AD392" s="20">
        <f t="shared" si="34"/>
        <v>565.87</v>
      </c>
      <c r="AE392" s="20">
        <f t="shared" si="35"/>
        <v>1117.6600000000001</v>
      </c>
      <c r="AF392" s="20"/>
      <c r="AG392" s="20"/>
      <c r="AH392" s="20"/>
      <c r="AI392" s="61"/>
      <c r="AJ392" s="69"/>
      <c r="AM392" s="48">
        <v>680</v>
      </c>
      <c r="AN392" s="31">
        <v>0.11195377416101926</v>
      </c>
      <c r="AP392" s="20">
        <v>560</v>
      </c>
      <c r="AQ392" s="20">
        <v>1120</v>
      </c>
      <c r="AR392" s="31">
        <v>0.60478222169845663</v>
      </c>
      <c r="AS392" s="31">
        <v>0.47908831353519488</v>
      </c>
    </row>
    <row r="393" spans="2:45" x14ac:dyDescent="0.2">
      <c r="B393" s="54"/>
      <c r="C393" s="47" t="s">
        <v>529</v>
      </c>
      <c r="D393" s="78">
        <v>1</v>
      </c>
      <c r="E393" s="78">
        <v>130</v>
      </c>
      <c r="F393" s="78">
        <v>20</v>
      </c>
      <c r="G393" s="78">
        <v>20</v>
      </c>
      <c r="H393" s="78">
        <v>50</v>
      </c>
      <c r="I393" s="78">
        <v>50</v>
      </c>
      <c r="J393" s="78">
        <f t="shared" si="36"/>
        <v>20</v>
      </c>
      <c r="K393" s="78">
        <f t="shared" si="37"/>
        <v>20</v>
      </c>
      <c r="L393" s="48">
        <v>1.82</v>
      </c>
      <c r="M393" s="48">
        <v>16.5</v>
      </c>
      <c r="N393" s="48">
        <f t="shared" si="32"/>
        <v>704.22</v>
      </c>
      <c r="O393" s="48">
        <v>0</v>
      </c>
      <c r="P393" s="46">
        <v>5</v>
      </c>
      <c r="Q393" s="46">
        <v>5</v>
      </c>
      <c r="R393" s="46">
        <v>1</v>
      </c>
      <c r="S393" s="46">
        <v>0</v>
      </c>
      <c r="T393" s="45">
        <v>1</v>
      </c>
      <c r="U393" s="45">
        <v>2</v>
      </c>
      <c r="V393" s="45"/>
      <c r="W393" s="45"/>
      <c r="X393" s="45"/>
      <c r="Y393" s="46">
        <v>5</v>
      </c>
      <c r="Z393" s="46">
        <f t="shared" si="33"/>
        <v>6</v>
      </c>
      <c r="AA393" s="45"/>
      <c r="AB393" s="45"/>
      <c r="AC393" s="45"/>
      <c r="AD393" s="20">
        <f t="shared" si="34"/>
        <v>580.98</v>
      </c>
      <c r="AE393" s="20">
        <f t="shared" si="35"/>
        <v>1101.42</v>
      </c>
      <c r="AF393" s="20"/>
      <c r="AG393" s="20"/>
      <c r="AH393" s="20"/>
      <c r="AI393" s="61"/>
      <c r="AJ393" s="69"/>
      <c r="AM393" s="48">
        <v>680</v>
      </c>
      <c r="AN393" s="31">
        <v>0.85611702500056663</v>
      </c>
      <c r="AP393" s="20">
        <v>560</v>
      </c>
      <c r="AQ393" s="20">
        <v>1120</v>
      </c>
      <c r="AR393" s="31">
        <v>0.87468844684007319</v>
      </c>
      <c r="AS393" s="31">
        <v>0.33412851284267053</v>
      </c>
    </row>
    <row r="394" spans="2:45" x14ac:dyDescent="0.2">
      <c r="B394" s="54"/>
      <c r="C394" s="47" t="s">
        <v>530</v>
      </c>
      <c r="D394" s="78">
        <v>1</v>
      </c>
      <c r="E394" s="78">
        <v>130</v>
      </c>
      <c r="F394" s="78">
        <v>20</v>
      </c>
      <c r="G394" s="78">
        <v>20</v>
      </c>
      <c r="H394" s="78">
        <v>50</v>
      </c>
      <c r="I394" s="78">
        <v>50</v>
      </c>
      <c r="J394" s="78">
        <f t="shared" si="36"/>
        <v>20</v>
      </c>
      <c r="K394" s="78">
        <f t="shared" si="37"/>
        <v>20</v>
      </c>
      <c r="L394" s="48">
        <v>1.83</v>
      </c>
      <c r="M394" s="48">
        <v>16.5</v>
      </c>
      <c r="N394" s="48">
        <f t="shared" si="32"/>
        <v>694.96</v>
      </c>
      <c r="O394" s="48">
        <v>0</v>
      </c>
      <c r="P394" s="46">
        <v>5</v>
      </c>
      <c r="Q394" s="46">
        <v>5</v>
      </c>
      <c r="R394" s="46">
        <v>1</v>
      </c>
      <c r="S394" s="46">
        <v>0</v>
      </c>
      <c r="T394" s="45">
        <v>1</v>
      </c>
      <c r="U394" s="45">
        <v>2</v>
      </c>
      <c r="V394" s="45"/>
      <c r="W394" s="45"/>
      <c r="X394" s="45"/>
      <c r="Y394" s="46">
        <v>5</v>
      </c>
      <c r="Z394" s="46">
        <f t="shared" si="33"/>
        <v>6</v>
      </c>
      <c r="AA394" s="45"/>
      <c r="AB394" s="45"/>
      <c r="AC394" s="45"/>
      <c r="AD394" s="20">
        <f t="shared" si="34"/>
        <v>580.41999999999996</v>
      </c>
      <c r="AE394" s="20">
        <f t="shared" si="35"/>
        <v>1083.4100000000001</v>
      </c>
      <c r="AF394" s="20"/>
      <c r="AG394" s="20"/>
      <c r="AH394" s="20"/>
      <c r="AI394" s="61"/>
      <c r="AJ394" s="69"/>
      <c r="AM394" s="48">
        <v>680</v>
      </c>
      <c r="AN394" s="31">
        <v>0.7200731233482669</v>
      </c>
      <c r="AP394" s="20">
        <v>560</v>
      </c>
      <c r="AQ394" s="20">
        <v>1120</v>
      </c>
      <c r="AR394" s="31">
        <v>0.86464736681733223</v>
      </c>
      <c r="AS394" s="31">
        <v>0.17332794351017777</v>
      </c>
    </row>
    <row r="395" spans="2:45" x14ac:dyDescent="0.2">
      <c r="B395" s="54"/>
      <c r="C395" s="47" t="s">
        <v>531</v>
      </c>
      <c r="D395" s="78">
        <v>1</v>
      </c>
      <c r="E395" s="78">
        <v>130</v>
      </c>
      <c r="F395" s="78">
        <v>20</v>
      </c>
      <c r="G395" s="78">
        <v>20</v>
      </c>
      <c r="H395" s="78">
        <v>50</v>
      </c>
      <c r="I395" s="78">
        <v>50</v>
      </c>
      <c r="J395" s="78">
        <f t="shared" si="36"/>
        <v>20</v>
      </c>
      <c r="K395" s="78">
        <f t="shared" si="37"/>
        <v>20</v>
      </c>
      <c r="L395" s="48">
        <v>1.8399999999999999</v>
      </c>
      <c r="M395" s="48">
        <v>16.5</v>
      </c>
      <c r="N395" s="48">
        <f t="shared" si="32"/>
        <v>678.61</v>
      </c>
      <c r="O395" s="48">
        <v>0</v>
      </c>
      <c r="P395" s="46">
        <v>5</v>
      </c>
      <c r="Q395" s="46">
        <v>5</v>
      </c>
      <c r="R395" s="46">
        <v>1</v>
      </c>
      <c r="S395" s="46">
        <v>0</v>
      </c>
      <c r="T395" s="45">
        <v>1</v>
      </c>
      <c r="U395" s="45">
        <v>2</v>
      </c>
      <c r="V395" s="45"/>
      <c r="W395" s="45"/>
      <c r="X395" s="45"/>
      <c r="Y395" s="46">
        <v>5</v>
      </c>
      <c r="Z395" s="46">
        <f t="shared" si="33"/>
        <v>6</v>
      </c>
      <c r="AA395" s="45"/>
      <c r="AB395" s="45"/>
      <c r="AC395" s="45"/>
      <c r="AD395" s="20">
        <f t="shared" si="34"/>
        <v>584.65</v>
      </c>
      <c r="AE395" s="20">
        <f t="shared" si="35"/>
        <v>1152.25</v>
      </c>
      <c r="AF395" s="20"/>
      <c r="AG395" s="20"/>
      <c r="AH395" s="20"/>
      <c r="AI395" s="61"/>
      <c r="AJ395" s="69"/>
      <c r="AM395" s="48">
        <v>680</v>
      </c>
      <c r="AN395" s="31">
        <v>0.47951553318317586</v>
      </c>
      <c r="AP395" s="20">
        <v>560</v>
      </c>
      <c r="AQ395" s="20">
        <v>1120</v>
      </c>
      <c r="AR395" s="31">
        <v>0.9402639444258617</v>
      </c>
      <c r="AS395" s="31">
        <v>0.78792728751604735</v>
      </c>
    </row>
    <row r="396" spans="2:45" x14ac:dyDescent="0.2">
      <c r="B396" s="54"/>
      <c r="C396" s="47" t="s">
        <v>532</v>
      </c>
      <c r="D396" s="78">
        <v>1</v>
      </c>
      <c r="E396" s="78">
        <v>130</v>
      </c>
      <c r="F396" s="78">
        <v>20</v>
      </c>
      <c r="G396" s="78">
        <v>20</v>
      </c>
      <c r="H396" s="78">
        <v>50</v>
      </c>
      <c r="I396" s="78">
        <v>50</v>
      </c>
      <c r="J396" s="78">
        <f t="shared" si="36"/>
        <v>20</v>
      </c>
      <c r="K396" s="78">
        <f t="shared" si="37"/>
        <v>20</v>
      </c>
      <c r="L396" s="48">
        <v>1.85</v>
      </c>
      <c r="M396" s="48">
        <v>16.5</v>
      </c>
      <c r="N396" s="48">
        <f t="shared" ref="N396:N459" si="38">AM396-AM396*5%+ROUND(AN396*AM396*10%,2)</f>
        <v>673.78</v>
      </c>
      <c r="O396" s="48">
        <v>0</v>
      </c>
      <c r="P396" s="46">
        <v>5</v>
      </c>
      <c r="Q396" s="46">
        <v>5</v>
      </c>
      <c r="R396" s="46">
        <v>1</v>
      </c>
      <c r="S396" s="46">
        <v>0</v>
      </c>
      <c r="T396" s="45">
        <v>1</v>
      </c>
      <c r="U396" s="45">
        <v>2</v>
      </c>
      <c r="V396" s="45"/>
      <c r="W396" s="45"/>
      <c r="X396" s="45"/>
      <c r="Y396" s="46">
        <v>5</v>
      </c>
      <c r="Z396" s="46">
        <f t="shared" ref="Z396:Z459" si="39">Y396+1</f>
        <v>6</v>
      </c>
      <c r="AA396" s="45"/>
      <c r="AB396" s="45"/>
      <c r="AC396" s="45"/>
      <c r="AD396" s="20">
        <f t="shared" ref="AD396:AD459" si="40">AP396-AP396*5%+ROUND(AR396*AP396*10%,2)</f>
        <v>559.88</v>
      </c>
      <c r="AE396" s="20">
        <f t="shared" ref="AE396:AE459" si="41">AQ396-AQ396*5%+ROUND(AS396*AQ396*10%,2)</f>
        <v>1126.24</v>
      </c>
      <c r="AF396" s="20"/>
      <c r="AG396" s="20"/>
      <c r="AH396" s="20"/>
      <c r="AI396" s="61"/>
      <c r="AJ396" s="69"/>
      <c r="AM396" s="48">
        <v>680</v>
      </c>
      <c r="AN396" s="31">
        <v>0.40851222779335161</v>
      </c>
      <c r="AP396" s="20">
        <v>560</v>
      </c>
      <c r="AQ396" s="20">
        <v>1120</v>
      </c>
      <c r="AR396" s="31">
        <v>0.49784963655059267</v>
      </c>
      <c r="AS396" s="31">
        <v>0.55568288190427295</v>
      </c>
    </row>
    <row r="397" spans="2:45" x14ac:dyDescent="0.2">
      <c r="B397" s="54"/>
      <c r="C397" s="47" t="s">
        <v>533</v>
      </c>
      <c r="D397" s="78">
        <v>1</v>
      </c>
      <c r="E397" s="78">
        <v>130</v>
      </c>
      <c r="F397" s="78">
        <v>20</v>
      </c>
      <c r="G397" s="78">
        <v>20</v>
      </c>
      <c r="H397" s="78">
        <v>50</v>
      </c>
      <c r="I397" s="78">
        <v>50</v>
      </c>
      <c r="J397" s="78">
        <f t="shared" si="36"/>
        <v>20</v>
      </c>
      <c r="K397" s="78">
        <f t="shared" si="37"/>
        <v>20</v>
      </c>
      <c r="L397" s="48">
        <v>1.8599999999999999</v>
      </c>
      <c r="M397" s="48">
        <v>16.5</v>
      </c>
      <c r="N397" s="48">
        <f t="shared" si="38"/>
        <v>661.57</v>
      </c>
      <c r="O397" s="48">
        <v>0</v>
      </c>
      <c r="P397" s="46">
        <v>5</v>
      </c>
      <c r="Q397" s="46">
        <v>5</v>
      </c>
      <c r="R397" s="46">
        <v>1</v>
      </c>
      <c r="S397" s="46">
        <v>0</v>
      </c>
      <c r="T397" s="45">
        <v>1</v>
      </c>
      <c r="U397" s="45">
        <v>2</v>
      </c>
      <c r="V397" s="45"/>
      <c r="W397" s="45"/>
      <c r="X397" s="45"/>
      <c r="Y397" s="46">
        <v>5</v>
      </c>
      <c r="Z397" s="46">
        <f t="shared" si="39"/>
        <v>6</v>
      </c>
      <c r="AA397" s="45"/>
      <c r="AB397" s="45"/>
      <c r="AC397" s="45"/>
      <c r="AD397" s="20">
        <f t="shared" si="40"/>
        <v>547.11</v>
      </c>
      <c r="AE397" s="20">
        <f t="shared" si="41"/>
        <v>1092.6099999999999</v>
      </c>
      <c r="AF397" s="20"/>
      <c r="AG397" s="20"/>
      <c r="AH397" s="20"/>
      <c r="AI397" s="61"/>
      <c r="AJ397" s="69"/>
      <c r="AM397" s="48">
        <v>680</v>
      </c>
      <c r="AN397" s="31">
        <v>0.2289612211072769</v>
      </c>
      <c r="AP397" s="20">
        <v>560</v>
      </c>
      <c r="AQ397" s="20">
        <v>1120</v>
      </c>
      <c r="AR397" s="31">
        <v>0.26989799025513306</v>
      </c>
      <c r="AS397" s="31">
        <v>0.25544173042100304</v>
      </c>
    </row>
    <row r="398" spans="2:45" x14ac:dyDescent="0.2">
      <c r="B398" s="54"/>
      <c r="C398" s="47" t="s">
        <v>534</v>
      </c>
      <c r="D398" s="78">
        <v>1</v>
      </c>
      <c r="E398" s="78">
        <v>130</v>
      </c>
      <c r="F398" s="78">
        <v>20</v>
      </c>
      <c r="G398" s="78">
        <v>20</v>
      </c>
      <c r="H398" s="78">
        <v>50</v>
      </c>
      <c r="I398" s="78">
        <v>50</v>
      </c>
      <c r="J398" s="78">
        <f t="shared" si="36"/>
        <v>20</v>
      </c>
      <c r="K398" s="78">
        <f t="shared" si="37"/>
        <v>20</v>
      </c>
      <c r="L398" s="48">
        <v>1.87</v>
      </c>
      <c r="M398" s="48">
        <v>16.5</v>
      </c>
      <c r="N398" s="48">
        <f t="shared" si="38"/>
        <v>680.13</v>
      </c>
      <c r="O398" s="48">
        <v>0</v>
      </c>
      <c r="P398" s="46">
        <v>5</v>
      </c>
      <c r="Q398" s="46">
        <v>5</v>
      </c>
      <c r="R398" s="46">
        <v>1</v>
      </c>
      <c r="S398" s="46">
        <v>0</v>
      </c>
      <c r="T398" s="45">
        <v>1</v>
      </c>
      <c r="U398" s="45">
        <v>2</v>
      </c>
      <c r="V398" s="45"/>
      <c r="W398" s="45"/>
      <c r="X398" s="45"/>
      <c r="Y398" s="46">
        <v>5</v>
      </c>
      <c r="Z398" s="46">
        <f t="shared" si="39"/>
        <v>6</v>
      </c>
      <c r="AA398" s="45"/>
      <c r="AB398" s="45"/>
      <c r="AC398" s="45"/>
      <c r="AD398" s="20">
        <f t="shared" si="40"/>
        <v>571.35</v>
      </c>
      <c r="AE398" s="20">
        <f t="shared" si="41"/>
        <v>1087.02</v>
      </c>
      <c r="AF398" s="20"/>
      <c r="AG398" s="20"/>
      <c r="AH398" s="20"/>
      <c r="AI398" s="61"/>
      <c r="AJ398" s="69"/>
      <c r="AM398" s="48">
        <v>680</v>
      </c>
      <c r="AN398" s="31">
        <v>0.50190937562507687</v>
      </c>
      <c r="AP398" s="20">
        <v>560</v>
      </c>
      <c r="AQ398" s="20">
        <v>1120</v>
      </c>
      <c r="AR398" s="31">
        <v>0.70263861389365001</v>
      </c>
      <c r="AS398" s="31">
        <v>0.20556422700973875</v>
      </c>
    </row>
    <row r="399" spans="2:45" x14ac:dyDescent="0.2">
      <c r="B399" s="54"/>
      <c r="C399" s="47" t="s">
        <v>535</v>
      </c>
      <c r="D399" s="78">
        <v>1</v>
      </c>
      <c r="E399" s="78">
        <v>130</v>
      </c>
      <c r="F399" s="78">
        <v>20</v>
      </c>
      <c r="G399" s="78">
        <v>20</v>
      </c>
      <c r="H399" s="78">
        <v>50</v>
      </c>
      <c r="I399" s="78">
        <v>50</v>
      </c>
      <c r="J399" s="78">
        <f t="shared" si="36"/>
        <v>20</v>
      </c>
      <c r="K399" s="78">
        <f t="shared" si="37"/>
        <v>20</v>
      </c>
      <c r="L399" s="48">
        <v>1.88</v>
      </c>
      <c r="M399" s="48">
        <v>16.5</v>
      </c>
      <c r="N399" s="48">
        <f t="shared" si="38"/>
        <v>689.71</v>
      </c>
      <c r="O399" s="48">
        <v>0</v>
      </c>
      <c r="P399" s="46">
        <v>5</v>
      </c>
      <c r="Q399" s="46">
        <v>5</v>
      </c>
      <c r="R399" s="46">
        <v>1</v>
      </c>
      <c r="S399" s="46">
        <v>0</v>
      </c>
      <c r="T399" s="45">
        <v>1</v>
      </c>
      <c r="U399" s="45">
        <v>2</v>
      </c>
      <c r="V399" s="45"/>
      <c r="W399" s="45"/>
      <c r="X399" s="45"/>
      <c r="Y399" s="46">
        <v>5</v>
      </c>
      <c r="Z399" s="46">
        <f t="shared" si="39"/>
        <v>6</v>
      </c>
      <c r="AA399" s="45"/>
      <c r="AB399" s="45"/>
      <c r="AC399" s="45"/>
      <c r="AD399" s="20">
        <f t="shared" si="40"/>
        <v>548.36</v>
      </c>
      <c r="AE399" s="20">
        <f t="shared" si="41"/>
        <v>1090.44</v>
      </c>
      <c r="AF399" s="20"/>
      <c r="AG399" s="20"/>
      <c r="AH399" s="20"/>
      <c r="AI399" s="61"/>
      <c r="AJ399" s="69"/>
      <c r="AM399" s="48">
        <v>680</v>
      </c>
      <c r="AN399" s="31">
        <v>0.64285949995666714</v>
      </c>
      <c r="AP399" s="20">
        <v>560</v>
      </c>
      <c r="AQ399" s="20">
        <v>1120</v>
      </c>
      <c r="AR399" s="31">
        <v>0.29207464761107871</v>
      </c>
      <c r="AS399" s="31">
        <v>0.23608713206340315</v>
      </c>
    </row>
    <row r="400" spans="2:45" x14ac:dyDescent="0.2">
      <c r="B400" s="54"/>
      <c r="C400" s="47" t="s">
        <v>536</v>
      </c>
      <c r="D400" s="78">
        <v>1</v>
      </c>
      <c r="E400" s="78">
        <v>130</v>
      </c>
      <c r="F400" s="78">
        <v>20</v>
      </c>
      <c r="G400" s="78">
        <v>20</v>
      </c>
      <c r="H400" s="78">
        <v>50</v>
      </c>
      <c r="I400" s="78">
        <v>50</v>
      </c>
      <c r="J400" s="78">
        <f t="shared" si="36"/>
        <v>20</v>
      </c>
      <c r="K400" s="78">
        <f t="shared" si="37"/>
        <v>20</v>
      </c>
      <c r="L400" s="48">
        <v>1.8900000000000001</v>
      </c>
      <c r="M400" s="48">
        <v>16.5</v>
      </c>
      <c r="N400" s="48">
        <f t="shared" si="38"/>
        <v>657.92</v>
      </c>
      <c r="O400" s="48">
        <v>0</v>
      </c>
      <c r="P400" s="46">
        <v>5</v>
      </c>
      <c r="Q400" s="46">
        <v>5</v>
      </c>
      <c r="R400" s="46">
        <v>1</v>
      </c>
      <c r="S400" s="46">
        <v>0</v>
      </c>
      <c r="T400" s="45">
        <v>1</v>
      </c>
      <c r="U400" s="45">
        <v>2</v>
      </c>
      <c r="V400" s="45"/>
      <c r="W400" s="45"/>
      <c r="X400" s="45"/>
      <c r="Y400" s="46">
        <v>5</v>
      </c>
      <c r="Z400" s="46">
        <f t="shared" si="39"/>
        <v>6</v>
      </c>
      <c r="AA400" s="45"/>
      <c r="AB400" s="45"/>
      <c r="AC400" s="45"/>
      <c r="AD400" s="20">
        <f t="shared" si="40"/>
        <v>538.89</v>
      </c>
      <c r="AE400" s="20">
        <f t="shared" si="41"/>
        <v>1143.3499999999999</v>
      </c>
      <c r="AF400" s="20"/>
      <c r="AG400" s="20"/>
      <c r="AH400" s="20"/>
      <c r="AI400" s="61"/>
      <c r="AJ400" s="69"/>
      <c r="AM400" s="48">
        <v>680</v>
      </c>
      <c r="AN400" s="31">
        <v>0.17525982648274108</v>
      </c>
      <c r="AP400" s="20">
        <v>560</v>
      </c>
      <c r="AQ400" s="20">
        <v>1120</v>
      </c>
      <c r="AR400" s="31">
        <v>0.12311141715853557</v>
      </c>
      <c r="AS400" s="31">
        <v>0.70848617313660878</v>
      </c>
    </row>
    <row r="401" spans="2:45" x14ac:dyDescent="0.2">
      <c r="B401" s="54"/>
      <c r="C401" s="47" t="s">
        <v>537</v>
      </c>
      <c r="D401" s="78">
        <v>1</v>
      </c>
      <c r="E401" s="78">
        <v>130</v>
      </c>
      <c r="F401" s="78">
        <v>20</v>
      </c>
      <c r="G401" s="78">
        <v>20</v>
      </c>
      <c r="H401" s="78">
        <v>50</v>
      </c>
      <c r="I401" s="78">
        <v>50</v>
      </c>
      <c r="J401" s="78">
        <f t="shared" si="36"/>
        <v>20</v>
      </c>
      <c r="K401" s="78">
        <f t="shared" si="37"/>
        <v>20</v>
      </c>
      <c r="L401" s="48">
        <v>1.9</v>
      </c>
      <c r="M401" s="48">
        <v>16.5</v>
      </c>
      <c r="N401" s="48">
        <f t="shared" si="38"/>
        <v>654.33000000000004</v>
      </c>
      <c r="O401" s="48">
        <v>0</v>
      </c>
      <c r="P401" s="46">
        <v>5</v>
      </c>
      <c r="Q401" s="46">
        <v>5</v>
      </c>
      <c r="R401" s="46">
        <v>1</v>
      </c>
      <c r="S401" s="46">
        <v>0</v>
      </c>
      <c r="T401" s="45">
        <v>1</v>
      </c>
      <c r="U401" s="45">
        <v>2</v>
      </c>
      <c r="V401" s="45"/>
      <c r="W401" s="45"/>
      <c r="X401" s="45"/>
      <c r="Y401" s="46">
        <v>5</v>
      </c>
      <c r="Z401" s="46">
        <f t="shared" si="39"/>
        <v>6</v>
      </c>
      <c r="AA401" s="45"/>
      <c r="AB401" s="45"/>
      <c r="AC401" s="45"/>
      <c r="AD401" s="20">
        <f t="shared" si="40"/>
        <v>550.66999999999996</v>
      </c>
      <c r="AE401" s="20">
        <f t="shared" si="41"/>
        <v>1127.8599999999999</v>
      </c>
      <c r="AF401" s="20"/>
      <c r="AG401" s="20"/>
      <c r="AH401" s="20"/>
      <c r="AI401" s="61"/>
      <c r="AJ401" s="69"/>
      <c r="AM401" s="48">
        <v>680</v>
      </c>
      <c r="AN401" s="31">
        <v>0.12251655486040836</v>
      </c>
      <c r="AP401" s="20">
        <v>560</v>
      </c>
      <c r="AQ401" s="20">
        <v>1120</v>
      </c>
      <c r="AR401" s="31">
        <v>0.33344380446879796</v>
      </c>
      <c r="AS401" s="31">
        <v>0.57022236718800379</v>
      </c>
    </row>
    <row r="402" spans="2:45" x14ac:dyDescent="0.2">
      <c r="B402" s="54"/>
      <c r="C402" s="47" t="s">
        <v>538</v>
      </c>
      <c r="D402" s="78">
        <v>1</v>
      </c>
      <c r="E402" s="78">
        <v>130</v>
      </c>
      <c r="F402" s="78">
        <v>20</v>
      </c>
      <c r="G402" s="78">
        <v>20</v>
      </c>
      <c r="H402" s="78">
        <v>50</v>
      </c>
      <c r="I402" s="78">
        <v>50</v>
      </c>
      <c r="J402" s="78">
        <f t="shared" si="36"/>
        <v>20</v>
      </c>
      <c r="K402" s="78">
        <f t="shared" si="37"/>
        <v>20</v>
      </c>
      <c r="L402" s="48">
        <v>1.9100000000000001</v>
      </c>
      <c r="M402" s="48">
        <v>16.5</v>
      </c>
      <c r="N402" s="48">
        <f t="shared" si="38"/>
        <v>694.43</v>
      </c>
      <c r="O402" s="48">
        <v>0</v>
      </c>
      <c r="P402" s="46">
        <v>5</v>
      </c>
      <c r="Q402" s="46">
        <v>5</v>
      </c>
      <c r="R402" s="46">
        <v>1</v>
      </c>
      <c r="S402" s="46">
        <v>0</v>
      </c>
      <c r="T402" s="45">
        <v>1</v>
      </c>
      <c r="U402" s="45">
        <v>2</v>
      </c>
      <c r="V402" s="45"/>
      <c r="W402" s="45"/>
      <c r="X402" s="45"/>
      <c r="Y402" s="46">
        <v>5</v>
      </c>
      <c r="Z402" s="46">
        <f t="shared" si="39"/>
        <v>6</v>
      </c>
      <c r="AA402" s="45"/>
      <c r="AB402" s="45"/>
      <c r="AC402" s="45"/>
      <c r="AD402" s="20">
        <f t="shared" si="40"/>
        <v>575.58000000000004</v>
      </c>
      <c r="AE402" s="20">
        <f t="shared" si="41"/>
        <v>1136.19</v>
      </c>
      <c r="AF402" s="20"/>
      <c r="AG402" s="20"/>
      <c r="AH402" s="20"/>
      <c r="AI402" s="61"/>
      <c r="AJ402" s="69"/>
      <c r="AM402" s="48">
        <v>680</v>
      </c>
      <c r="AN402" s="31">
        <v>0.71221361730440202</v>
      </c>
      <c r="AP402" s="20">
        <v>560</v>
      </c>
      <c r="AQ402" s="20">
        <v>1120</v>
      </c>
      <c r="AR402" s="31">
        <v>0.77827557997636632</v>
      </c>
      <c r="AS402" s="31">
        <v>0.64453289767155286</v>
      </c>
    </row>
    <row r="403" spans="2:45" x14ac:dyDescent="0.2">
      <c r="B403" s="54"/>
      <c r="C403" s="47" t="s">
        <v>539</v>
      </c>
      <c r="D403" s="78">
        <v>1</v>
      </c>
      <c r="E403" s="78">
        <v>130</v>
      </c>
      <c r="F403" s="78">
        <v>20</v>
      </c>
      <c r="G403" s="78">
        <v>20</v>
      </c>
      <c r="H403" s="78">
        <v>50</v>
      </c>
      <c r="I403" s="78">
        <v>50</v>
      </c>
      <c r="J403" s="78">
        <f t="shared" si="36"/>
        <v>20</v>
      </c>
      <c r="K403" s="78">
        <f t="shared" si="37"/>
        <v>20</v>
      </c>
      <c r="L403" s="48">
        <v>1.92</v>
      </c>
      <c r="M403" s="48">
        <v>16.5</v>
      </c>
      <c r="N403" s="48">
        <f t="shared" si="38"/>
        <v>676.47</v>
      </c>
      <c r="O403" s="48">
        <v>0</v>
      </c>
      <c r="P403" s="46">
        <v>5</v>
      </c>
      <c r="Q403" s="46">
        <v>5</v>
      </c>
      <c r="R403" s="46">
        <v>1</v>
      </c>
      <c r="S403" s="46">
        <v>0</v>
      </c>
      <c r="T403" s="45">
        <v>1</v>
      </c>
      <c r="U403" s="45">
        <v>2</v>
      </c>
      <c r="V403" s="45"/>
      <c r="W403" s="45"/>
      <c r="X403" s="45"/>
      <c r="Y403" s="46">
        <v>5</v>
      </c>
      <c r="Z403" s="46">
        <f t="shared" si="39"/>
        <v>6</v>
      </c>
      <c r="AA403" s="45"/>
      <c r="AB403" s="45"/>
      <c r="AC403" s="45"/>
      <c r="AD403" s="20">
        <f t="shared" si="40"/>
        <v>571.01</v>
      </c>
      <c r="AE403" s="20">
        <f t="shared" si="41"/>
        <v>1148.68</v>
      </c>
      <c r="AF403" s="20"/>
      <c r="AG403" s="20"/>
      <c r="AH403" s="20"/>
      <c r="AI403" s="61"/>
      <c r="AJ403" s="69"/>
      <c r="AM403" s="48">
        <v>680</v>
      </c>
      <c r="AN403" s="31">
        <v>0.44807961041250488</v>
      </c>
      <c r="AP403" s="20">
        <v>560</v>
      </c>
      <c r="AQ403" s="20">
        <v>1120</v>
      </c>
      <c r="AR403" s="31">
        <v>0.69667925305499245</v>
      </c>
      <c r="AS403" s="31">
        <v>0.75606416406829968</v>
      </c>
    </row>
    <row r="404" spans="2:45" x14ac:dyDescent="0.2">
      <c r="B404" s="54"/>
      <c r="C404" s="47" t="s">
        <v>540</v>
      </c>
      <c r="D404" s="78">
        <v>1</v>
      </c>
      <c r="E404" s="78">
        <v>130</v>
      </c>
      <c r="F404" s="78">
        <v>20</v>
      </c>
      <c r="G404" s="78">
        <v>20</v>
      </c>
      <c r="H404" s="78">
        <v>50</v>
      </c>
      <c r="I404" s="78">
        <v>50</v>
      </c>
      <c r="J404" s="78">
        <f t="shared" si="36"/>
        <v>20</v>
      </c>
      <c r="K404" s="78">
        <f t="shared" si="37"/>
        <v>20</v>
      </c>
      <c r="L404" s="48">
        <v>1.9300000000000002</v>
      </c>
      <c r="M404" s="48">
        <v>16.5</v>
      </c>
      <c r="N404" s="48">
        <f t="shared" si="38"/>
        <v>683.36</v>
      </c>
      <c r="O404" s="48">
        <v>0</v>
      </c>
      <c r="P404" s="46">
        <v>5</v>
      </c>
      <c r="Q404" s="46">
        <v>5</v>
      </c>
      <c r="R404" s="46">
        <v>1</v>
      </c>
      <c r="S404" s="46">
        <v>0</v>
      </c>
      <c r="T404" s="45">
        <v>1</v>
      </c>
      <c r="U404" s="45">
        <v>2</v>
      </c>
      <c r="V404" s="45"/>
      <c r="W404" s="45"/>
      <c r="X404" s="45"/>
      <c r="Y404" s="46">
        <v>5</v>
      </c>
      <c r="Z404" s="46">
        <f t="shared" si="39"/>
        <v>6</v>
      </c>
      <c r="AA404" s="45"/>
      <c r="AB404" s="45"/>
      <c r="AC404" s="45"/>
      <c r="AD404" s="20">
        <f t="shared" si="40"/>
        <v>580.55999999999995</v>
      </c>
      <c r="AE404" s="20">
        <f t="shared" si="41"/>
        <v>1130.29</v>
      </c>
      <c r="AF404" s="20"/>
      <c r="AG404" s="20"/>
      <c r="AH404" s="20"/>
      <c r="AI404" s="61"/>
      <c r="AJ404" s="69"/>
      <c r="AM404" s="48">
        <v>680</v>
      </c>
      <c r="AN404" s="31">
        <v>0.5494296115672761</v>
      </c>
      <c r="AP404" s="20">
        <v>560</v>
      </c>
      <c r="AQ404" s="20">
        <v>1120</v>
      </c>
      <c r="AR404" s="31">
        <v>0.86709445601003932</v>
      </c>
      <c r="AS404" s="31">
        <v>0.5918357455613743</v>
      </c>
    </row>
    <row r="405" spans="2:45" x14ac:dyDescent="0.2">
      <c r="B405" s="54"/>
      <c r="C405" s="47" t="s">
        <v>541</v>
      </c>
      <c r="D405" s="78">
        <v>1</v>
      </c>
      <c r="E405" s="78">
        <v>130</v>
      </c>
      <c r="F405" s="78">
        <v>20</v>
      </c>
      <c r="G405" s="78">
        <v>20</v>
      </c>
      <c r="H405" s="78">
        <v>50</v>
      </c>
      <c r="I405" s="78">
        <v>50</v>
      </c>
      <c r="J405" s="78">
        <f t="shared" si="36"/>
        <v>20</v>
      </c>
      <c r="K405" s="78">
        <f t="shared" si="37"/>
        <v>20</v>
      </c>
      <c r="L405" s="48">
        <v>1.94</v>
      </c>
      <c r="M405" s="48">
        <v>16.5</v>
      </c>
      <c r="N405" s="48">
        <f t="shared" si="38"/>
        <v>683.06</v>
      </c>
      <c r="O405" s="48">
        <v>0</v>
      </c>
      <c r="P405" s="46">
        <v>5</v>
      </c>
      <c r="Q405" s="46">
        <v>5</v>
      </c>
      <c r="R405" s="46">
        <v>1</v>
      </c>
      <c r="S405" s="46">
        <v>0</v>
      </c>
      <c r="T405" s="45">
        <v>1</v>
      </c>
      <c r="U405" s="45">
        <v>2</v>
      </c>
      <c r="V405" s="45"/>
      <c r="W405" s="45"/>
      <c r="X405" s="45"/>
      <c r="Y405" s="46">
        <v>5</v>
      </c>
      <c r="Z405" s="46">
        <f t="shared" si="39"/>
        <v>6</v>
      </c>
      <c r="AA405" s="45"/>
      <c r="AB405" s="45"/>
      <c r="AC405" s="45"/>
      <c r="AD405" s="20">
        <f t="shared" si="40"/>
        <v>572.29999999999995</v>
      </c>
      <c r="AE405" s="20">
        <f t="shared" si="41"/>
        <v>1164.18</v>
      </c>
      <c r="AF405" s="20"/>
      <c r="AG405" s="20"/>
      <c r="AH405" s="20"/>
      <c r="AI405" s="61"/>
      <c r="AJ405" s="69"/>
      <c r="AM405" s="48">
        <v>680</v>
      </c>
      <c r="AN405" s="31">
        <v>0.54503833941938429</v>
      </c>
      <c r="AP405" s="20">
        <v>560</v>
      </c>
      <c r="AQ405" s="20">
        <v>1120</v>
      </c>
      <c r="AR405" s="31">
        <v>0.71967128441711514</v>
      </c>
      <c r="AS405" s="31">
        <v>0.89442872575793131</v>
      </c>
    </row>
    <row r="406" spans="2:45" x14ac:dyDescent="0.2">
      <c r="B406" s="54"/>
      <c r="C406" s="47" t="s">
        <v>542</v>
      </c>
      <c r="D406" s="78">
        <v>1</v>
      </c>
      <c r="E406" s="78">
        <v>130</v>
      </c>
      <c r="F406" s="78">
        <v>20</v>
      </c>
      <c r="G406" s="78">
        <v>20</v>
      </c>
      <c r="H406" s="78">
        <v>50</v>
      </c>
      <c r="I406" s="78">
        <v>50</v>
      </c>
      <c r="J406" s="78">
        <f t="shared" ref="J406:J469" si="42">F406</f>
        <v>20</v>
      </c>
      <c r="K406" s="78">
        <f t="shared" ref="K406:K469" si="43">J406</f>
        <v>20</v>
      </c>
      <c r="L406" s="48">
        <v>1.9500000000000002</v>
      </c>
      <c r="M406" s="48">
        <v>16.5</v>
      </c>
      <c r="N406" s="48">
        <f t="shared" si="38"/>
        <v>648.11</v>
      </c>
      <c r="O406" s="48">
        <v>0</v>
      </c>
      <c r="P406" s="46">
        <v>5</v>
      </c>
      <c r="Q406" s="46">
        <v>5</v>
      </c>
      <c r="R406" s="46">
        <v>1</v>
      </c>
      <c r="S406" s="46">
        <v>0</v>
      </c>
      <c r="T406" s="45">
        <v>1</v>
      </c>
      <c r="U406" s="45">
        <v>2</v>
      </c>
      <c r="V406" s="45"/>
      <c r="W406" s="45"/>
      <c r="X406" s="45"/>
      <c r="Y406" s="46">
        <v>5</v>
      </c>
      <c r="Z406" s="46">
        <f t="shared" si="39"/>
        <v>6</v>
      </c>
      <c r="AA406" s="45"/>
      <c r="AB406" s="45"/>
      <c r="AC406" s="45"/>
      <c r="AD406" s="20">
        <f t="shared" si="40"/>
        <v>559.28</v>
      </c>
      <c r="AE406" s="20">
        <f t="shared" si="41"/>
        <v>1152.1600000000001</v>
      </c>
      <c r="AF406" s="20"/>
      <c r="AG406" s="20"/>
      <c r="AH406" s="20"/>
      <c r="AI406" s="61"/>
      <c r="AJ406" s="69"/>
      <c r="AM406" s="48">
        <v>680</v>
      </c>
      <c r="AN406" s="31">
        <v>3.1097842520423136E-2</v>
      </c>
      <c r="AP406" s="20">
        <v>560</v>
      </c>
      <c r="AQ406" s="20">
        <v>1120</v>
      </c>
      <c r="AR406" s="31">
        <v>0.48709323771525137</v>
      </c>
      <c r="AS406" s="31">
        <v>0.78714297166357361</v>
      </c>
    </row>
    <row r="407" spans="2:45" x14ac:dyDescent="0.2">
      <c r="B407" s="54"/>
      <c r="C407" s="47" t="s">
        <v>543</v>
      </c>
      <c r="D407" s="78">
        <v>1</v>
      </c>
      <c r="E407" s="78">
        <v>130</v>
      </c>
      <c r="F407" s="78">
        <v>20</v>
      </c>
      <c r="G407" s="78">
        <v>20</v>
      </c>
      <c r="H407" s="78">
        <v>50</v>
      </c>
      <c r="I407" s="78">
        <v>50</v>
      </c>
      <c r="J407" s="78">
        <f t="shared" si="42"/>
        <v>20</v>
      </c>
      <c r="K407" s="78">
        <f t="shared" si="43"/>
        <v>20</v>
      </c>
      <c r="L407" s="48">
        <v>1.96</v>
      </c>
      <c r="M407" s="48">
        <v>16.5</v>
      </c>
      <c r="N407" s="48">
        <f t="shared" si="38"/>
        <v>679.67</v>
      </c>
      <c r="O407" s="48">
        <v>0</v>
      </c>
      <c r="P407" s="46">
        <v>5</v>
      </c>
      <c r="Q407" s="46">
        <v>5</v>
      </c>
      <c r="R407" s="46">
        <v>1</v>
      </c>
      <c r="S407" s="46">
        <v>0</v>
      </c>
      <c r="T407" s="45">
        <v>1</v>
      </c>
      <c r="U407" s="45">
        <v>2</v>
      </c>
      <c r="V407" s="45"/>
      <c r="W407" s="45"/>
      <c r="X407" s="45"/>
      <c r="Y407" s="46">
        <v>5</v>
      </c>
      <c r="Z407" s="46">
        <f t="shared" si="39"/>
        <v>6</v>
      </c>
      <c r="AA407" s="45"/>
      <c r="AB407" s="45"/>
      <c r="AC407" s="45"/>
      <c r="AD407" s="20">
        <f t="shared" si="40"/>
        <v>553.63</v>
      </c>
      <c r="AE407" s="20">
        <f t="shared" si="41"/>
        <v>1115.81</v>
      </c>
      <c r="AF407" s="20"/>
      <c r="AG407" s="20"/>
      <c r="AH407" s="20"/>
      <c r="AI407" s="61"/>
      <c r="AJ407" s="69"/>
      <c r="AM407" s="48">
        <v>680</v>
      </c>
      <c r="AN407" s="31">
        <v>0.49512198338475844</v>
      </c>
      <c r="AP407" s="20">
        <v>560</v>
      </c>
      <c r="AQ407" s="20">
        <v>1120</v>
      </c>
      <c r="AR407" s="31">
        <v>0.38620613691570638</v>
      </c>
      <c r="AS407" s="31">
        <v>0.46262863749705496</v>
      </c>
    </row>
    <row r="408" spans="2:45" x14ac:dyDescent="0.2">
      <c r="B408" s="54"/>
      <c r="C408" s="47" t="s">
        <v>544</v>
      </c>
      <c r="D408" s="78">
        <v>1</v>
      </c>
      <c r="E408" s="78">
        <v>130</v>
      </c>
      <c r="F408" s="78">
        <v>20</v>
      </c>
      <c r="G408" s="78">
        <v>20</v>
      </c>
      <c r="H408" s="78">
        <v>50</v>
      </c>
      <c r="I408" s="78">
        <v>50</v>
      </c>
      <c r="J408" s="78">
        <f t="shared" si="42"/>
        <v>20</v>
      </c>
      <c r="K408" s="78">
        <f t="shared" si="43"/>
        <v>20</v>
      </c>
      <c r="L408" s="48">
        <v>1.97</v>
      </c>
      <c r="M408" s="48">
        <v>16.5</v>
      </c>
      <c r="N408" s="48">
        <f t="shared" si="38"/>
        <v>702.68</v>
      </c>
      <c r="O408" s="48">
        <v>0</v>
      </c>
      <c r="P408" s="46">
        <v>5</v>
      </c>
      <c r="Q408" s="46">
        <v>5</v>
      </c>
      <c r="R408" s="46">
        <v>1</v>
      </c>
      <c r="S408" s="46">
        <v>0</v>
      </c>
      <c r="T408" s="45">
        <v>1</v>
      </c>
      <c r="U408" s="45">
        <v>2</v>
      </c>
      <c r="V408" s="45"/>
      <c r="W408" s="45"/>
      <c r="X408" s="45"/>
      <c r="Y408" s="46">
        <v>5</v>
      </c>
      <c r="Z408" s="46">
        <f t="shared" si="39"/>
        <v>6</v>
      </c>
      <c r="AA408" s="45"/>
      <c r="AB408" s="45"/>
      <c r="AC408" s="45"/>
      <c r="AD408" s="20">
        <f t="shared" si="40"/>
        <v>566.51</v>
      </c>
      <c r="AE408" s="20">
        <f t="shared" si="41"/>
        <v>1088.96</v>
      </c>
      <c r="AF408" s="20"/>
      <c r="AG408" s="20"/>
      <c r="AH408" s="20"/>
      <c r="AI408" s="61"/>
      <c r="AJ408" s="69"/>
      <c r="AM408" s="48">
        <v>680</v>
      </c>
      <c r="AN408" s="31">
        <v>0.83352550480260146</v>
      </c>
      <c r="AP408" s="20">
        <v>560</v>
      </c>
      <c r="AQ408" s="20">
        <v>1120</v>
      </c>
      <c r="AR408" s="31">
        <v>0.61630419536072945</v>
      </c>
      <c r="AS408" s="31">
        <v>0.22282177371628675</v>
      </c>
    </row>
    <row r="409" spans="2:45" x14ac:dyDescent="0.2">
      <c r="B409" s="54"/>
      <c r="C409" s="47" t="s">
        <v>545</v>
      </c>
      <c r="D409" s="78">
        <v>1</v>
      </c>
      <c r="E409" s="78">
        <v>130</v>
      </c>
      <c r="F409" s="78">
        <v>20</v>
      </c>
      <c r="G409" s="78">
        <v>20</v>
      </c>
      <c r="H409" s="78">
        <v>50</v>
      </c>
      <c r="I409" s="78">
        <v>50</v>
      </c>
      <c r="J409" s="78">
        <f t="shared" si="42"/>
        <v>20</v>
      </c>
      <c r="K409" s="78">
        <f t="shared" si="43"/>
        <v>20</v>
      </c>
      <c r="L409" s="48">
        <v>1.98</v>
      </c>
      <c r="M409" s="48">
        <v>16.5</v>
      </c>
      <c r="N409" s="48">
        <f t="shared" si="38"/>
        <v>649.49</v>
      </c>
      <c r="O409" s="48">
        <v>0</v>
      </c>
      <c r="P409" s="46">
        <v>5</v>
      </c>
      <c r="Q409" s="46">
        <v>5</v>
      </c>
      <c r="R409" s="46">
        <v>1</v>
      </c>
      <c r="S409" s="46">
        <v>0</v>
      </c>
      <c r="T409" s="45">
        <v>1</v>
      </c>
      <c r="U409" s="45">
        <v>2</v>
      </c>
      <c r="V409" s="45"/>
      <c r="W409" s="45"/>
      <c r="X409" s="45"/>
      <c r="Y409" s="46">
        <v>5</v>
      </c>
      <c r="Z409" s="46">
        <f t="shared" si="39"/>
        <v>6</v>
      </c>
      <c r="AA409" s="45"/>
      <c r="AB409" s="45"/>
      <c r="AC409" s="45"/>
      <c r="AD409" s="20">
        <f t="shared" si="40"/>
        <v>571.42999999999995</v>
      </c>
      <c r="AE409" s="20">
        <f t="shared" si="41"/>
        <v>1090.58</v>
      </c>
      <c r="AF409" s="20"/>
      <c r="AG409" s="20"/>
      <c r="AH409" s="20"/>
      <c r="AI409" s="61"/>
      <c r="AJ409" s="69"/>
      <c r="AM409" s="48">
        <v>680</v>
      </c>
      <c r="AN409" s="31">
        <v>5.1320328532364345E-2</v>
      </c>
      <c r="AP409" s="20">
        <v>560</v>
      </c>
      <c r="AQ409" s="20">
        <v>1120</v>
      </c>
      <c r="AR409" s="31">
        <v>0.7040804694696482</v>
      </c>
      <c r="AS409" s="31">
        <v>0.23728578453341442</v>
      </c>
    </row>
    <row r="410" spans="2:45" x14ac:dyDescent="0.2">
      <c r="B410" s="54"/>
      <c r="C410" s="47" t="s">
        <v>546</v>
      </c>
      <c r="D410" s="78">
        <v>1</v>
      </c>
      <c r="E410" s="78">
        <v>130</v>
      </c>
      <c r="F410" s="78">
        <v>20</v>
      </c>
      <c r="G410" s="78">
        <v>20</v>
      </c>
      <c r="H410" s="78">
        <v>50</v>
      </c>
      <c r="I410" s="78">
        <v>50</v>
      </c>
      <c r="J410" s="78">
        <f t="shared" si="42"/>
        <v>20</v>
      </c>
      <c r="K410" s="78">
        <f t="shared" si="43"/>
        <v>20</v>
      </c>
      <c r="L410" s="48">
        <v>1.99</v>
      </c>
      <c r="M410" s="48">
        <v>16.5</v>
      </c>
      <c r="N410" s="48">
        <f t="shared" si="38"/>
        <v>679.01</v>
      </c>
      <c r="O410" s="48">
        <v>0</v>
      </c>
      <c r="P410" s="46">
        <v>5</v>
      </c>
      <c r="Q410" s="46">
        <v>5</v>
      </c>
      <c r="R410" s="46">
        <v>1</v>
      </c>
      <c r="S410" s="46">
        <v>0</v>
      </c>
      <c r="T410" s="45">
        <v>1</v>
      </c>
      <c r="U410" s="45">
        <v>2</v>
      </c>
      <c r="V410" s="45"/>
      <c r="W410" s="45"/>
      <c r="X410" s="45"/>
      <c r="Y410" s="46">
        <v>5</v>
      </c>
      <c r="Z410" s="46">
        <f t="shared" si="39"/>
        <v>6</v>
      </c>
      <c r="AA410" s="45"/>
      <c r="AB410" s="45"/>
      <c r="AC410" s="45"/>
      <c r="AD410" s="20">
        <f t="shared" si="40"/>
        <v>570.20000000000005</v>
      </c>
      <c r="AE410" s="20">
        <f t="shared" si="41"/>
        <v>1108.94</v>
      </c>
      <c r="AF410" s="20"/>
      <c r="AG410" s="20"/>
      <c r="AH410" s="20"/>
      <c r="AI410" s="61"/>
      <c r="AJ410" s="69"/>
      <c r="AM410" s="48">
        <v>680</v>
      </c>
      <c r="AN410" s="31">
        <v>0.48550485017202449</v>
      </c>
      <c r="AP410" s="20">
        <v>560</v>
      </c>
      <c r="AQ410" s="20">
        <v>1120</v>
      </c>
      <c r="AR410" s="31">
        <v>0.68205887323548076</v>
      </c>
      <c r="AS410" s="31">
        <v>0.40126700665658988</v>
      </c>
    </row>
    <row r="411" spans="2:45" x14ac:dyDescent="0.2">
      <c r="B411" s="54"/>
      <c r="C411" s="47" t="s">
        <v>547</v>
      </c>
      <c r="D411" s="78">
        <v>1</v>
      </c>
      <c r="E411" s="78">
        <v>162</v>
      </c>
      <c r="F411" s="78">
        <v>25</v>
      </c>
      <c r="G411" s="78">
        <v>25</v>
      </c>
      <c r="H411" s="78">
        <v>60</v>
      </c>
      <c r="I411" s="78">
        <v>60</v>
      </c>
      <c r="J411" s="78">
        <f t="shared" si="42"/>
        <v>25</v>
      </c>
      <c r="K411" s="78">
        <f t="shared" si="43"/>
        <v>25</v>
      </c>
      <c r="L411" s="48">
        <v>1</v>
      </c>
      <c r="M411" s="48">
        <v>19.7</v>
      </c>
      <c r="N411" s="48">
        <f t="shared" si="38"/>
        <v>460.39</v>
      </c>
      <c r="O411" s="48">
        <v>0</v>
      </c>
      <c r="P411" s="46">
        <v>6</v>
      </c>
      <c r="Q411" s="46">
        <v>6</v>
      </c>
      <c r="R411" s="46">
        <v>1</v>
      </c>
      <c r="S411" s="46">
        <v>0</v>
      </c>
      <c r="T411" s="45">
        <v>1</v>
      </c>
      <c r="U411" s="45">
        <v>2</v>
      </c>
      <c r="V411" s="45"/>
      <c r="W411" s="45"/>
      <c r="X411" s="45"/>
      <c r="Y411" s="46">
        <v>6</v>
      </c>
      <c r="Z411" s="46">
        <f t="shared" si="39"/>
        <v>7</v>
      </c>
      <c r="AA411" s="45"/>
      <c r="AB411" s="45"/>
      <c r="AC411" s="45"/>
      <c r="AD411" s="20">
        <f t="shared" si="40"/>
        <v>909.83</v>
      </c>
      <c r="AE411" s="20">
        <f t="shared" si="41"/>
        <v>1889.6100000000001</v>
      </c>
      <c r="AF411" s="20"/>
      <c r="AG411" s="20"/>
      <c r="AH411" s="20"/>
      <c r="AI411" s="61"/>
      <c r="AJ411" s="69"/>
      <c r="AM411" s="48">
        <v>450</v>
      </c>
      <c r="AN411" s="31">
        <v>0.73084493573041631</v>
      </c>
      <c r="AP411" s="20">
        <v>900</v>
      </c>
      <c r="AQ411" s="20">
        <v>1800</v>
      </c>
      <c r="AR411" s="31">
        <v>0.60927352865181994</v>
      </c>
      <c r="AS411" s="31">
        <v>0.99782119708078432</v>
      </c>
    </row>
    <row r="412" spans="2:45" x14ac:dyDescent="0.2">
      <c r="B412" s="54"/>
      <c r="C412" s="47" t="s">
        <v>548</v>
      </c>
      <c r="D412" s="78">
        <v>1</v>
      </c>
      <c r="E412" s="78">
        <v>162</v>
      </c>
      <c r="F412" s="78">
        <v>25</v>
      </c>
      <c r="G412" s="78">
        <v>25</v>
      </c>
      <c r="H412" s="78">
        <v>60</v>
      </c>
      <c r="I412" s="78">
        <v>60</v>
      </c>
      <c r="J412" s="78">
        <f t="shared" si="42"/>
        <v>25</v>
      </c>
      <c r="K412" s="78">
        <f t="shared" si="43"/>
        <v>25</v>
      </c>
      <c r="L412" s="48">
        <v>1.01</v>
      </c>
      <c r="M412" s="48">
        <v>19.7</v>
      </c>
      <c r="N412" s="48">
        <f t="shared" si="38"/>
        <v>439.8</v>
      </c>
      <c r="O412" s="48">
        <v>0</v>
      </c>
      <c r="P412" s="46">
        <v>6</v>
      </c>
      <c r="Q412" s="46">
        <v>6</v>
      </c>
      <c r="R412" s="46">
        <v>1</v>
      </c>
      <c r="S412" s="46">
        <v>0</v>
      </c>
      <c r="T412" s="45">
        <v>1</v>
      </c>
      <c r="U412" s="45">
        <v>2</v>
      </c>
      <c r="V412" s="45"/>
      <c r="W412" s="45"/>
      <c r="X412" s="45"/>
      <c r="Y412" s="46">
        <v>6</v>
      </c>
      <c r="Z412" s="46">
        <f t="shared" si="39"/>
        <v>7</v>
      </c>
      <c r="AA412" s="45"/>
      <c r="AB412" s="45"/>
      <c r="AC412" s="45"/>
      <c r="AD412" s="20">
        <f t="shared" si="40"/>
        <v>867.93</v>
      </c>
      <c r="AE412" s="20">
        <f t="shared" si="41"/>
        <v>1781.2</v>
      </c>
      <c r="AF412" s="20"/>
      <c r="AG412" s="20"/>
      <c r="AH412" s="20"/>
      <c r="AI412" s="61"/>
      <c r="AJ412" s="69"/>
      <c r="AM412" s="48">
        <v>450</v>
      </c>
      <c r="AN412" s="31">
        <v>0.27333854285539294</v>
      </c>
      <c r="AP412" s="20">
        <v>900</v>
      </c>
      <c r="AQ412" s="20">
        <v>1800</v>
      </c>
      <c r="AR412" s="31">
        <v>0.14365805761577022</v>
      </c>
      <c r="AS412" s="31">
        <v>0.39552882763714303</v>
      </c>
    </row>
    <row r="413" spans="2:45" x14ac:dyDescent="0.2">
      <c r="B413" s="54"/>
      <c r="C413" s="47" t="s">
        <v>549</v>
      </c>
      <c r="D413" s="78">
        <v>1</v>
      </c>
      <c r="E413" s="78">
        <v>162</v>
      </c>
      <c r="F413" s="78">
        <v>25</v>
      </c>
      <c r="G413" s="78">
        <v>25</v>
      </c>
      <c r="H413" s="78">
        <v>60</v>
      </c>
      <c r="I413" s="78">
        <v>60</v>
      </c>
      <c r="J413" s="78">
        <f t="shared" si="42"/>
        <v>25</v>
      </c>
      <c r="K413" s="78">
        <f t="shared" si="43"/>
        <v>25</v>
      </c>
      <c r="L413" s="48">
        <v>1.02</v>
      </c>
      <c r="M413" s="48">
        <v>19.7</v>
      </c>
      <c r="N413" s="48">
        <f t="shared" si="38"/>
        <v>457.13</v>
      </c>
      <c r="O413" s="48">
        <v>0</v>
      </c>
      <c r="P413" s="46">
        <v>6</v>
      </c>
      <c r="Q413" s="46">
        <v>6</v>
      </c>
      <c r="R413" s="46">
        <v>1</v>
      </c>
      <c r="S413" s="46">
        <v>0</v>
      </c>
      <c r="T413" s="45">
        <v>1</v>
      </c>
      <c r="U413" s="45">
        <v>2</v>
      </c>
      <c r="V413" s="45"/>
      <c r="W413" s="45"/>
      <c r="X413" s="45"/>
      <c r="Y413" s="46">
        <v>6</v>
      </c>
      <c r="Z413" s="46">
        <f t="shared" si="39"/>
        <v>7</v>
      </c>
      <c r="AA413" s="45"/>
      <c r="AB413" s="45"/>
      <c r="AC413" s="45"/>
      <c r="AD413" s="20">
        <f t="shared" si="40"/>
        <v>943.09</v>
      </c>
      <c r="AE413" s="20">
        <f t="shared" si="41"/>
        <v>1813.07</v>
      </c>
      <c r="AF413" s="20"/>
      <c r="AG413" s="20"/>
      <c r="AH413" s="20"/>
      <c r="AI413" s="61"/>
      <c r="AJ413" s="69"/>
      <c r="AM413" s="48">
        <v>450</v>
      </c>
      <c r="AN413" s="31">
        <v>0.65846702790392431</v>
      </c>
      <c r="AP413" s="20">
        <v>900</v>
      </c>
      <c r="AQ413" s="20">
        <v>1800</v>
      </c>
      <c r="AR413" s="31">
        <v>0.97876591634933618</v>
      </c>
      <c r="AS413" s="31">
        <v>0.57263440754816974</v>
      </c>
    </row>
    <row r="414" spans="2:45" x14ac:dyDescent="0.2">
      <c r="B414" s="54"/>
      <c r="C414" s="47" t="s">
        <v>550</v>
      </c>
      <c r="D414" s="78">
        <v>1</v>
      </c>
      <c r="E414" s="78">
        <v>162</v>
      </c>
      <c r="F414" s="78">
        <v>25</v>
      </c>
      <c r="G414" s="78">
        <v>25</v>
      </c>
      <c r="H414" s="78">
        <v>60</v>
      </c>
      <c r="I414" s="78">
        <v>60</v>
      </c>
      <c r="J414" s="78">
        <f t="shared" si="42"/>
        <v>25</v>
      </c>
      <c r="K414" s="78">
        <f t="shared" si="43"/>
        <v>25</v>
      </c>
      <c r="L414" s="48">
        <v>1.03</v>
      </c>
      <c r="M414" s="48">
        <v>19.7</v>
      </c>
      <c r="N414" s="48">
        <f t="shared" si="38"/>
        <v>457.9</v>
      </c>
      <c r="O414" s="48">
        <v>0</v>
      </c>
      <c r="P414" s="46">
        <v>6</v>
      </c>
      <c r="Q414" s="46">
        <v>6</v>
      </c>
      <c r="R414" s="46">
        <v>1</v>
      </c>
      <c r="S414" s="46">
        <v>0</v>
      </c>
      <c r="T414" s="45">
        <v>1</v>
      </c>
      <c r="U414" s="45">
        <v>2</v>
      </c>
      <c r="V414" s="45"/>
      <c r="W414" s="45"/>
      <c r="X414" s="45"/>
      <c r="Y414" s="46">
        <v>6</v>
      </c>
      <c r="Z414" s="46">
        <f t="shared" si="39"/>
        <v>7</v>
      </c>
      <c r="AA414" s="45"/>
      <c r="AB414" s="45"/>
      <c r="AC414" s="45"/>
      <c r="AD414" s="20">
        <f t="shared" si="40"/>
        <v>886.19</v>
      </c>
      <c r="AE414" s="20">
        <f t="shared" si="41"/>
        <v>1874.26</v>
      </c>
      <c r="AF414" s="20"/>
      <c r="AG414" s="20"/>
      <c r="AH414" s="20"/>
      <c r="AI414" s="61"/>
      <c r="AJ414" s="69"/>
      <c r="AM414" s="48">
        <v>450</v>
      </c>
      <c r="AN414" s="31">
        <v>0.67553165641604285</v>
      </c>
      <c r="AP414" s="20">
        <v>900</v>
      </c>
      <c r="AQ414" s="20">
        <v>1800</v>
      </c>
      <c r="AR414" s="31">
        <v>0.34653374995821185</v>
      </c>
      <c r="AS414" s="31">
        <v>0.91256611686281996</v>
      </c>
    </row>
    <row r="415" spans="2:45" x14ac:dyDescent="0.2">
      <c r="B415" s="54"/>
      <c r="C415" s="47" t="s">
        <v>551</v>
      </c>
      <c r="D415" s="78">
        <v>1</v>
      </c>
      <c r="E415" s="78">
        <v>162</v>
      </c>
      <c r="F415" s="78">
        <v>25</v>
      </c>
      <c r="G415" s="78">
        <v>25</v>
      </c>
      <c r="H415" s="78">
        <v>60</v>
      </c>
      <c r="I415" s="78">
        <v>60</v>
      </c>
      <c r="J415" s="78">
        <f t="shared" si="42"/>
        <v>25</v>
      </c>
      <c r="K415" s="78">
        <f t="shared" si="43"/>
        <v>25</v>
      </c>
      <c r="L415" s="48">
        <v>1.04</v>
      </c>
      <c r="M415" s="48">
        <v>19.7</v>
      </c>
      <c r="N415" s="48">
        <f t="shared" si="38"/>
        <v>440.63</v>
      </c>
      <c r="O415" s="48">
        <v>0</v>
      </c>
      <c r="P415" s="46">
        <v>6</v>
      </c>
      <c r="Q415" s="46">
        <v>6</v>
      </c>
      <c r="R415" s="46">
        <v>1</v>
      </c>
      <c r="S415" s="46">
        <v>0</v>
      </c>
      <c r="T415" s="45">
        <v>1</v>
      </c>
      <c r="U415" s="45">
        <v>2</v>
      </c>
      <c r="V415" s="45"/>
      <c r="W415" s="45"/>
      <c r="X415" s="45"/>
      <c r="Y415" s="46">
        <v>6</v>
      </c>
      <c r="Z415" s="46">
        <f t="shared" si="39"/>
        <v>7</v>
      </c>
      <c r="AA415" s="45"/>
      <c r="AB415" s="45"/>
      <c r="AC415" s="45"/>
      <c r="AD415" s="20">
        <f t="shared" si="40"/>
        <v>929.84</v>
      </c>
      <c r="AE415" s="20">
        <f t="shared" si="41"/>
        <v>1808.2</v>
      </c>
      <c r="AF415" s="20"/>
      <c r="AG415" s="20"/>
      <c r="AH415" s="20"/>
      <c r="AI415" s="61"/>
      <c r="AJ415" s="69"/>
      <c r="AM415" s="48">
        <v>450</v>
      </c>
      <c r="AN415" s="31">
        <v>0.29175644779306042</v>
      </c>
      <c r="AP415" s="20">
        <v>900</v>
      </c>
      <c r="AQ415" s="20">
        <v>1800</v>
      </c>
      <c r="AR415" s="31">
        <v>0.83151097532554386</v>
      </c>
      <c r="AS415" s="31">
        <v>0.5455522349798384</v>
      </c>
    </row>
    <row r="416" spans="2:45" x14ac:dyDescent="0.2">
      <c r="B416" s="54"/>
      <c r="C416" s="47" t="s">
        <v>552</v>
      </c>
      <c r="D416" s="78">
        <v>1</v>
      </c>
      <c r="E416" s="78">
        <v>162</v>
      </c>
      <c r="F416" s="78">
        <v>25</v>
      </c>
      <c r="G416" s="78">
        <v>25</v>
      </c>
      <c r="H416" s="78">
        <v>60</v>
      </c>
      <c r="I416" s="78">
        <v>60</v>
      </c>
      <c r="J416" s="78">
        <f t="shared" si="42"/>
        <v>25</v>
      </c>
      <c r="K416" s="78">
        <f t="shared" si="43"/>
        <v>25</v>
      </c>
      <c r="L416" s="48">
        <v>1.05</v>
      </c>
      <c r="M416" s="48">
        <v>19.7</v>
      </c>
      <c r="N416" s="48">
        <f t="shared" si="38"/>
        <v>460.26</v>
      </c>
      <c r="O416" s="48">
        <v>0</v>
      </c>
      <c r="P416" s="46">
        <v>6</v>
      </c>
      <c r="Q416" s="46">
        <v>6</v>
      </c>
      <c r="R416" s="46">
        <v>1</v>
      </c>
      <c r="S416" s="46">
        <v>0</v>
      </c>
      <c r="T416" s="45">
        <v>1</v>
      </c>
      <c r="U416" s="45">
        <v>2</v>
      </c>
      <c r="V416" s="45"/>
      <c r="W416" s="45"/>
      <c r="X416" s="45"/>
      <c r="Y416" s="46">
        <v>6</v>
      </c>
      <c r="Z416" s="46">
        <f t="shared" si="39"/>
        <v>7</v>
      </c>
      <c r="AA416" s="45"/>
      <c r="AB416" s="45"/>
      <c r="AC416" s="45"/>
      <c r="AD416" s="20">
        <f t="shared" si="40"/>
        <v>869.75</v>
      </c>
      <c r="AE416" s="20">
        <f t="shared" si="41"/>
        <v>1771.45</v>
      </c>
      <c r="AF416" s="20"/>
      <c r="AG416" s="20"/>
      <c r="AH416" s="20"/>
      <c r="AI416" s="61"/>
      <c r="AJ416" s="69"/>
      <c r="AM416" s="48">
        <v>450</v>
      </c>
      <c r="AN416" s="31">
        <v>0.72809932463305582</v>
      </c>
      <c r="AP416" s="20">
        <v>900</v>
      </c>
      <c r="AQ416" s="20">
        <v>1800</v>
      </c>
      <c r="AR416" s="31">
        <v>0.16388864994359131</v>
      </c>
      <c r="AS416" s="31">
        <v>0.34141449250775979</v>
      </c>
    </row>
    <row r="417" spans="2:45" x14ac:dyDescent="0.2">
      <c r="B417" s="54"/>
      <c r="C417" s="47" t="s">
        <v>553</v>
      </c>
      <c r="D417" s="78">
        <v>1</v>
      </c>
      <c r="E417" s="78">
        <v>162</v>
      </c>
      <c r="F417" s="78">
        <v>25</v>
      </c>
      <c r="G417" s="78">
        <v>25</v>
      </c>
      <c r="H417" s="78">
        <v>60</v>
      </c>
      <c r="I417" s="78">
        <v>60</v>
      </c>
      <c r="J417" s="78">
        <f t="shared" si="42"/>
        <v>25</v>
      </c>
      <c r="K417" s="78">
        <f t="shared" si="43"/>
        <v>25</v>
      </c>
      <c r="L417" s="48">
        <v>1.06</v>
      </c>
      <c r="M417" s="48">
        <v>19.7</v>
      </c>
      <c r="N417" s="48">
        <f t="shared" si="38"/>
        <v>452.61</v>
      </c>
      <c r="O417" s="48">
        <v>0</v>
      </c>
      <c r="P417" s="46">
        <v>6</v>
      </c>
      <c r="Q417" s="46">
        <v>6</v>
      </c>
      <c r="R417" s="46">
        <v>1</v>
      </c>
      <c r="S417" s="46">
        <v>0</v>
      </c>
      <c r="T417" s="45">
        <v>1</v>
      </c>
      <c r="U417" s="45">
        <v>2</v>
      </c>
      <c r="V417" s="45"/>
      <c r="W417" s="45"/>
      <c r="X417" s="45"/>
      <c r="Y417" s="46">
        <v>6</v>
      </c>
      <c r="Z417" s="46">
        <f t="shared" si="39"/>
        <v>7</v>
      </c>
      <c r="AA417" s="45"/>
      <c r="AB417" s="45"/>
      <c r="AC417" s="45"/>
      <c r="AD417" s="20">
        <f t="shared" si="40"/>
        <v>903.67</v>
      </c>
      <c r="AE417" s="20">
        <f t="shared" si="41"/>
        <v>1768.01</v>
      </c>
      <c r="AF417" s="20"/>
      <c r="AG417" s="20"/>
      <c r="AH417" s="20"/>
      <c r="AI417" s="61"/>
      <c r="AJ417" s="69"/>
      <c r="AM417" s="48">
        <v>450</v>
      </c>
      <c r="AN417" s="31">
        <v>0.55796315365688476</v>
      </c>
      <c r="AP417" s="20">
        <v>900</v>
      </c>
      <c r="AQ417" s="20">
        <v>1800</v>
      </c>
      <c r="AR417" s="31">
        <v>0.54076024843167914</v>
      </c>
      <c r="AS417" s="31">
        <v>0.32229686315923278</v>
      </c>
    </row>
    <row r="418" spans="2:45" x14ac:dyDescent="0.2">
      <c r="B418" s="54"/>
      <c r="C418" s="47" t="s">
        <v>554</v>
      </c>
      <c r="D418" s="78">
        <v>1</v>
      </c>
      <c r="E418" s="78">
        <v>162</v>
      </c>
      <c r="F418" s="78">
        <v>25</v>
      </c>
      <c r="G418" s="78">
        <v>25</v>
      </c>
      <c r="H418" s="78">
        <v>60</v>
      </c>
      <c r="I418" s="78">
        <v>60</v>
      </c>
      <c r="J418" s="78">
        <f t="shared" si="42"/>
        <v>25</v>
      </c>
      <c r="K418" s="78">
        <f t="shared" si="43"/>
        <v>25</v>
      </c>
      <c r="L418" s="48">
        <v>1.07</v>
      </c>
      <c r="M418" s="48">
        <v>19.7</v>
      </c>
      <c r="N418" s="48">
        <f t="shared" si="38"/>
        <v>441.89</v>
      </c>
      <c r="O418" s="48">
        <v>0</v>
      </c>
      <c r="P418" s="46">
        <v>6</v>
      </c>
      <c r="Q418" s="46">
        <v>6</v>
      </c>
      <c r="R418" s="46">
        <v>1</v>
      </c>
      <c r="S418" s="46">
        <v>0</v>
      </c>
      <c r="T418" s="45">
        <v>1</v>
      </c>
      <c r="U418" s="45">
        <v>2</v>
      </c>
      <c r="V418" s="45"/>
      <c r="W418" s="45"/>
      <c r="X418" s="45"/>
      <c r="Y418" s="46">
        <v>6</v>
      </c>
      <c r="Z418" s="46">
        <f t="shared" si="39"/>
        <v>7</v>
      </c>
      <c r="AA418" s="45"/>
      <c r="AB418" s="45"/>
      <c r="AC418" s="45"/>
      <c r="AD418" s="20">
        <f t="shared" si="40"/>
        <v>877.69</v>
      </c>
      <c r="AE418" s="20">
        <f t="shared" si="41"/>
        <v>1889.1</v>
      </c>
      <c r="AF418" s="20"/>
      <c r="AG418" s="20"/>
      <c r="AH418" s="20"/>
      <c r="AI418" s="61"/>
      <c r="AJ418" s="69"/>
      <c r="AM418" s="48">
        <v>450</v>
      </c>
      <c r="AN418" s="31">
        <v>0.31979438065184307</v>
      </c>
      <c r="AP418" s="20">
        <v>900</v>
      </c>
      <c r="AQ418" s="20">
        <v>1800</v>
      </c>
      <c r="AR418" s="31">
        <v>0.25214088880613306</v>
      </c>
      <c r="AS418" s="31">
        <v>0.99501980273620161</v>
      </c>
    </row>
    <row r="419" spans="2:45" x14ac:dyDescent="0.2">
      <c r="B419" s="54"/>
      <c r="C419" s="47" t="s">
        <v>555</v>
      </c>
      <c r="D419" s="78">
        <v>1</v>
      </c>
      <c r="E419" s="78">
        <v>162</v>
      </c>
      <c r="F419" s="78">
        <v>25</v>
      </c>
      <c r="G419" s="78">
        <v>25</v>
      </c>
      <c r="H419" s="78">
        <v>60</v>
      </c>
      <c r="I419" s="78">
        <v>60</v>
      </c>
      <c r="J419" s="78">
        <f t="shared" si="42"/>
        <v>25</v>
      </c>
      <c r="K419" s="78">
        <f t="shared" si="43"/>
        <v>25</v>
      </c>
      <c r="L419" s="48">
        <v>1.08</v>
      </c>
      <c r="M419" s="48">
        <v>19.7</v>
      </c>
      <c r="N419" s="48">
        <f t="shared" si="38"/>
        <v>446.81</v>
      </c>
      <c r="O419" s="48">
        <v>0</v>
      </c>
      <c r="P419" s="46">
        <v>6</v>
      </c>
      <c r="Q419" s="46">
        <v>6</v>
      </c>
      <c r="R419" s="46">
        <v>1</v>
      </c>
      <c r="S419" s="46">
        <v>0</v>
      </c>
      <c r="T419" s="45">
        <v>1</v>
      </c>
      <c r="U419" s="45">
        <v>2</v>
      </c>
      <c r="V419" s="45"/>
      <c r="W419" s="45"/>
      <c r="X419" s="45"/>
      <c r="Y419" s="46">
        <v>6</v>
      </c>
      <c r="Z419" s="46">
        <f t="shared" si="39"/>
        <v>7</v>
      </c>
      <c r="AA419" s="45"/>
      <c r="AB419" s="45"/>
      <c r="AC419" s="45"/>
      <c r="AD419" s="20">
        <f t="shared" si="40"/>
        <v>861.05</v>
      </c>
      <c r="AE419" s="20">
        <f t="shared" si="41"/>
        <v>1751.69</v>
      </c>
      <c r="AF419" s="20"/>
      <c r="AG419" s="20"/>
      <c r="AH419" s="20"/>
      <c r="AI419" s="61"/>
      <c r="AJ419" s="69"/>
      <c r="AM419" s="48">
        <v>450</v>
      </c>
      <c r="AN419" s="31">
        <v>0.42910462320946141</v>
      </c>
      <c r="AP419" s="20">
        <v>900</v>
      </c>
      <c r="AQ419" s="20">
        <v>1800</v>
      </c>
      <c r="AR419" s="31">
        <v>6.7181454835478882E-2</v>
      </c>
      <c r="AS419" s="31">
        <v>0.23158768795315798</v>
      </c>
    </row>
    <row r="420" spans="2:45" x14ac:dyDescent="0.2">
      <c r="B420" s="54"/>
      <c r="C420" s="47" t="s">
        <v>556</v>
      </c>
      <c r="D420" s="78">
        <v>1</v>
      </c>
      <c r="E420" s="78">
        <v>162</v>
      </c>
      <c r="F420" s="78">
        <v>25</v>
      </c>
      <c r="G420" s="78">
        <v>25</v>
      </c>
      <c r="H420" s="78">
        <v>60</v>
      </c>
      <c r="I420" s="78">
        <v>60</v>
      </c>
      <c r="J420" s="78">
        <f t="shared" si="42"/>
        <v>25</v>
      </c>
      <c r="K420" s="78">
        <f t="shared" si="43"/>
        <v>25</v>
      </c>
      <c r="L420" s="48">
        <v>1.0900000000000001</v>
      </c>
      <c r="M420" s="48">
        <v>19.7</v>
      </c>
      <c r="N420" s="48">
        <f t="shared" si="38"/>
        <v>431.38</v>
      </c>
      <c r="O420" s="48">
        <v>0</v>
      </c>
      <c r="P420" s="46">
        <v>6</v>
      </c>
      <c r="Q420" s="46">
        <v>6</v>
      </c>
      <c r="R420" s="46">
        <v>1</v>
      </c>
      <c r="S420" s="46">
        <v>0</v>
      </c>
      <c r="T420" s="45">
        <v>1</v>
      </c>
      <c r="U420" s="45">
        <v>2</v>
      </c>
      <c r="V420" s="45"/>
      <c r="W420" s="45"/>
      <c r="X420" s="45"/>
      <c r="Y420" s="46">
        <v>6</v>
      </c>
      <c r="Z420" s="46">
        <f t="shared" si="39"/>
        <v>7</v>
      </c>
      <c r="AA420" s="45"/>
      <c r="AB420" s="45"/>
      <c r="AC420" s="45"/>
      <c r="AD420" s="20">
        <f t="shared" si="40"/>
        <v>868.91</v>
      </c>
      <c r="AE420" s="20">
        <f t="shared" si="41"/>
        <v>1711.64</v>
      </c>
      <c r="AF420" s="20"/>
      <c r="AG420" s="20"/>
      <c r="AH420" s="20"/>
      <c r="AI420" s="61"/>
      <c r="AJ420" s="69"/>
      <c r="AM420" s="48">
        <v>450</v>
      </c>
      <c r="AN420" s="31">
        <v>8.6244843165331875E-2</v>
      </c>
      <c r="AP420" s="20">
        <v>900</v>
      </c>
      <c r="AQ420" s="20">
        <v>1800</v>
      </c>
      <c r="AR420" s="31">
        <v>0.15460297654028476</v>
      </c>
      <c r="AS420" s="31">
        <v>9.1353367478854697E-3</v>
      </c>
    </row>
    <row r="421" spans="2:45" x14ac:dyDescent="0.2">
      <c r="B421" s="54"/>
      <c r="C421" s="47" t="s">
        <v>557</v>
      </c>
      <c r="D421" s="78">
        <v>1</v>
      </c>
      <c r="E421" s="78">
        <v>162</v>
      </c>
      <c r="F421" s="78">
        <v>25</v>
      </c>
      <c r="G421" s="78">
        <v>25</v>
      </c>
      <c r="H421" s="78">
        <v>60</v>
      </c>
      <c r="I421" s="78">
        <v>60</v>
      </c>
      <c r="J421" s="78">
        <f t="shared" si="42"/>
        <v>25</v>
      </c>
      <c r="K421" s="78">
        <f t="shared" si="43"/>
        <v>25</v>
      </c>
      <c r="L421" s="48">
        <v>1.1000000000000001</v>
      </c>
      <c r="M421" s="48">
        <v>19.7</v>
      </c>
      <c r="N421" s="48">
        <f t="shared" si="38"/>
        <v>428.97</v>
      </c>
      <c r="O421" s="48">
        <v>0</v>
      </c>
      <c r="P421" s="46">
        <v>6</v>
      </c>
      <c r="Q421" s="46">
        <v>6</v>
      </c>
      <c r="R421" s="46">
        <v>1</v>
      </c>
      <c r="S421" s="46">
        <v>0</v>
      </c>
      <c r="T421" s="45">
        <v>1</v>
      </c>
      <c r="U421" s="45">
        <v>2</v>
      </c>
      <c r="V421" s="45"/>
      <c r="W421" s="45"/>
      <c r="X421" s="45"/>
      <c r="Y421" s="46">
        <v>6</v>
      </c>
      <c r="Z421" s="46">
        <f t="shared" si="39"/>
        <v>7</v>
      </c>
      <c r="AA421" s="45"/>
      <c r="AB421" s="45"/>
      <c r="AC421" s="45"/>
      <c r="AD421" s="20">
        <f t="shared" si="40"/>
        <v>909.62</v>
      </c>
      <c r="AE421" s="20">
        <f t="shared" si="41"/>
        <v>1853.44</v>
      </c>
      <c r="AF421" s="20"/>
      <c r="AG421" s="20"/>
      <c r="AH421" s="20"/>
      <c r="AI421" s="61"/>
      <c r="AJ421" s="69"/>
      <c r="AM421" s="48">
        <v>450</v>
      </c>
      <c r="AN421" s="31">
        <v>3.266489620438795E-2</v>
      </c>
      <c r="AP421" s="20">
        <v>900</v>
      </c>
      <c r="AQ421" s="20">
        <v>1800</v>
      </c>
      <c r="AR421" s="31">
        <v>0.60692112475158777</v>
      </c>
      <c r="AS421" s="31">
        <v>0.7969054076488804</v>
      </c>
    </row>
    <row r="422" spans="2:45" x14ac:dyDescent="0.2">
      <c r="B422" s="54"/>
      <c r="C422" s="47" t="s">
        <v>558</v>
      </c>
      <c r="D422" s="78">
        <v>1</v>
      </c>
      <c r="E422" s="78">
        <v>162</v>
      </c>
      <c r="F422" s="78">
        <v>25</v>
      </c>
      <c r="G422" s="78">
        <v>25</v>
      </c>
      <c r="H422" s="78">
        <v>60</v>
      </c>
      <c r="I422" s="78">
        <v>60</v>
      </c>
      <c r="J422" s="78">
        <f t="shared" si="42"/>
        <v>25</v>
      </c>
      <c r="K422" s="78">
        <f t="shared" si="43"/>
        <v>25</v>
      </c>
      <c r="L422" s="48">
        <v>1.1100000000000001</v>
      </c>
      <c r="M422" s="48">
        <v>19.7</v>
      </c>
      <c r="N422" s="48">
        <f t="shared" si="38"/>
        <v>435.26</v>
      </c>
      <c r="O422" s="48">
        <v>0</v>
      </c>
      <c r="P422" s="46">
        <v>6</v>
      </c>
      <c r="Q422" s="46">
        <v>6</v>
      </c>
      <c r="R422" s="46">
        <v>1</v>
      </c>
      <c r="S422" s="46">
        <v>0</v>
      </c>
      <c r="T422" s="45">
        <v>1</v>
      </c>
      <c r="U422" s="45">
        <v>2</v>
      </c>
      <c r="V422" s="45"/>
      <c r="W422" s="45"/>
      <c r="X422" s="45"/>
      <c r="Y422" s="46">
        <v>6</v>
      </c>
      <c r="Z422" s="46">
        <f t="shared" si="39"/>
        <v>7</v>
      </c>
      <c r="AA422" s="45"/>
      <c r="AB422" s="45"/>
      <c r="AC422" s="45"/>
      <c r="AD422" s="20">
        <f t="shared" si="40"/>
        <v>872.6</v>
      </c>
      <c r="AE422" s="20">
        <f t="shared" si="41"/>
        <v>1715.37</v>
      </c>
      <c r="AF422" s="20"/>
      <c r="AG422" s="20"/>
      <c r="AH422" s="20"/>
      <c r="AI422" s="61"/>
      <c r="AJ422" s="69"/>
      <c r="AM422" s="48">
        <v>450</v>
      </c>
      <c r="AN422" s="31">
        <v>0.17243115004414067</v>
      </c>
      <c r="AP422" s="20">
        <v>900</v>
      </c>
      <c r="AQ422" s="20">
        <v>1800</v>
      </c>
      <c r="AR422" s="31">
        <v>0.19552276930089785</v>
      </c>
      <c r="AS422" s="31">
        <v>2.9807605343174615E-2</v>
      </c>
    </row>
    <row r="423" spans="2:45" x14ac:dyDescent="0.2">
      <c r="B423" s="54"/>
      <c r="C423" s="47" t="s">
        <v>559</v>
      </c>
      <c r="D423" s="78">
        <v>1</v>
      </c>
      <c r="E423" s="78">
        <v>162</v>
      </c>
      <c r="F423" s="78">
        <v>25</v>
      </c>
      <c r="G423" s="78">
        <v>25</v>
      </c>
      <c r="H423" s="78">
        <v>60</v>
      </c>
      <c r="I423" s="78">
        <v>60</v>
      </c>
      <c r="J423" s="78">
        <f t="shared" si="42"/>
        <v>25</v>
      </c>
      <c r="K423" s="78">
        <f t="shared" si="43"/>
        <v>25</v>
      </c>
      <c r="L423" s="48">
        <v>1.1200000000000001</v>
      </c>
      <c r="M423" s="48">
        <v>19.7</v>
      </c>
      <c r="N423" s="48">
        <f t="shared" si="38"/>
        <v>464.04</v>
      </c>
      <c r="O423" s="48">
        <v>0</v>
      </c>
      <c r="P423" s="46">
        <v>6</v>
      </c>
      <c r="Q423" s="46">
        <v>6</v>
      </c>
      <c r="R423" s="46">
        <v>1</v>
      </c>
      <c r="S423" s="46">
        <v>0</v>
      </c>
      <c r="T423" s="45">
        <v>1</v>
      </c>
      <c r="U423" s="45">
        <v>2</v>
      </c>
      <c r="V423" s="45"/>
      <c r="W423" s="45"/>
      <c r="X423" s="45"/>
      <c r="Y423" s="46">
        <v>6</v>
      </c>
      <c r="Z423" s="46">
        <f t="shared" si="39"/>
        <v>7</v>
      </c>
      <c r="AA423" s="45"/>
      <c r="AB423" s="45"/>
      <c r="AC423" s="45"/>
      <c r="AD423" s="20">
        <f t="shared" si="40"/>
        <v>899.02</v>
      </c>
      <c r="AE423" s="20">
        <f t="shared" si="41"/>
        <v>1797.62</v>
      </c>
      <c r="AF423" s="20"/>
      <c r="AG423" s="20"/>
      <c r="AH423" s="20"/>
      <c r="AI423" s="61"/>
      <c r="AJ423" s="69"/>
      <c r="AM423" s="48">
        <v>450</v>
      </c>
      <c r="AN423" s="31">
        <v>0.8119791031621465</v>
      </c>
      <c r="AP423" s="20">
        <v>900</v>
      </c>
      <c r="AQ423" s="20">
        <v>1800</v>
      </c>
      <c r="AR423" s="31">
        <v>0.48916498244494311</v>
      </c>
      <c r="AS423" s="31">
        <v>0.48679965304964479</v>
      </c>
    </row>
    <row r="424" spans="2:45" x14ac:dyDescent="0.2">
      <c r="B424" s="54"/>
      <c r="C424" s="47" t="s">
        <v>560</v>
      </c>
      <c r="D424" s="78">
        <v>1</v>
      </c>
      <c r="E424" s="78">
        <v>162</v>
      </c>
      <c r="F424" s="78">
        <v>25</v>
      </c>
      <c r="G424" s="78">
        <v>25</v>
      </c>
      <c r="H424" s="78">
        <v>60</v>
      </c>
      <c r="I424" s="78">
        <v>60</v>
      </c>
      <c r="J424" s="78">
        <f t="shared" si="42"/>
        <v>25</v>
      </c>
      <c r="K424" s="78">
        <f t="shared" si="43"/>
        <v>25</v>
      </c>
      <c r="L424" s="48">
        <v>1.1299999999999999</v>
      </c>
      <c r="M424" s="48">
        <v>19.7</v>
      </c>
      <c r="N424" s="48">
        <f t="shared" si="38"/>
        <v>447.45</v>
      </c>
      <c r="O424" s="48">
        <v>0</v>
      </c>
      <c r="P424" s="46">
        <v>6</v>
      </c>
      <c r="Q424" s="46">
        <v>6</v>
      </c>
      <c r="R424" s="46">
        <v>1</v>
      </c>
      <c r="S424" s="46">
        <v>0</v>
      </c>
      <c r="T424" s="45">
        <v>1</v>
      </c>
      <c r="U424" s="45">
        <v>2</v>
      </c>
      <c r="V424" s="45"/>
      <c r="W424" s="45"/>
      <c r="X424" s="45"/>
      <c r="Y424" s="46">
        <v>6</v>
      </c>
      <c r="Z424" s="46">
        <f t="shared" si="39"/>
        <v>7</v>
      </c>
      <c r="AA424" s="45"/>
      <c r="AB424" s="45"/>
      <c r="AC424" s="45"/>
      <c r="AD424" s="20">
        <f t="shared" si="40"/>
        <v>863.48</v>
      </c>
      <c r="AE424" s="20">
        <f t="shared" si="41"/>
        <v>1829.69</v>
      </c>
      <c r="AF424" s="20"/>
      <c r="AG424" s="20"/>
      <c r="AH424" s="20"/>
      <c r="AI424" s="61"/>
      <c r="AJ424" s="69"/>
      <c r="AM424" s="48">
        <v>450</v>
      </c>
      <c r="AN424" s="31">
        <v>0.44326031109569364</v>
      </c>
      <c r="AP424" s="20">
        <v>900</v>
      </c>
      <c r="AQ424" s="20">
        <v>1800</v>
      </c>
      <c r="AR424" s="31">
        <v>9.4215434561626066E-2</v>
      </c>
      <c r="AS424" s="31">
        <v>0.66496789492621311</v>
      </c>
    </row>
    <row r="425" spans="2:45" x14ac:dyDescent="0.2">
      <c r="B425" s="54"/>
      <c r="C425" s="47" t="s">
        <v>561</v>
      </c>
      <c r="D425" s="78">
        <v>1</v>
      </c>
      <c r="E425" s="78">
        <v>162</v>
      </c>
      <c r="F425" s="78">
        <v>25</v>
      </c>
      <c r="G425" s="78">
        <v>25</v>
      </c>
      <c r="H425" s="78">
        <v>60</v>
      </c>
      <c r="I425" s="78">
        <v>60</v>
      </c>
      <c r="J425" s="78">
        <f t="shared" si="42"/>
        <v>25</v>
      </c>
      <c r="K425" s="78">
        <f t="shared" si="43"/>
        <v>25</v>
      </c>
      <c r="L425" s="48">
        <v>1.1400000000000001</v>
      </c>
      <c r="M425" s="48">
        <v>19.7</v>
      </c>
      <c r="N425" s="48">
        <f t="shared" si="38"/>
        <v>467.29</v>
      </c>
      <c r="O425" s="48">
        <v>0</v>
      </c>
      <c r="P425" s="46">
        <v>6</v>
      </c>
      <c r="Q425" s="46">
        <v>6</v>
      </c>
      <c r="R425" s="46">
        <v>1</v>
      </c>
      <c r="S425" s="46">
        <v>0</v>
      </c>
      <c r="T425" s="45">
        <v>1</v>
      </c>
      <c r="U425" s="45">
        <v>2</v>
      </c>
      <c r="V425" s="45"/>
      <c r="W425" s="45"/>
      <c r="X425" s="45"/>
      <c r="Y425" s="46">
        <v>6</v>
      </c>
      <c r="Z425" s="46">
        <f t="shared" si="39"/>
        <v>7</v>
      </c>
      <c r="AA425" s="45"/>
      <c r="AB425" s="45"/>
      <c r="AC425" s="45"/>
      <c r="AD425" s="20">
        <f t="shared" si="40"/>
        <v>904.66</v>
      </c>
      <c r="AE425" s="20">
        <f t="shared" si="41"/>
        <v>1845.29</v>
      </c>
      <c r="AF425" s="20"/>
      <c r="AG425" s="20"/>
      <c r="AH425" s="20"/>
      <c r="AI425" s="61"/>
      <c r="AJ425" s="69"/>
      <c r="AM425" s="48">
        <v>450</v>
      </c>
      <c r="AN425" s="31">
        <v>0.88419050008840128</v>
      </c>
      <c r="AP425" s="20">
        <v>900</v>
      </c>
      <c r="AQ425" s="20">
        <v>1800</v>
      </c>
      <c r="AR425" s="31">
        <v>0.5517766592604777</v>
      </c>
      <c r="AS425" s="31">
        <v>0.75158663754652744</v>
      </c>
    </row>
    <row r="426" spans="2:45" x14ac:dyDescent="0.2">
      <c r="B426" s="54"/>
      <c r="C426" s="47" t="s">
        <v>562</v>
      </c>
      <c r="D426" s="78">
        <v>1</v>
      </c>
      <c r="E426" s="78">
        <v>162</v>
      </c>
      <c r="F426" s="78">
        <v>25</v>
      </c>
      <c r="G426" s="78">
        <v>25</v>
      </c>
      <c r="H426" s="78">
        <v>60</v>
      </c>
      <c r="I426" s="78">
        <v>60</v>
      </c>
      <c r="J426" s="78">
        <f t="shared" si="42"/>
        <v>25</v>
      </c>
      <c r="K426" s="78">
        <f t="shared" si="43"/>
        <v>25</v>
      </c>
      <c r="L426" s="48">
        <v>1.1499999999999999</v>
      </c>
      <c r="M426" s="48">
        <v>19.7</v>
      </c>
      <c r="N426" s="48">
        <f t="shared" si="38"/>
        <v>450.2</v>
      </c>
      <c r="O426" s="48">
        <v>0</v>
      </c>
      <c r="P426" s="46">
        <v>6</v>
      </c>
      <c r="Q426" s="46">
        <v>6</v>
      </c>
      <c r="R426" s="46">
        <v>1</v>
      </c>
      <c r="S426" s="46">
        <v>0</v>
      </c>
      <c r="T426" s="45">
        <v>1</v>
      </c>
      <c r="U426" s="45">
        <v>2</v>
      </c>
      <c r="V426" s="45"/>
      <c r="W426" s="45"/>
      <c r="X426" s="45"/>
      <c r="Y426" s="46">
        <v>6</v>
      </c>
      <c r="Z426" s="46">
        <f t="shared" si="39"/>
        <v>7</v>
      </c>
      <c r="AA426" s="45"/>
      <c r="AB426" s="45"/>
      <c r="AC426" s="45"/>
      <c r="AD426" s="20">
        <f t="shared" si="40"/>
        <v>894.99</v>
      </c>
      <c r="AE426" s="20">
        <f t="shared" si="41"/>
        <v>1733.05</v>
      </c>
      <c r="AF426" s="20"/>
      <c r="AG426" s="20"/>
      <c r="AH426" s="20"/>
      <c r="AI426" s="61"/>
      <c r="AJ426" s="69"/>
      <c r="AM426" s="48">
        <v>450</v>
      </c>
      <c r="AN426" s="31">
        <v>0.50446693030782608</v>
      </c>
      <c r="AP426" s="20">
        <v>900</v>
      </c>
      <c r="AQ426" s="20">
        <v>1800</v>
      </c>
      <c r="AR426" s="31">
        <v>0.44431040431041846</v>
      </c>
      <c r="AS426" s="31">
        <v>0.1280796761609595</v>
      </c>
    </row>
    <row r="427" spans="2:45" x14ac:dyDescent="0.2">
      <c r="B427" s="54"/>
      <c r="C427" s="47" t="s">
        <v>563</v>
      </c>
      <c r="D427" s="78">
        <v>1</v>
      </c>
      <c r="E427" s="78">
        <v>162</v>
      </c>
      <c r="F427" s="78">
        <v>25</v>
      </c>
      <c r="G427" s="78">
        <v>25</v>
      </c>
      <c r="H427" s="78">
        <v>60</v>
      </c>
      <c r="I427" s="78">
        <v>60</v>
      </c>
      <c r="J427" s="78">
        <f t="shared" si="42"/>
        <v>25</v>
      </c>
      <c r="K427" s="78">
        <f t="shared" si="43"/>
        <v>25</v>
      </c>
      <c r="L427" s="48">
        <v>1.1599999999999999</v>
      </c>
      <c r="M427" s="48">
        <v>19.7</v>
      </c>
      <c r="N427" s="48">
        <f t="shared" si="38"/>
        <v>434.51</v>
      </c>
      <c r="O427" s="48">
        <v>0</v>
      </c>
      <c r="P427" s="46">
        <v>6</v>
      </c>
      <c r="Q427" s="46">
        <v>6</v>
      </c>
      <c r="R427" s="46">
        <v>1</v>
      </c>
      <c r="S427" s="46">
        <v>0</v>
      </c>
      <c r="T427" s="45">
        <v>1</v>
      </c>
      <c r="U427" s="45">
        <v>2</v>
      </c>
      <c r="V427" s="45"/>
      <c r="W427" s="45"/>
      <c r="X427" s="45"/>
      <c r="Y427" s="46">
        <v>6</v>
      </c>
      <c r="Z427" s="46">
        <f t="shared" si="39"/>
        <v>7</v>
      </c>
      <c r="AA427" s="45"/>
      <c r="AB427" s="45"/>
      <c r="AC427" s="45"/>
      <c r="AD427" s="20">
        <f t="shared" si="40"/>
        <v>922.62</v>
      </c>
      <c r="AE427" s="20">
        <f t="shared" si="41"/>
        <v>1756.69</v>
      </c>
      <c r="AF427" s="20"/>
      <c r="AG427" s="20"/>
      <c r="AH427" s="20"/>
      <c r="AI427" s="61"/>
      <c r="AJ427" s="69"/>
      <c r="AM427" s="48">
        <v>450</v>
      </c>
      <c r="AN427" s="31">
        <v>0.15575805269554177</v>
      </c>
      <c r="AP427" s="20">
        <v>900</v>
      </c>
      <c r="AQ427" s="20">
        <v>1800</v>
      </c>
      <c r="AR427" s="31">
        <v>0.75134880862520881</v>
      </c>
      <c r="AS427" s="31">
        <v>0.25939531911876446</v>
      </c>
    </row>
    <row r="428" spans="2:45" x14ac:dyDescent="0.2">
      <c r="B428" s="54"/>
      <c r="C428" s="47" t="s">
        <v>564</v>
      </c>
      <c r="D428" s="78">
        <v>1</v>
      </c>
      <c r="E428" s="78">
        <v>162</v>
      </c>
      <c r="F428" s="78">
        <v>25</v>
      </c>
      <c r="G428" s="78">
        <v>25</v>
      </c>
      <c r="H428" s="78">
        <v>60</v>
      </c>
      <c r="I428" s="78">
        <v>60</v>
      </c>
      <c r="J428" s="78">
        <f t="shared" si="42"/>
        <v>25</v>
      </c>
      <c r="K428" s="78">
        <f t="shared" si="43"/>
        <v>25</v>
      </c>
      <c r="L428" s="48">
        <v>1.17</v>
      </c>
      <c r="M428" s="48">
        <v>19.7</v>
      </c>
      <c r="N428" s="48">
        <f t="shared" si="38"/>
        <v>446.86</v>
      </c>
      <c r="O428" s="48">
        <v>0</v>
      </c>
      <c r="P428" s="46">
        <v>6</v>
      </c>
      <c r="Q428" s="46">
        <v>6</v>
      </c>
      <c r="R428" s="46">
        <v>1</v>
      </c>
      <c r="S428" s="46">
        <v>0</v>
      </c>
      <c r="T428" s="45">
        <v>1</v>
      </c>
      <c r="U428" s="45">
        <v>2</v>
      </c>
      <c r="V428" s="45"/>
      <c r="W428" s="45"/>
      <c r="X428" s="45"/>
      <c r="Y428" s="46">
        <v>6</v>
      </c>
      <c r="Z428" s="46">
        <f t="shared" si="39"/>
        <v>7</v>
      </c>
      <c r="AA428" s="45"/>
      <c r="AB428" s="45"/>
      <c r="AC428" s="45"/>
      <c r="AD428" s="20">
        <f t="shared" si="40"/>
        <v>932.59</v>
      </c>
      <c r="AE428" s="20">
        <f t="shared" si="41"/>
        <v>1758.99</v>
      </c>
      <c r="AF428" s="20"/>
      <c r="AG428" s="20"/>
      <c r="AH428" s="20"/>
      <c r="AI428" s="61"/>
      <c r="AJ428" s="69"/>
      <c r="AM428" s="48">
        <v>450</v>
      </c>
      <c r="AN428" s="31">
        <v>0.43025580284978604</v>
      </c>
      <c r="AP428" s="20">
        <v>900</v>
      </c>
      <c r="AQ428" s="20">
        <v>1800</v>
      </c>
      <c r="AR428" s="31">
        <v>0.86211332178799149</v>
      </c>
      <c r="AS428" s="31">
        <v>0.27215674465430506</v>
      </c>
    </row>
    <row r="429" spans="2:45" x14ac:dyDescent="0.2">
      <c r="B429" s="54"/>
      <c r="C429" s="47" t="s">
        <v>565</v>
      </c>
      <c r="D429" s="78">
        <v>1</v>
      </c>
      <c r="E429" s="78">
        <v>162</v>
      </c>
      <c r="F429" s="78">
        <v>25</v>
      </c>
      <c r="G429" s="78">
        <v>25</v>
      </c>
      <c r="H429" s="78">
        <v>60</v>
      </c>
      <c r="I429" s="78">
        <v>60</v>
      </c>
      <c r="J429" s="78">
        <f t="shared" si="42"/>
        <v>25</v>
      </c>
      <c r="K429" s="78">
        <f t="shared" si="43"/>
        <v>25</v>
      </c>
      <c r="L429" s="48">
        <v>1.18</v>
      </c>
      <c r="M429" s="48">
        <v>19.7</v>
      </c>
      <c r="N429" s="48">
        <f t="shared" si="38"/>
        <v>463.74</v>
      </c>
      <c r="O429" s="48">
        <v>0</v>
      </c>
      <c r="P429" s="46">
        <v>6</v>
      </c>
      <c r="Q429" s="46">
        <v>6</v>
      </c>
      <c r="R429" s="46">
        <v>1</v>
      </c>
      <c r="S429" s="46">
        <v>0</v>
      </c>
      <c r="T429" s="45">
        <v>1</v>
      </c>
      <c r="U429" s="45">
        <v>2</v>
      </c>
      <c r="V429" s="45"/>
      <c r="W429" s="45"/>
      <c r="X429" s="45"/>
      <c r="Y429" s="46">
        <v>6</v>
      </c>
      <c r="Z429" s="46">
        <f t="shared" si="39"/>
        <v>7</v>
      </c>
      <c r="AA429" s="45"/>
      <c r="AB429" s="45"/>
      <c r="AC429" s="45"/>
      <c r="AD429" s="20">
        <f t="shared" si="40"/>
        <v>941.34</v>
      </c>
      <c r="AE429" s="20">
        <f t="shared" si="41"/>
        <v>1836.76</v>
      </c>
      <c r="AF429" s="20"/>
      <c r="AG429" s="20"/>
      <c r="AH429" s="20"/>
      <c r="AI429" s="61"/>
      <c r="AJ429" s="69"/>
      <c r="AM429" s="48">
        <v>450</v>
      </c>
      <c r="AN429" s="31">
        <v>0.80523341916649305</v>
      </c>
      <c r="AP429" s="20">
        <v>900</v>
      </c>
      <c r="AQ429" s="20">
        <v>1800</v>
      </c>
      <c r="AR429" s="31">
        <v>0.95932762229835289</v>
      </c>
      <c r="AS429" s="31">
        <v>0.70423401842629541</v>
      </c>
    </row>
    <row r="430" spans="2:45" x14ac:dyDescent="0.2">
      <c r="B430" s="54"/>
      <c r="C430" s="47" t="s">
        <v>566</v>
      </c>
      <c r="D430" s="78">
        <v>1</v>
      </c>
      <c r="E430" s="78">
        <v>162</v>
      </c>
      <c r="F430" s="78">
        <v>25</v>
      </c>
      <c r="G430" s="78">
        <v>25</v>
      </c>
      <c r="H430" s="78">
        <v>60</v>
      </c>
      <c r="I430" s="78">
        <v>60</v>
      </c>
      <c r="J430" s="78">
        <f t="shared" si="42"/>
        <v>25</v>
      </c>
      <c r="K430" s="78">
        <f t="shared" si="43"/>
        <v>25</v>
      </c>
      <c r="L430" s="48">
        <v>1.19</v>
      </c>
      <c r="M430" s="48">
        <v>19.7</v>
      </c>
      <c r="N430" s="48">
        <f t="shared" si="38"/>
        <v>428.54</v>
      </c>
      <c r="O430" s="48">
        <v>0</v>
      </c>
      <c r="P430" s="46">
        <v>6</v>
      </c>
      <c r="Q430" s="46">
        <v>6</v>
      </c>
      <c r="R430" s="46">
        <v>1</v>
      </c>
      <c r="S430" s="46">
        <v>0</v>
      </c>
      <c r="T430" s="45">
        <v>1</v>
      </c>
      <c r="U430" s="45">
        <v>2</v>
      </c>
      <c r="V430" s="45"/>
      <c r="W430" s="45"/>
      <c r="X430" s="45"/>
      <c r="Y430" s="46">
        <v>6</v>
      </c>
      <c r="Z430" s="46">
        <f t="shared" si="39"/>
        <v>7</v>
      </c>
      <c r="AA430" s="45"/>
      <c r="AB430" s="45"/>
      <c r="AC430" s="45"/>
      <c r="AD430" s="20">
        <f t="shared" si="40"/>
        <v>858.79</v>
      </c>
      <c r="AE430" s="20">
        <f t="shared" si="41"/>
        <v>1730.77</v>
      </c>
      <c r="AF430" s="20"/>
      <c r="AG430" s="20"/>
      <c r="AH430" s="20"/>
      <c r="AI430" s="61"/>
      <c r="AJ430" s="69"/>
      <c r="AM430" s="48">
        <v>450</v>
      </c>
      <c r="AN430" s="31">
        <v>2.322103253941421E-2</v>
      </c>
      <c r="AP430" s="20">
        <v>900</v>
      </c>
      <c r="AQ430" s="20">
        <v>1800</v>
      </c>
      <c r="AR430" s="31">
        <v>4.2094711928287398E-2</v>
      </c>
      <c r="AS430" s="31">
        <v>0.11540619573242572</v>
      </c>
    </row>
    <row r="431" spans="2:45" x14ac:dyDescent="0.2">
      <c r="B431" s="54"/>
      <c r="C431" s="47" t="s">
        <v>567</v>
      </c>
      <c r="D431" s="78">
        <v>1</v>
      </c>
      <c r="E431" s="78">
        <v>162</v>
      </c>
      <c r="F431" s="78">
        <v>25</v>
      </c>
      <c r="G431" s="78">
        <v>25</v>
      </c>
      <c r="H431" s="78">
        <v>60</v>
      </c>
      <c r="I431" s="78">
        <v>60</v>
      </c>
      <c r="J431" s="78">
        <f t="shared" si="42"/>
        <v>25</v>
      </c>
      <c r="K431" s="78">
        <f t="shared" si="43"/>
        <v>25</v>
      </c>
      <c r="L431" s="48">
        <v>1.2</v>
      </c>
      <c r="M431" s="48">
        <v>19.7</v>
      </c>
      <c r="N431" s="48">
        <f t="shared" si="38"/>
        <v>437.74</v>
      </c>
      <c r="O431" s="48">
        <v>0</v>
      </c>
      <c r="P431" s="46">
        <v>6</v>
      </c>
      <c r="Q431" s="46">
        <v>6</v>
      </c>
      <c r="R431" s="46">
        <v>1</v>
      </c>
      <c r="S431" s="46">
        <v>0</v>
      </c>
      <c r="T431" s="45">
        <v>1</v>
      </c>
      <c r="U431" s="45">
        <v>2</v>
      </c>
      <c r="V431" s="45"/>
      <c r="W431" s="45"/>
      <c r="X431" s="45"/>
      <c r="Y431" s="46">
        <v>6</v>
      </c>
      <c r="Z431" s="46">
        <f t="shared" si="39"/>
        <v>7</v>
      </c>
      <c r="AA431" s="45"/>
      <c r="AB431" s="45"/>
      <c r="AC431" s="45"/>
      <c r="AD431" s="20">
        <f t="shared" si="40"/>
        <v>917.18</v>
      </c>
      <c r="AE431" s="20">
        <f t="shared" si="41"/>
        <v>1793.64</v>
      </c>
      <c r="AF431" s="20"/>
      <c r="AG431" s="20"/>
      <c r="AH431" s="20"/>
      <c r="AI431" s="61"/>
      <c r="AJ431" s="69"/>
      <c r="AM431" s="48">
        <v>450</v>
      </c>
      <c r="AN431" s="31">
        <v>0.22761822840176593</v>
      </c>
      <c r="AP431" s="20">
        <v>900</v>
      </c>
      <c r="AQ431" s="20">
        <v>1800</v>
      </c>
      <c r="AR431" s="31">
        <v>0.69085324820569338</v>
      </c>
      <c r="AS431" s="31">
        <v>0.4646430767733678</v>
      </c>
    </row>
    <row r="432" spans="2:45" x14ac:dyDescent="0.2">
      <c r="B432" s="54"/>
      <c r="C432" s="47" t="s">
        <v>568</v>
      </c>
      <c r="D432" s="78">
        <v>1</v>
      </c>
      <c r="E432" s="78">
        <v>162</v>
      </c>
      <c r="F432" s="78">
        <v>25</v>
      </c>
      <c r="G432" s="78">
        <v>25</v>
      </c>
      <c r="H432" s="78">
        <v>60</v>
      </c>
      <c r="I432" s="78">
        <v>60</v>
      </c>
      <c r="J432" s="78">
        <f t="shared" si="42"/>
        <v>25</v>
      </c>
      <c r="K432" s="78">
        <f t="shared" si="43"/>
        <v>25</v>
      </c>
      <c r="L432" s="48">
        <v>1.21</v>
      </c>
      <c r="M432" s="48">
        <v>19.7</v>
      </c>
      <c r="N432" s="48">
        <f t="shared" si="38"/>
        <v>434.57</v>
      </c>
      <c r="O432" s="48">
        <v>0</v>
      </c>
      <c r="P432" s="46">
        <v>6</v>
      </c>
      <c r="Q432" s="46">
        <v>6</v>
      </c>
      <c r="R432" s="46">
        <v>1</v>
      </c>
      <c r="S432" s="46">
        <v>0</v>
      </c>
      <c r="T432" s="45">
        <v>1</v>
      </c>
      <c r="U432" s="45">
        <v>2</v>
      </c>
      <c r="V432" s="45"/>
      <c r="W432" s="45"/>
      <c r="X432" s="45"/>
      <c r="Y432" s="46">
        <v>6</v>
      </c>
      <c r="Z432" s="46">
        <f t="shared" si="39"/>
        <v>7</v>
      </c>
      <c r="AA432" s="45"/>
      <c r="AB432" s="45"/>
      <c r="AC432" s="45"/>
      <c r="AD432" s="20">
        <f t="shared" si="40"/>
        <v>869.3</v>
      </c>
      <c r="AE432" s="20">
        <f t="shared" si="41"/>
        <v>1801.93</v>
      </c>
      <c r="AF432" s="20"/>
      <c r="AG432" s="20"/>
      <c r="AH432" s="20"/>
      <c r="AI432" s="61"/>
      <c r="AJ432" s="69"/>
      <c r="AM432" s="48">
        <v>450</v>
      </c>
      <c r="AN432" s="31">
        <v>0.1571270521403868</v>
      </c>
      <c r="AP432" s="20">
        <v>900</v>
      </c>
      <c r="AQ432" s="20">
        <v>1800</v>
      </c>
      <c r="AR432" s="31">
        <v>0.15887865319257244</v>
      </c>
      <c r="AS432" s="31">
        <v>0.51073359614011316</v>
      </c>
    </row>
    <row r="433" spans="2:45" x14ac:dyDescent="0.2">
      <c r="B433" s="54"/>
      <c r="C433" s="47" t="s">
        <v>569</v>
      </c>
      <c r="D433" s="78">
        <v>1</v>
      </c>
      <c r="E433" s="78">
        <v>162</v>
      </c>
      <c r="F433" s="78">
        <v>25</v>
      </c>
      <c r="G433" s="78">
        <v>25</v>
      </c>
      <c r="H433" s="78">
        <v>60</v>
      </c>
      <c r="I433" s="78">
        <v>60</v>
      </c>
      <c r="J433" s="78">
        <f t="shared" si="42"/>
        <v>25</v>
      </c>
      <c r="K433" s="78">
        <f t="shared" si="43"/>
        <v>25</v>
      </c>
      <c r="L433" s="48">
        <v>1.22</v>
      </c>
      <c r="M433" s="48">
        <v>19.7</v>
      </c>
      <c r="N433" s="48">
        <f t="shared" si="38"/>
        <v>456.71</v>
      </c>
      <c r="O433" s="48">
        <v>0</v>
      </c>
      <c r="P433" s="46">
        <v>6</v>
      </c>
      <c r="Q433" s="46">
        <v>6</v>
      </c>
      <c r="R433" s="46">
        <v>1</v>
      </c>
      <c r="S433" s="46">
        <v>0</v>
      </c>
      <c r="T433" s="45">
        <v>1</v>
      </c>
      <c r="U433" s="45">
        <v>2</v>
      </c>
      <c r="V433" s="45"/>
      <c r="W433" s="45"/>
      <c r="X433" s="45"/>
      <c r="Y433" s="46">
        <v>6</v>
      </c>
      <c r="Z433" s="46">
        <f t="shared" si="39"/>
        <v>7</v>
      </c>
      <c r="AA433" s="45"/>
      <c r="AB433" s="45"/>
      <c r="AC433" s="45"/>
      <c r="AD433" s="20">
        <f t="shared" si="40"/>
        <v>862.28</v>
      </c>
      <c r="AE433" s="20">
        <f t="shared" si="41"/>
        <v>1755.95</v>
      </c>
      <c r="AF433" s="20"/>
      <c r="AG433" s="20"/>
      <c r="AH433" s="20"/>
      <c r="AI433" s="61"/>
      <c r="AJ433" s="69"/>
      <c r="AM433" s="48">
        <v>450</v>
      </c>
      <c r="AN433" s="31">
        <v>0.64910905031116672</v>
      </c>
      <c r="AP433" s="20">
        <v>900</v>
      </c>
      <c r="AQ433" s="20">
        <v>1800</v>
      </c>
      <c r="AR433" s="31">
        <v>8.0874581222210695E-2</v>
      </c>
      <c r="AS433" s="31">
        <v>0.2552512106202357</v>
      </c>
    </row>
    <row r="434" spans="2:45" x14ac:dyDescent="0.2">
      <c r="B434" s="54"/>
      <c r="C434" s="47" t="s">
        <v>570</v>
      </c>
      <c r="D434" s="78">
        <v>1</v>
      </c>
      <c r="E434" s="78">
        <v>162</v>
      </c>
      <c r="F434" s="78">
        <v>25</v>
      </c>
      <c r="G434" s="78">
        <v>25</v>
      </c>
      <c r="H434" s="78">
        <v>60</v>
      </c>
      <c r="I434" s="78">
        <v>60</v>
      </c>
      <c r="J434" s="78">
        <f t="shared" si="42"/>
        <v>25</v>
      </c>
      <c r="K434" s="78">
        <f t="shared" si="43"/>
        <v>25</v>
      </c>
      <c r="L434" s="48">
        <v>1.23</v>
      </c>
      <c r="M434" s="48">
        <v>19.7</v>
      </c>
      <c r="N434" s="48">
        <f t="shared" si="38"/>
        <v>442.91</v>
      </c>
      <c r="O434" s="48">
        <v>0</v>
      </c>
      <c r="P434" s="46">
        <v>6</v>
      </c>
      <c r="Q434" s="46">
        <v>6</v>
      </c>
      <c r="R434" s="46">
        <v>1</v>
      </c>
      <c r="S434" s="46">
        <v>0</v>
      </c>
      <c r="T434" s="45">
        <v>1</v>
      </c>
      <c r="U434" s="45">
        <v>2</v>
      </c>
      <c r="V434" s="45"/>
      <c r="W434" s="45"/>
      <c r="X434" s="45"/>
      <c r="Y434" s="46">
        <v>6</v>
      </c>
      <c r="Z434" s="46">
        <f t="shared" si="39"/>
        <v>7</v>
      </c>
      <c r="AA434" s="45"/>
      <c r="AB434" s="45"/>
      <c r="AC434" s="45"/>
      <c r="AD434" s="20">
        <f t="shared" si="40"/>
        <v>863.42</v>
      </c>
      <c r="AE434" s="20">
        <f t="shared" si="41"/>
        <v>1727.58</v>
      </c>
      <c r="AF434" s="20"/>
      <c r="AG434" s="20"/>
      <c r="AH434" s="20"/>
      <c r="AI434" s="61"/>
      <c r="AJ434" s="69"/>
      <c r="AM434" s="48">
        <v>450</v>
      </c>
      <c r="AN434" s="31">
        <v>0.34247563701556649</v>
      </c>
      <c r="AP434" s="20">
        <v>900</v>
      </c>
      <c r="AQ434" s="20">
        <v>1800</v>
      </c>
      <c r="AR434" s="31">
        <v>9.3578331564881378E-2</v>
      </c>
      <c r="AS434" s="31">
        <v>9.7655436194376111E-2</v>
      </c>
    </row>
    <row r="435" spans="2:45" x14ac:dyDescent="0.2">
      <c r="B435" s="54"/>
      <c r="C435" s="47" t="s">
        <v>571</v>
      </c>
      <c r="D435" s="78">
        <v>1</v>
      </c>
      <c r="E435" s="78">
        <v>162</v>
      </c>
      <c r="F435" s="78">
        <v>25</v>
      </c>
      <c r="G435" s="78">
        <v>25</v>
      </c>
      <c r="H435" s="78">
        <v>60</v>
      </c>
      <c r="I435" s="78">
        <v>60</v>
      </c>
      <c r="J435" s="78">
        <f t="shared" si="42"/>
        <v>25</v>
      </c>
      <c r="K435" s="78">
        <f t="shared" si="43"/>
        <v>25</v>
      </c>
      <c r="L435" s="48">
        <v>1.24</v>
      </c>
      <c r="M435" s="48">
        <v>19.7</v>
      </c>
      <c r="N435" s="48">
        <f t="shared" si="38"/>
        <v>439.55</v>
      </c>
      <c r="O435" s="48">
        <v>0</v>
      </c>
      <c r="P435" s="46">
        <v>6</v>
      </c>
      <c r="Q435" s="46">
        <v>6</v>
      </c>
      <c r="R435" s="46">
        <v>1</v>
      </c>
      <c r="S435" s="46">
        <v>0</v>
      </c>
      <c r="T435" s="45">
        <v>1</v>
      </c>
      <c r="U435" s="45">
        <v>2</v>
      </c>
      <c r="V435" s="45"/>
      <c r="W435" s="45"/>
      <c r="X435" s="45"/>
      <c r="Y435" s="46">
        <v>6</v>
      </c>
      <c r="Z435" s="46">
        <f t="shared" si="39"/>
        <v>7</v>
      </c>
      <c r="AA435" s="45"/>
      <c r="AB435" s="45"/>
      <c r="AC435" s="45"/>
      <c r="AD435" s="20">
        <f t="shared" si="40"/>
        <v>924.98</v>
      </c>
      <c r="AE435" s="20">
        <f t="shared" si="41"/>
        <v>1753.31</v>
      </c>
      <c r="AF435" s="20"/>
      <c r="AG435" s="20"/>
      <c r="AH435" s="20"/>
      <c r="AI435" s="61"/>
      <c r="AJ435" s="69"/>
      <c r="AM435" s="48">
        <v>450</v>
      </c>
      <c r="AN435" s="31">
        <v>0.26772969209629649</v>
      </c>
      <c r="AP435" s="20">
        <v>900</v>
      </c>
      <c r="AQ435" s="20">
        <v>1800</v>
      </c>
      <c r="AR435" s="31">
        <v>0.77756096250098961</v>
      </c>
      <c r="AS435" s="31">
        <v>0.24063339132619099</v>
      </c>
    </row>
    <row r="436" spans="2:45" x14ac:dyDescent="0.2">
      <c r="B436" s="54"/>
      <c r="C436" s="47" t="s">
        <v>572</v>
      </c>
      <c r="D436" s="78">
        <v>1</v>
      </c>
      <c r="E436" s="78">
        <v>162</v>
      </c>
      <c r="F436" s="78">
        <v>25</v>
      </c>
      <c r="G436" s="78">
        <v>25</v>
      </c>
      <c r="H436" s="78">
        <v>60</v>
      </c>
      <c r="I436" s="78">
        <v>60</v>
      </c>
      <c r="J436" s="78">
        <f t="shared" si="42"/>
        <v>25</v>
      </c>
      <c r="K436" s="78">
        <f t="shared" si="43"/>
        <v>25</v>
      </c>
      <c r="L436" s="48">
        <v>1.25</v>
      </c>
      <c r="M436" s="48">
        <v>19.7</v>
      </c>
      <c r="N436" s="48">
        <f t="shared" si="38"/>
        <v>469.98</v>
      </c>
      <c r="O436" s="48">
        <v>0</v>
      </c>
      <c r="P436" s="46">
        <v>6</v>
      </c>
      <c r="Q436" s="46">
        <v>6</v>
      </c>
      <c r="R436" s="46">
        <v>1</v>
      </c>
      <c r="S436" s="46">
        <v>0</v>
      </c>
      <c r="T436" s="45">
        <v>1</v>
      </c>
      <c r="U436" s="45">
        <v>2</v>
      </c>
      <c r="V436" s="45"/>
      <c r="W436" s="45"/>
      <c r="X436" s="45"/>
      <c r="Y436" s="46">
        <v>6</v>
      </c>
      <c r="Z436" s="46">
        <f t="shared" si="39"/>
        <v>7</v>
      </c>
      <c r="AA436" s="45"/>
      <c r="AB436" s="45"/>
      <c r="AC436" s="45"/>
      <c r="AD436" s="20">
        <f t="shared" si="40"/>
        <v>930.91</v>
      </c>
      <c r="AE436" s="20">
        <f t="shared" si="41"/>
        <v>1755.86</v>
      </c>
      <c r="AF436" s="20"/>
      <c r="AG436" s="20"/>
      <c r="AH436" s="20"/>
      <c r="AI436" s="61"/>
      <c r="AJ436" s="69"/>
      <c r="AM436" s="48">
        <v>450</v>
      </c>
      <c r="AN436" s="31">
        <v>0.9440432876782725</v>
      </c>
      <c r="AP436" s="20">
        <v>900</v>
      </c>
      <c r="AQ436" s="20">
        <v>1800</v>
      </c>
      <c r="AR436" s="31">
        <v>0.84346443289706052</v>
      </c>
      <c r="AS436" s="31">
        <v>0.25478858853005715</v>
      </c>
    </row>
    <row r="437" spans="2:45" x14ac:dyDescent="0.2">
      <c r="B437" s="54"/>
      <c r="C437" s="47" t="s">
        <v>573</v>
      </c>
      <c r="D437" s="78">
        <v>1</v>
      </c>
      <c r="E437" s="78">
        <v>162</v>
      </c>
      <c r="F437" s="78">
        <v>25</v>
      </c>
      <c r="G437" s="78">
        <v>25</v>
      </c>
      <c r="H437" s="78">
        <v>60</v>
      </c>
      <c r="I437" s="78">
        <v>60</v>
      </c>
      <c r="J437" s="78">
        <f t="shared" si="42"/>
        <v>25</v>
      </c>
      <c r="K437" s="78">
        <f t="shared" si="43"/>
        <v>25</v>
      </c>
      <c r="L437" s="48">
        <v>1.26</v>
      </c>
      <c r="M437" s="48">
        <v>19.7</v>
      </c>
      <c r="N437" s="48">
        <f t="shared" si="38"/>
        <v>448.82</v>
      </c>
      <c r="O437" s="48">
        <v>0</v>
      </c>
      <c r="P437" s="46">
        <v>6</v>
      </c>
      <c r="Q437" s="46">
        <v>6</v>
      </c>
      <c r="R437" s="46">
        <v>1</v>
      </c>
      <c r="S437" s="46">
        <v>0</v>
      </c>
      <c r="T437" s="45">
        <v>1</v>
      </c>
      <c r="U437" s="45">
        <v>2</v>
      </c>
      <c r="V437" s="45"/>
      <c r="W437" s="45"/>
      <c r="X437" s="45"/>
      <c r="Y437" s="46">
        <v>6</v>
      </c>
      <c r="Z437" s="46">
        <f t="shared" si="39"/>
        <v>7</v>
      </c>
      <c r="AA437" s="45"/>
      <c r="AB437" s="45"/>
      <c r="AC437" s="45"/>
      <c r="AD437" s="20">
        <f t="shared" si="40"/>
        <v>892.02</v>
      </c>
      <c r="AE437" s="20">
        <f t="shared" si="41"/>
        <v>1761.89</v>
      </c>
      <c r="AF437" s="20"/>
      <c r="AG437" s="20"/>
      <c r="AH437" s="20"/>
      <c r="AI437" s="61"/>
      <c r="AJ437" s="69"/>
      <c r="AM437" s="48">
        <v>450</v>
      </c>
      <c r="AN437" s="31">
        <v>0.47377945265063359</v>
      </c>
      <c r="AP437" s="20">
        <v>900</v>
      </c>
      <c r="AQ437" s="20">
        <v>1800</v>
      </c>
      <c r="AR437" s="31">
        <v>0.41133597850362691</v>
      </c>
      <c r="AS437" s="31">
        <v>0.28825019718172684</v>
      </c>
    </row>
    <row r="438" spans="2:45" x14ac:dyDescent="0.2">
      <c r="B438" s="54"/>
      <c r="C438" s="47" t="s">
        <v>574</v>
      </c>
      <c r="D438" s="78">
        <v>1</v>
      </c>
      <c r="E438" s="78">
        <v>162</v>
      </c>
      <c r="F438" s="78">
        <v>25</v>
      </c>
      <c r="G438" s="78">
        <v>25</v>
      </c>
      <c r="H438" s="78">
        <v>60</v>
      </c>
      <c r="I438" s="78">
        <v>60</v>
      </c>
      <c r="J438" s="78">
        <f t="shared" si="42"/>
        <v>25</v>
      </c>
      <c r="K438" s="78">
        <f t="shared" si="43"/>
        <v>25</v>
      </c>
      <c r="L438" s="48">
        <v>1.27</v>
      </c>
      <c r="M438" s="48">
        <v>19.7</v>
      </c>
      <c r="N438" s="48">
        <f t="shared" si="38"/>
        <v>458.18</v>
      </c>
      <c r="O438" s="48">
        <v>0</v>
      </c>
      <c r="P438" s="46">
        <v>6</v>
      </c>
      <c r="Q438" s="46">
        <v>6</v>
      </c>
      <c r="R438" s="46">
        <v>1</v>
      </c>
      <c r="S438" s="46">
        <v>0</v>
      </c>
      <c r="T438" s="45">
        <v>1</v>
      </c>
      <c r="U438" s="45">
        <v>2</v>
      </c>
      <c r="V438" s="45"/>
      <c r="W438" s="45"/>
      <c r="X438" s="45"/>
      <c r="Y438" s="46">
        <v>6</v>
      </c>
      <c r="Z438" s="46">
        <f t="shared" si="39"/>
        <v>7</v>
      </c>
      <c r="AA438" s="45"/>
      <c r="AB438" s="45"/>
      <c r="AC438" s="45"/>
      <c r="AD438" s="20">
        <f t="shared" si="40"/>
        <v>898.72</v>
      </c>
      <c r="AE438" s="20">
        <f t="shared" si="41"/>
        <v>1878.63</v>
      </c>
      <c r="AF438" s="20"/>
      <c r="AG438" s="20"/>
      <c r="AH438" s="20"/>
      <c r="AI438" s="61"/>
      <c r="AJ438" s="69"/>
      <c r="AM438" s="48">
        <v>450</v>
      </c>
      <c r="AN438" s="31">
        <v>0.68181361972055143</v>
      </c>
      <c r="AP438" s="20">
        <v>900</v>
      </c>
      <c r="AQ438" s="20">
        <v>1800</v>
      </c>
      <c r="AR438" s="31">
        <v>0.485794338014778</v>
      </c>
      <c r="AS438" s="31">
        <v>0.93685079903627688</v>
      </c>
    </row>
    <row r="439" spans="2:45" x14ac:dyDescent="0.2">
      <c r="B439" s="54"/>
      <c r="C439" s="47" t="s">
        <v>575</v>
      </c>
      <c r="D439" s="78">
        <v>1</v>
      </c>
      <c r="E439" s="78">
        <v>162</v>
      </c>
      <c r="F439" s="78">
        <v>25</v>
      </c>
      <c r="G439" s="78">
        <v>25</v>
      </c>
      <c r="H439" s="78">
        <v>60</v>
      </c>
      <c r="I439" s="78">
        <v>60</v>
      </c>
      <c r="J439" s="78">
        <f t="shared" si="42"/>
        <v>25</v>
      </c>
      <c r="K439" s="78">
        <f t="shared" si="43"/>
        <v>25</v>
      </c>
      <c r="L439" s="48">
        <v>1.28</v>
      </c>
      <c r="M439" s="48">
        <v>19.7</v>
      </c>
      <c r="N439" s="48">
        <f t="shared" si="38"/>
        <v>444.35</v>
      </c>
      <c r="O439" s="48">
        <v>0</v>
      </c>
      <c r="P439" s="46">
        <v>6</v>
      </c>
      <c r="Q439" s="46">
        <v>6</v>
      </c>
      <c r="R439" s="46">
        <v>1</v>
      </c>
      <c r="S439" s="46">
        <v>0</v>
      </c>
      <c r="T439" s="45">
        <v>1</v>
      </c>
      <c r="U439" s="45">
        <v>2</v>
      </c>
      <c r="V439" s="45"/>
      <c r="W439" s="45"/>
      <c r="X439" s="45"/>
      <c r="Y439" s="46">
        <v>6</v>
      </c>
      <c r="Z439" s="46">
        <f t="shared" si="39"/>
        <v>7</v>
      </c>
      <c r="AA439" s="45"/>
      <c r="AB439" s="45"/>
      <c r="AC439" s="45"/>
      <c r="AD439" s="20">
        <f t="shared" si="40"/>
        <v>858.63</v>
      </c>
      <c r="AE439" s="20">
        <f t="shared" si="41"/>
        <v>1842.6</v>
      </c>
      <c r="AF439" s="20"/>
      <c r="AG439" s="20"/>
      <c r="AH439" s="20"/>
      <c r="AI439" s="61"/>
      <c r="AJ439" s="69"/>
      <c r="AM439" s="48">
        <v>450</v>
      </c>
      <c r="AN439" s="31">
        <v>0.37444897336254468</v>
      </c>
      <c r="AP439" s="20">
        <v>900</v>
      </c>
      <c r="AQ439" s="20">
        <v>1800</v>
      </c>
      <c r="AR439" s="31">
        <v>4.0313700172130873E-2</v>
      </c>
      <c r="AS439" s="31">
        <v>0.73668402331992899</v>
      </c>
    </row>
    <row r="440" spans="2:45" x14ac:dyDescent="0.2">
      <c r="B440" s="54"/>
      <c r="C440" s="47" t="s">
        <v>576</v>
      </c>
      <c r="D440" s="78">
        <v>1</v>
      </c>
      <c r="E440" s="78">
        <v>162</v>
      </c>
      <c r="F440" s="78">
        <v>25</v>
      </c>
      <c r="G440" s="78">
        <v>25</v>
      </c>
      <c r="H440" s="78">
        <v>60</v>
      </c>
      <c r="I440" s="78">
        <v>60</v>
      </c>
      <c r="J440" s="78">
        <f t="shared" si="42"/>
        <v>25</v>
      </c>
      <c r="K440" s="78">
        <f t="shared" si="43"/>
        <v>25</v>
      </c>
      <c r="L440" s="48">
        <v>1.29</v>
      </c>
      <c r="M440" s="48">
        <v>19.7</v>
      </c>
      <c r="N440" s="48">
        <f t="shared" si="38"/>
        <v>465.37</v>
      </c>
      <c r="O440" s="48">
        <v>0</v>
      </c>
      <c r="P440" s="46">
        <v>6</v>
      </c>
      <c r="Q440" s="46">
        <v>6</v>
      </c>
      <c r="R440" s="46">
        <v>1</v>
      </c>
      <c r="S440" s="46">
        <v>0</v>
      </c>
      <c r="T440" s="45">
        <v>1</v>
      </c>
      <c r="U440" s="45">
        <v>2</v>
      </c>
      <c r="V440" s="45"/>
      <c r="W440" s="45"/>
      <c r="X440" s="45"/>
      <c r="Y440" s="46">
        <v>6</v>
      </c>
      <c r="Z440" s="46">
        <f t="shared" si="39"/>
        <v>7</v>
      </c>
      <c r="AA440" s="45"/>
      <c r="AB440" s="45"/>
      <c r="AC440" s="45"/>
      <c r="AD440" s="20">
        <f t="shared" si="40"/>
        <v>928.55</v>
      </c>
      <c r="AE440" s="20">
        <f t="shared" si="41"/>
        <v>1719.29</v>
      </c>
      <c r="AF440" s="20"/>
      <c r="AG440" s="20"/>
      <c r="AH440" s="20"/>
      <c r="AI440" s="61"/>
      <c r="AJ440" s="69"/>
      <c r="AM440" s="48">
        <v>450</v>
      </c>
      <c r="AN440" s="31">
        <v>0.84147992823831719</v>
      </c>
      <c r="AP440" s="20">
        <v>900</v>
      </c>
      <c r="AQ440" s="20">
        <v>1800</v>
      </c>
      <c r="AR440" s="31">
        <v>0.81725071257299198</v>
      </c>
      <c r="AS440" s="31">
        <v>5.1637905363967507E-2</v>
      </c>
    </row>
    <row r="441" spans="2:45" x14ac:dyDescent="0.2">
      <c r="B441" s="54"/>
      <c r="C441" s="47" t="s">
        <v>577</v>
      </c>
      <c r="D441" s="78">
        <v>1</v>
      </c>
      <c r="E441" s="78">
        <v>162</v>
      </c>
      <c r="F441" s="78">
        <v>25</v>
      </c>
      <c r="G441" s="78">
        <v>25</v>
      </c>
      <c r="H441" s="78">
        <v>60</v>
      </c>
      <c r="I441" s="78">
        <v>60</v>
      </c>
      <c r="J441" s="78">
        <f t="shared" si="42"/>
        <v>25</v>
      </c>
      <c r="K441" s="78">
        <f t="shared" si="43"/>
        <v>25</v>
      </c>
      <c r="L441" s="48">
        <v>1.3</v>
      </c>
      <c r="M441" s="48">
        <v>19.7</v>
      </c>
      <c r="N441" s="48">
        <f t="shared" si="38"/>
        <v>436.1</v>
      </c>
      <c r="O441" s="48">
        <v>0</v>
      </c>
      <c r="P441" s="46">
        <v>6</v>
      </c>
      <c r="Q441" s="46">
        <v>6</v>
      </c>
      <c r="R441" s="46">
        <v>1</v>
      </c>
      <c r="S441" s="46">
        <v>0</v>
      </c>
      <c r="T441" s="45">
        <v>1</v>
      </c>
      <c r="U441" s="45">
        <v>2</v>
      </c>
      <c r="V441" s="45"/>
      <c r="W441" s="45"/>
      <c r="X441" s="45"/>
      <c r="Y441" s="46">
        <v>6</v>
      </c>
      <c r="Z441" s="46">
        <f t="shared" si="39"/>
        <v>7</v>
      </c>
      <c r="AA441" s="45"/>
      <c r="AB441" s="45"/>
      <c r="AC441" s="45"/>
      <c r="AD441" s="20">
        <f t="shared" si="40"/>
        <v>875.68</v>
      </c>
      <c r="AE441" s="20">
        <f t="shared" si="41"/>
        <v>1822.15</v>
      </c>
      <c r="AF441" s="20"/>
      <c r="AG441" s="20"/>
      <c r="AH441" s="20"/>
      <c r="AI441" s="61"/>
      <c r="AJ441" s="69"/>
      <c r="AM441" s="48">
        <v>450</v>
      </c>
      <c r="AN441" s="31">
        <v>0.19109902555114688</v>
      </c>
      <c r="AP441" s="20">
        <v>900</v>
      </c>
      <c r="AQ441" s="20">
        <v>1800</v>
      </c>
      <c r="AR441" s="31">
        <v>0.22979214601673603</v>
      </c>
      <c r="AS441" s="31">
        <v>0.62307930128401467</v>
      </c>
    </row>
    <row r="442" spans="2:45" x14ac:dyDescent="0.2">
      <c r="B442" s="54"/>
      <c r="C442" s="47" t="s">
        <v>578</v>
      </c>
      <c r="D442" s="78">
        <v>1</v>
      </c>
      <c r="E442" s="78">
        <v>162</v>
      </c>
      <c r="F442" s="78">
        <v>25</v>
      </c>
      <c r="G442" s="78">
        <v>25</v>
      </c>
      <c r="H442" s="78">
        <v>60</v>
      </c>
      <c r="I442" s="78">
        <v>60</v>
      </c>
      <c r="J442" s="78">
        <f t="shared" si="42"/>
        <v>25</v>
      </c>
      <c r="K442" s="78">
        <f t="shared" si="43"/>
        <v>25</v>
      </c>
      <c r="L442" s="48">
        <v>1.31</v>
      </c>
      <c r="M442" s="48">
        <v>19.7</v>
      </c>
      <c r="N442" s="48">
        <f t="shared" si="38"/>
        <v>456.68</v>
      </c>
      <c r="O442" s="48">
        <v>0</v>
      </c>
      <c r="P442" s="46">
        <v>6</v>
      </c>
      <c r="Q442" s="46">
        <v>6</v>
      </c>
      <c r="R442" s="46">
        <v>1</v>
      </c>
      <c r="S442" s="46">
        <v>0</v>
      </c>
      <c r="T442" s="45">
        <v>1</v>
      </c>
      <c r="U442" s="45">
        <v>2</v>
      </c>
      <c r="V442" s="45"/>
      <c r="W442" s="45"/>
      <c r="X442" s="45"/>
      <c r="Y442" s="46">
        <v>6</v>
      </c>
      <c r="Z442" s="46">
        <f t="shared" si="39"/>
        <v>7</v>
      </c>
      <c r="AA442" s="45"/>
      <c r="AB442" s="45"/>
      <c r="AC442" s="45"/>
      <c r="AD442" s="20">
        <f t="shared" si="40"/>
        <v>908.97</v>
      </c>
      <c r="AE442" s="20">
        <f t="shared" si="41"/>
        <v>1883.74</v>
      </c>
      <c r="AF442" s="20"/>
      <c r="AG442" s="20"/>
      <c r="AH442" s="20"/>
      <c r="AI442" s="61"/>
      <c r="AJ442" s="69"/>
      <c r="AM442" s="48">
        <v>450</v>
      </c>
      <c r="AN442" s="31">
        <v>0.64840063744347709</v>
      </c>
      <c r="AP442" s="20">
        <v>900</v>
      </c>
      <c r="AQ442" s="20">
        <v>1800</v>
      </c>
      <c r="AR442" s="31">
        <v>0.59963015570020894</v>
      </c>
      <c r="AS442" s="31">
        <v>0.96519487418966332</v>
      </c>
    </row>
    <row r="443" spans="2:45" x14ac:dyDescent="0.2">
      <c r="B443" s="54"/>
      <c r="C443" s="47" t="s">
        <v>579</v>
      </c>
      <c r="D443" s="78">
        <v>1</v>
      </c>
      <c r="E443" s="78">
        <v>162</v>
      </c>
      <c r="F443" s="78">
        <v>25</v>
      </c>
      <c r="G443" s="78">
        <v>25</v>
      </c>
      <c r="H443" s="78">
        <v>60</v>
      </c>
      <c r="I443" s="78">
        <v>60</v>
      </c>
      <c r="J443" s="78">
        <f t="shared" si="42"/>
        <v>25</v>
      </c>
      <c r="K443" s="78">
        <f t="shared" si="43"/>
        <v>25</v>
      </c>
      <c r="L443" s="48">
        <v>1.32</v>
      </c>
      <c r="M443" s="48">
        <v>19.7</v>
      </c>
      <c r="N443" s="48">
        <f t="shared" si="38"/>
        <v>445.26</v>
      </c>
      <c r="O443" s="48">
        <v>0</v>
      </c>
      <c r="P443" s="46">
        <v>6</v>
      </c>
      <c r="Q443" s="46">
        <v>6</v>
      </c>
      <c r="R443" s="46">
        <v>1</v>
      </c>
      <c r="S443" s="46">
        <v>0</v>
      </c>
      <c r="T443" s="45">
        <v>1</v>
      </c>
      <c r="U443" s="45">
        <v>2</v>
      </c>
      <c r="V443" s="45"/>
      <c r="W443" s="45"/>
      <c r="X443" s="45"/>
      <c r="Y443" s="46">
        <v>6</v>
      </c>
      <c r="Z443" s="46">
        <f t="shared" si="39"/>
        <v>7</v>
      </c>
      <c r="AA443" s="45"/>
      <c r="AB443" s="45"/>
      <c r="AC443" s="45"/>
      <c r="AD443" s="20">
        <f t="shared" si="40"/>
        <v>925.64</v>
      </c>
      <c r="AE443" s="20">
        <f t="shared" si="41"/>
        <v>1780.95</v>
      </c>
      <c r="AF443" s="20"/>
      <c r="AG443" s="20"/>
      <c r="AH443" s="20"/>
      <c r="AI443" s="61"/>
      <c r="AJ443" s="69"/>
      <c r="AM443" s="48">
        <v>450</v>
      </c>
      <c r="AN443" s="31">
        <v>0.39467850755675637</v>
      </c>
      <c r="AP443" s="20">
        <v>900</v>
      </c>
      <c r="AQ443" s="20">
        <v>1800</v>
      </c>
      <c r="AR443" s="31">
        <v>0.78493204533735095</v>
      </c>
      <c r="AS443" s="31">
        <v>0.39418728308910811</v>
      </c>
    </row>
    <row r="444" spans="2:45" x14ac:dyDescent="0.2">
      <c r="B444" s="54"/>
      <c r="C444" s="47" t="s">
        <v>580</v>
      </c>
      <c r="D444" s="78">
        <v>1</v>
      </c>
      <c r="E444" s="78">
        <v>162</v>
      </c>
      <c r="F444" s="78">
        <v>25</v>
      </c>
      <c r="G444" s="78">
        <v>25</v>
      </c>
      <c r="H444" s="78">
        <v>60</v>
      </c>
      <c r="I444" s="78">
        <v>60</v>
      </c>
      <c r="J444" s="78">
        <f t="shared" si="42"/>
        <v>25</v>
      </c>
      <c r="K444" s="78">
        <f t="shared" si="43"/>
        <v>25</v>
      </c>
      <c r="L444" s="48">
        <v>1.33</v>
      </c>
      <c r="M444" s="48">
        <v>19.7</v>
      </c>
      <c r="N444" s="48">
        <f t="shared" si="38"/>
        <v>428.92</v>
      </c>
      <c r="O444" s="48">
        <v>0</v>
      </c>
      <c r="P444" s="46">
        <v>6</v>
      </c>
      <c r="Q444" s="46">
        <v>6</v>
      </c>
      <c r="R444" s="46">
        <v>1</v>
      </c>
      <c r="S444" s="46">
        <v>0</v>
      </c>
      <c r="T444" s="45">
        <v>1</v>
      </c>
      <c r="U444" s="45">
        <v>2</v>
      </c>
      <c r="V444" s="45"/>
      <c r="W444" s="45"/>
      <c r="X444" s="45"/>
      <c r="Y444" s="46">
        <v>6</v>
      </c>
      <c r="Z444" s="46">
        <f t="shared" si="39"/>
        <v>7</v>
      </c>
      <c r="AA444" s="45"/>
      <c r="AB444" s="45"/>
      <c r="AC444" s="45"/>
      <c r="AD444" s="20">
        <f t="shared" si="40"/>
        <v>873.54</v>
      </c>
      <c r="AE444" s="20">
        <f t="shared" si="41"/>
        <v>1839.91</v>
      </c>
      <c r="AF444" s="20"/>
      <c r="AG444" s="20"/>
      <c r="AH444" s="20"/>
      <c r="AI444" s="61"/>
      <c r="AJ444" s="69"/>
      <c r="AM444" s="48">
        <v>450</v>
      </c>
      <c r="AN444" s="31">
        <v>3.1475380957095567E-2</v>
      </c>
      <c r="AP444" s="20">
        <v>900</v>
      </c>
      <c r="AQ444" s="20">
        <v>1800</v>
      </c>
      <c r="AR444" s="31">
        <v>0.20598274535898486</v>
      </c>
      <c r="AS444" s="31">
        <v>0.72171008757803268</v>
      </c>
    </row>
    <row r="445" spans="2:45" x14ac:dyDescent="0.2">
      <c r="B445" s="54"/>
      <c r="C445" s="47" t="s">
        <v>581</v>
      </c>
      <c r="D445" s="78">
        <v>1</v>
      </c>
      <c r="E445" s="78">
        <v>162</v>
      </c>
      <c r="F445" s="78">
        <v>25</v>
      </c>
      <c r="G445" s="78">
        <v>25</v>
      </c>
      <c r="H445" s="78">
        <v>60</v>
      </c>
      <c r="I445" s="78">
        <v>60</v>
      </c>
      <c r="J445" s="78">
        <f t="shared" si="42"/>
        <v>25</v>
      </c>
      <c r="K445" s="78">
        <f t="shared" si="43"/>
        <v>25</v>
      </c>
      <c r="L445" s="48">
        <v>1.34</v>
      </c>
      <c r="M445" s="48">
        <v>19.7</v>
      </c>
      <c r="N445" s="48">
        <f t="shared" si="38"/>
        <v>472</v>
      </c>
      <c r="O445" s="48">
        <v>0</v>
      </c>
      <c r="P445" s="46">
        <v>6</v>
      </c>
      <c r="Q445" s="46">
        <v>6</v>
      </c>
      <c r="R445" s="46">
        <v>1</v>
      </c>
      <c r="S445" s="46">
        <v>0</v>
      </c>
      <c r="T445" s="45">
        <v>1</v>
      </c>
      <c r="U445" s="45">
        <v>2</v>
      </c>
      <c r="V445" s="45"/>
      <c r="W445" s="45"/>
      <c r="X445" s="45"/>
      <c r="Y445" s="46">
        <v>6</v>
      </c>
      <c r="Z445" s="46">
        <f t="shared" si="39"/>
        <v>7</v>
      </c>
      <c r="AA445" s="45"/>
      <c r="AB445" s="45"/>
      <c r="AC445" s="45"/>
      <c r="AD445" s="20">
        <f t="shared" si="40"/>
        <v>932.26</v>
      </c>
      <c r="AE445" s="20">
        <f t="shared" si="41"/>
        <v>1783.99</v>
      </c>
      <c r="AF445" s="20"/>
      <c r="AG445" s="20"/>
      <c r="AH445" s="20"/>
      <c r="AI445" s="61"/>
      <c r="AJ445" s="69"/>
      <c r="AM445" s="48">
        <v>450</v>
      </c>
      <c r="AN445" s="31">
        <v>0.98881155847535318</v>
      </c>
      <c r="AP445" s="20">
        <v>900</v>
      </c>
      <c r="AQ445" s="20">
        <v>1800</v>
      </c>
      <c r="AR445" s="31">
        <v>0.8584095434073582</v>
      </c>
      <c r="AS445" s="31">
        <v>0.41104415173738318</v>
      </c>
    </row>
    <row r="446" spans="2:45" x14ac:dyDescent="0.2">
      <c r="B446" s="54"/>
      <c r="C446" s="47" t="s">
        <v>582</v>
      </c>
      <c r="D446" s="78">
        <v>1</v>
      </c>
      <c r="E446" s="78">
        <v>162</v>
      </c>
      <c r="F446" s="78">
        <v>25</v>
      </c>
      <c r="G446" s="78">
        <v>25</v>
      </c>
      <c r="H446" s="78">
        <v>60</v>
      </c>
      <c r="I446" s="78">
        <v>60</v>
      </c>
      <c r="J446" s="78">
        <f t="shared" si="42"/>
        <v>25</v>
      </c>
      <c r="K446" s="78">
        <f t="shared" si="43"/>
        <v>25</v>
      </c>
      <c r="L446" s="48">
        <v>1.35</v>
      </c>
      <c r="M446" s="48">
        <v>19.7</v>
      </c>
      <c r="N446" s="48">
        <f t="shared" si="38"/>
        <v>457.54</v>
      </c>
      <c r="O446" s="48">
        <v>0</v>
      </c>
      <c r="P446" s="46">
        <v>6</v>
      </c>
      <c r="Q446" s="46">
        <v>6</v>
      </c>
      <c r="R446" s="46">
        <v>1</v>
      </c>
      <c r="S446" s="46">
        <v>0</v>
      </c>
      <c r="T446" s="45">
        <v>1</v>
      </c>
      <c r="U446" s="45">
        <v>2</v>
      </c>
      <c r="V446" s="45"/>
      <c r="W446" s="45"/>
      <c r="X446" s="45"/>
      <c r="Y446" s="46">
        <v>6</v>
      </c>
      <c r="Z446" s="46">
        <f t="shared" si="39"/>
        <v>7</v>
      </c>
      <c r="AA446" s="45"/>
      <c r="AB446" s="45"/>
      <c r="AC446" s="45"/>
      <c r="AD446" s="20">
        <f t="shared" si="40"/>
        <v>895.45</v>
      </c>
      <c r="AE446" s="20">
        <f t="shared" si="41"/>
        <v>1795.82</v>
      </c>
      <c r="AF446" s="20"/>
      <c r="AG446" s="20"/>
      <c r="AH446" s="20"/>
      <c r="AI446" s="61"/>
      <c r="AJ446" s="69"/>
      <c r="AM446" s="48">
        <v>450</v>
      </c>
      <c r="AN446" s="31">
        <v>0.66753510059118726</v>
      </c>
      <c r="AP446" s="20">
        <v>900</v>
      </c>
      <c r="AQ446" s="20">
        <v>1800</v>
      </c>
      <c r="AR446" s="31">
        <v>0.4494312980762627</v>
      </c>
      <c r="AS446" s="31">
        <v>0.47680214736543569</v>
      </c>
    </row>
    <row r="447" spans="2:45" x14ac:dyDescent="0.2">
      <c r="B447" s="54"/>
      <c r="C447" s="47" t="s">
        <v>583</v>
      </c>
      <c r="D447" s="78">
        <v>1</v>
      </c>
      <c r="E447" s="78">
        <v>162</v>
      </c>
      <c r="F447" s="78">
        <v>25</v>
      </c>
      <c r="G447" s="78">
        <v>25</v>
      </c>
      <c r="H447" s="78">
        <v>60</v>
      </c>
      <c r="I447" s="78">
        <v>60</v>
      </c>
      <c r="J447" s="78">
        <f t="shared" si="42"/>
        <v>25</v>
      </c>
      <c r="K447" s="78">
        <f t="shared" si="43"/>
        <v>25</v>
      </c>
      <c r="L447" s="48">
        <v>1.3599999999999999</v>
      </c>
      <c r="M447" s="48">
        <v>19.7</v>
      </c>
      <c r="N447" s="48">
        <f t="shared" si="38"/>
        <v>457.68</v>
      </c>
      <c r="O447" s="48">
        <v>0</v>
      </c>
      <c r="P447" s="46">
        <v>6</v>
      </c>
      <c r="Q447" s="46">
        <v>6</v>
      </c>
      <c r="R447" s="46">
        <v>1</v>
      </c>
      <c r="S447" s="46">
        <v>0</v>
      </c>
      <c r="T447" s="45">
        <v>1</v>
      </c>
      <c r="U447" s="45">
        <v>2</v>
      </c>
      <c r="V447" s="45"/>
      <c r="W447" s="45"/>
      <c r="X447" s="45"/>
      <c r="Y447" s="46">
        <v>6</v>
      </c>
      <c r="Z447" s="46">
        <f t="shared" si="39"/>
        <v>7</v>
      </c>
      <c r="AA447" s="45"/>
      <c r="AB447" s="45"/>
      <c r="AC447" s="45"/>
      <c r="AD447" s="20">
        <f t="shared" si="40"/>
        <v>888.45</v>
      </c>
      <c r="AE447" s="20">
        <f t="shared" si="41"/>
        <v>1835.24</v>
      </c>
      <c r="AF447" s="20"/>
      <c r="AG447" s="20"/>
      <c r="AH447" s="20"/>
      <c r="AI447" s="61"/>
      <c r="AJ447" s="69"/>
      <c r="AM447" s="48">
        <v>450</v>
      </c>
      <c r="AN447" s="31">
        <v>0.67060336392688935</v>
      </c>
      <c r="AP447" s="20">
        <v>900</v>
      </c>
      <c r="AQ447" s="20">
        <v>1800</v>
      </c>
      <c r="AR447" s="31">
        <v>0.37161358616085505</v>
      </c>
      <c r="AS447" s="31">
        <v>0.69579337954794551</v>
      </c>
    </row>
    <row r="448" spans="2:45" x14ac:dyDescent="0.2">
      <c r="B448" s="54"/>
      <c r="C448" s="47" t="s">
        <v>584</v>
      </c>
      <c r="D448" s="78">
        <v>1</v>
      </c>
      <c r="E448" s="78">
        <v>162</v>
      </c>
      <c r="F448" s="78">
        <v>25</v>
      </c>
      <c r="G448" s="78">
        <v>25</v>
      </c>
      <c r="H448" s="78">
        <v>60</v>
      </c>
      <c r="I448" s="78">
        <v>60</v>
      </c>
      <c r="J448" s="78">
        <f t="shared" si="42"/>
        <v>25</v>
      </c>
      <c r="K448" s="78">
        <f t="shared" si="43"/>
        <v>25</v>
      </c>
      <c r="L448" s="48">
        <v>1.37</v>
      </c>
      <c r="M448" s="48">
        <v>19.7</v>
      </c>
      <c r="N448" s="48">
        <f t="shared" si="38"/>
        <v>428.24</v>
      </c>
      <c r="O448" s="48">
        <v>0</v>
      </c>
      <c r="P448" s="46">
        <v>6</v>
      </c>
      <c r="Q448" s="46">
        <v>6</v>
      </c>
      <c r="R448" s="46">
        <v>1</v>
      </c>
      <c r="S448" s="46">
        <v>0</v>
      </c>
      <c r="T448" s="45">
        <v>1</v>
      </c>
      <c r="U448" s="45">
        <v>2</v>
      </c>
      <c r="V448" s="45"/>
      <c r="W448" s="45"/>
      <c r="X448" s="45"/>
      <c r="Y448" s="46">
        <v>6</v>
      </c>
      <c r="Z448" s="46">
        <f t="shared" si="39"/>
        <v>7</v>
      </c>
      <c r="AA448" s="45"/>
      <c r="AB448" s="45"/>
      <c r="AC448" s="45"/>
      <c r="AD448" s="20">
        <f t="shared" si="40"/>
        <v>914.05</v>
      </c>
      <c r="AE448" s="20">
        <f t="shared" si="41"/>
        <v>1783.86</v>
      </c>
      <c r="AF448" s="20"/>
      <c r="AG448" s="20"/>
      <c r="AH448" s="20"/>
      <c r="AI448" s="61"/>
      <c r="AJ448" s="69"/>
      <c r="AM448" s="48">
        <v>450</v>
      </c>
      <c r="AN448" s="31">
        <v>1.6441776775454442E-2</v>
      </c>
      <c r="AP448" s="20">
        <v>900</v>
      </c>
      <c r="AQ448" s="20">
        <v>1800</v>
      </c>
      <c r="AR448" s="31">
        <v>0.65606817950707697</v>
      </c>
      <c r="AS448" s="31">
        <v>0.41030837025670652</v>
      </c>
    </row>
    <row r="449" spans="2:45" x14ac:dyDescent="0.2">
      <c r="B449" s="54"/>
      <c r="C449" s="47" t="s">
        <v>585</v>
      </c>
      <c r="D449" s="78">
        <v>1</v>
      </c>
      <c r="E449" s="78">
        <v>162</v>
      </c>
      <c r="F449" s="78">
        <v>25</v>
      </c>
      <c r="G449" s="78">
        <v>25</v>
      </c>
      <c r="H449" s="78">
        <v>60</v>
      </c>
      <c r="I449" s="78">
        <v>60</v>
      </c>
      <c r="J449" s="78">
        <f t="shared" si="42"/>
        <v>25</v>
      </c>
      <c r="K449" s="78">
        <f t="shared" si="43"/>
        <v>25</v>
      </c>
      <c r="L449" s="48">
        <v>1.38</v>
      </c>
      <c r="M449" s="48">
        <v>19.7</v>
      </c>
      <c r="N449" s="48">
        <f t="shared" si="38"/>
        <v>440.3</v>
      </c>
      <c r="O449" s="48">
        <v>0</v>
      </c>
      <c r="P449" s="46">
        <v>6</v>
      </c>
      <c r="Q449" s="46">
        <v>6</v>
      </c>
      <c r="R449" s="46">
        <v>1</v>
      </c>
      <c r="S449" s="46">
        <v>0</v>
      </c>
      <c r="T449" s="45">
        <v>1</v>
      </c>
      <c r="U449" s="45">
        <v>2</v>
      </c>
      <c r="V449" s="45"/>
      <c r="W449" s="45"/>
      <c r="X449" s="45"/>
      <c r="Y449" s="46">
        <v>6</v>
      </c>
      <c r="Z449" s="46">
        <f t="shared" si="39"/>
        <v>7</v>
      </c>
      <c r="AA449" s="45"/>
      <c r="AB449" s="45"/>
      <c r="AC449" s="45"/>
      <c r="AD449" s="20">
        <f t="shared" si="40"/>
        <v>920.87</v>
      </c>
      <c r="AE449" s="20">
        <f t="shared" si="41"/>
        <v>1795.83</v>
      </c>
      <c r="AF449" s="20"/>
      <c r="AG449" s="20"/>
      <c r="AH449" s="20"/>
      <c r="AI449" s="61"/>
      <c r="AJ449" s="69"/>
      <c r="AM449" s="48">
        <v>450</v>
      </c>
      <c r="AN449" s="31">
        <v>0.28442990455966277</v>
      </c>
      <c r="AP449" s="20">
        <v>900</v>
      </c>
      <c r="AQ449" s="20">
        <v>1800</v>
      </c>
      <c r="AR449" s="31">
        <v>0.73192923932410681</v>
      </c>
      <c r="AS449" s="31">
        <v>0.47686066913325875</v>
      </c>
    </row>
    <row r="450" spans="2:45" x14ac:dyDescent="0.2">
      <c r="B450" s="54"/>
      <c r="C450" s="47" t="s">
        <v>586</v>
      </c>
      <c r="D450" s="78">
        <v>1</v>
      </c>
      <c r="E450" s="78">
        <v>162</v>
      </c>
      <c r="F450" s="78">
        <v>25</v>
      </c>
      <c r="G450" s="78">
        <v>25</v>
      </c>
      <c r="H450" s="78">
        <v>60</v>
      </c>
      <c r="I450" s="78">
        <v>60</v>
      </c>
      <c r="J450" s="78">
        <f t="shared" si="42"/>
        <v>25</v>
      </c>
      <c r="K450" s="78">
        <f t="shared" si="43"/>
        <v>25</v>
      </c>
      <c r="L450" s="48">
        <v>1.3900000000000001</v>
      </c>
      <c r="M450" s="48">
        <v>19.7</v>
      </c>
      <c r="N450" s="48">
        <f t="shared" si="38"/>
        <v>467.97</v>
      </c>
      <c r="O450" s="48">
        <v>0</v>
      </c>
      <c r="P450" s="46">
        <v>6</v>
      </c>
      <c r="Q450" s="46">
        <v>6</v>
      </c>
      <c r="R450" s="46">
        <v>1</v>
      </c>
      <c r="S450" s="46">
        <v>0</v>
      </c>
      <c r="T450" s="45">
        <v>1</v>
      </c>
      <c r="U450" s="45">
        <v>2</v>
      </c>
      <c r="V450" s="45"/>
      <c r="W450" s="45"/>
      <c r="X450" s="45"/>
      <c r="Y450" s="46">
        <v>6</v>
      </c>
      <c r="Z450" s="46">
        <f t="shared" si="39"/>
        <v>7</v>
      </c>
      <c r="AA450" s="45"/>
      <c r="AB450" s="45"/>
      <c r="AC450" s="45"/>
      <c r="AD450" s="20">
        <f t="shared" si="40"/>
        <v>886.51</v>
      </c>
      <c r="AE450" s="20">
        <f t="shared" si="41"/>
        <v>1844.26</v>
      </c>
      <c r="AF450" s="20"/>
      <c r="AG450" s="20"/>
      <c r="AH450" s="20"/>
      <c r="AI450" s="61"/>
      <c r="AJ450" s="69"/>
      <c r="AM450" s="48">
        <v>450</v>
      </c>
      <c r="AN450" s="31">
        <v>0.89941633995788517</v>
      </c>
      <c r="AP450" s="20">
        <v>900</v>
      </c>
      <c r="AQ450" s="20">
        <v>1800</v>
      </c>
      <c r="AR450" s="31">
        <v>0.35009705156407922</v>
      </c>
      <c r="AS450" s="31">
        <v>0.74591498768125308</v>
      </c>
    </row>
    <row r="451" spans="2:45" x14ac:dyDescent="0.2">
      <c r="B451" s="54"/>
      <c r="C451" s="47" t="s">
        <v>587</v>
      </c>
      <c r="D451" s="78">
        <v>1</v>
      </c>
      <c r="E451" s="78">
        <v>162</v>
      </c>
      <c r="F451" s="78">
        <v>25</v>
      </c>
      <c r="G451" s="78">
        <v>25</v>
      </c>
      <c r="H451" s="78">
        <v>60</v>
      </c>
      <c r="I451" s="78">
        <v>60</v>
      </c>
      <c r="J451" s="78">
        <f t="shared" si="42"/>
        <v>25</v>
      </c>
      <c r="K451" s="78">
        <f t="shared" si="43"/>
        <v>25</v>
      </c>
      <c r="L451" s="48">
        <v>1.4</v>
      </c>
      <c r="M451" s="48">
        <v>19.7</v>
      </c>
      <c r="N451" s="48">
        <f t="shared" si="38"/>
        <v>470.07</v>
      </c>
      <c r="O451" s="48">
        <v>0</v>
      </c>
      <c r="P451" s="46">
        <v>6</v>
      </c>
      <c r="Q451" s="46">
        <v>6</v>
      </c>
      <c r="R451" s="46">
        <v>1</v>
      </c>
      <c r="S451" s="46">
        <v>0</v>
      </c>
      <c r="T451" s="45">
        <v>1</v>
      </c>
      <c r="U451" s="45">
        <v>2</v>
      </c>
      <c r="V451" s="45"/>
      <c r="W451" s="45"/>
      <c r="X451" s="45"/>
      <c r="Y451" s="46">
        <v>6</v>
      </c>
      <c r="Z451" s="46">
        <f t="shared" si="39"/>
        <v>7</v>
      </c>
      <c r="AA451" s="45"/>
      <c r="AB451" s="45"/>
      <c r="AC451" s="45"/>
      <c r="AD451" s="20">
        <f t="shared" si="40"/>
        <v>921.34</v>
      </c>
      <c r="AE451" s="20">
        <f t="shared" si="41"/>
        <v>1763.62</v>
      </c>
      <c r="AF451" s="20"/>
      <c r="AG451" s="20"/>
      <c r="AH451" s="20"/>
      <c r="AI451" s="61"/>
      <c r="AJ451" s="69"/>
      <c r="AM451" s="48">
        <v>450</v>
      </c>
      <c r="AN451" s="31">
        <v>0.94596704252587149</v>
      </c>
      <c r="AP451" s="20">
        <v>900</v>
      </c>
      <c r="AQ451" s="20">
        <v>1800</v>
      </c>
      <c r="AR451" s="31">
        <v>0.7370896797120513</v>
      </c>
      <c r="AS451" s="31">
        <v>0.2978841712802921</v>
      </c>
    </row>
    <row r="452" spans="2:45" x14ac:dyDescent="0.2">
      <c r="B452" s="54"/>
      <c r="C452" s="47" t="s">
        <v>588</v>
      </c>
      <c r="D452" s="78">
        <v>1</v>
      </c>
      <c r="E452" s="78">
        <v>162</v>
      </c>
      <c r="F452" s="78">
        <v>25</v>
      </c>
      <c r="G452" s="78">
        <v>25</v>
      </c>
      <c r="H452" s="78">
        <v>60</v>
      </c>
      <c r="I452" s="78">
        <v>60</v>
      </c>
      <c r="J452" s="78">
        <f t="shared" si="42"/>
        <v>25</v>
      </c>
      <c r="K452" s="78">
        <f t="shared" si="43"/>
        <v>25</v>
      </c>
      <c r="L452" s="48">
        <v>1.4100000000000001</v>
      </c>
      <c r="M452" s="48">
        <v>19.7</v>
      </c>
      <c r="N452" s="48">
        <f t="shared" si="38"/>
        <v>445.63</v>
      </c>
      <c r="O452" s="48">
        <v>0</v>
      </c>
      <c r="P452" s="46">
        <v>6</v>
      </c>
      <c r="Q452" s="46">
        <v>6</v>
      </c>
      <c r="R452" s="46">
        <v>1</v>
      </c>
      <c r="S452" s="46">
        <v>0</v>
      </c>
      <c r="T452" s="45">
        <v>1</v>
      </c>
      <c r="U452" s="45">
        <v>2</v>
      </c>
      <c r="V452" s="45"/>
      <c r="W452" s="45"/>
      <c r="X452" s="45"/>
      <c r="Y452" s="46">
        <v>6</v>
      </c>
      <c r="Z452" s="46">
        <f t="shared" si="39"/>
        <v>7</v>
      </c>
      <c r="AA452" s="45"/>
      <c r="AB452" s="45"/>
      <c r="AC452" s="45"/>
      <c r="AD452" s="20">
        <f t="shared" si="40"/>
        <v>936.64</v>
      </c>
      <c r="AE452" s="20">
        <f t="shared" si="41"/>
        <v>1886.67</v>
      </c>
      <c r="AF452" s="20"/>
      <c r="AG452" s="20"/>
      <c r="AH452" s="20"/>
      <c r="AI452" s="61"/>
      <c r="AJ452" s="69"/>
      <c r="AM452" s="48">
        <v>450</v>
      </c>
      <c r="AN452" s="31">
        <v>0.40291819717831445</v>
      </c>
      <c r="AP452" s="20">
        <v>900</v>
      </c>
      <c r="AQ452" s="20">
        <v>1800</v>
      </c>
      <c r="AR452" s="31">
        <v>0.90716583419462216</v>
      </c>
      <c r="AS452" s="31">
        <v>0.98147405684276201</v>
      </c>
    </row>
    <row r="453" spans="2:45" x14ac:dyDescent="0.2">
      <c r="B453" s="54"/>
      <c r="C453" s="47" t="s">
        <v>589</v>
      </c>
      <c r="D453" s="78">
        <v>1</v>
      </c>
      <c r="E453" s="78">
        <v>162</v>
      </c>
      <c r="F453" s="78">
        <v>25</v>
      </c>
      <c r="G453" s="78">
        <v>25</v>
      </c>
      <c r="H453" s="78">
        <v>60</v>
      </c>
      <c r="I453" s="78">
        <v>60</v>
      </c>
      <c r="J453" s="78">
        <f t="shared" si="42"/>
        <v>25</v>
      </c>
      <c r="K453" s="78">
        <f t="shared" si="43"/>
        <v>25</v>
      </c>
      <c r="L453" s="48">
        <v>1.42</v>
      </c>
      <c r="M453" s="48">
        <v>19.7</v>
      </c>
      <c r="N453" s="48">
        <f t="shared" si="38"/>
        <v>435.95</v>
      </c>
      <c r="O453" s="48">
        <v>0</v>
      </c>
      <c r="P453" s="46">
        <v>6</v>
      </c>
      <c r="Q453" s="46">
        <v>6</v>
      </c>
      <c r="R453" s="46">
        <v>1</v>
      </c>
      <c r="S453" s="46">
        <v>0</v>
      </c>
      <c r="T453" s="45">
        <v>1</v>
      </c>
      <c r="U453" s="45">
        <v>2</v>
      </c>
      <c r="V453" s="45"/>
      <c r="W453" s="45"/>
      <c r="X453" s="45"/>
      <c r="Y453" s="46">
        <v>6</v>
      </c>
      <c r="Z453" s="46">
        <f t="shared" si="39"/>
        <v>7</v>
      </c>
      <c r="AA453" s="45"/>
      <c r="AB453" s="45"/>
      <c r="AC453" s="45"/>
      <c r="AD453" s="20">
        <f t="shared" si="40"/>
        <v>923.55</v>
      </c>
      <c r="AE453" s="20">
        <f t="shared" si="41"/>
        <v>1863.22</v>
      </c>
      <c r="AF453" s="20"/>
      <c r="AG453" s="20"/>
      <c r="AH453" s="20"/>
      <c r="AI453" s="61"/>
      <c r="AJ453" s="69"/>
      <c r="AM453" s="48">
        <v>450</v>
      </c>
      <c r="AN453" s="31">
        <v>0.18767194111395957</v>
      </c>
      <c r="AP453" s="20">
        <v>900</v>
      </c>
      <c r="AQ453" s="20">
        <v>1800</v>
      </c>
      <c r="AR453" s="31">
        <v>0.76166685730495609</v>
      </c>
      <c r="AS453" s="31">
        <v>0.85122017427791552</v>
      </c>
    </row>
    <row r="454" spans="2:45" x14ac:dyDescent="0.2">
      <c r="B454" s="54"/>
      <c r="C454" s="47" t="s">
        <v>590</v>
      </c>
      <c r="D454" s="78">
        <v>1</v>
      </c>
      <c r="E454" s="78">
        <v>162</v>
      </c>
      <c r="F454" s="78">
        <v>25</v>
      </c>
      <c r="G454" s="78">
        <v>25</v>
      </c>
      <c r="H454" s="78">
        <v>60</v>
      </c>
      <c r="I454" s="78">
        <v>60</v>
      </c>
      <c r="J454" s="78">
        <f t="shared" si="42"/>
        <v>25</v>
      </c>
      <c r="K454" s="78">
        <f t="shared" si="43"/>
        <v>25</v>
      </c>
      <c r="L454" s="48">
        <v>1.43</v>
      </c>
      <c r="M454" s="48">
        <v>19.7</v>
      </c>
      <c r="N454" s="48">
        <f t="shared" si="38"/>
        <v>443.85</v>
      </c>
      <c r="O454" s="48">
        <v>0</v>
      </c>
      <c r="P454" s="46">
        <v>6</v>
      </c>
      <c r="Q454" s="46">
        <v>6</v>
      </c>
      <c r="R454" s="46">
        <v>1</v>
      </c>
      <c r="S454" s="46">
        <v>0</v>
      </c>
      <c r="T454" s="45">
        <v>1</v>
      </c>
      <c r="U454" s="45">
        <v>2</v>
      </c>
      <c r="V454" s="45"/>
      <c r="W454" s="45"/>
      <c r="X454" s="45"/>
      <c r="Y454" s="46">
        <v>6</v>
      </c>
      <c r="Z454" s="46">
        <f t="shared" si="39"/>
        <v>7</v>
      </c>
      <c r="AA454" s="45"/>
      <c r="AB454" s="45"/>
      <c r="AC454" s="45"/>
      <c r="AD454" s="20">
        <f t="shared" si="40"/>
        <v>902.05</v>
      </c>
      <c r="AE454" s="20">
        <f t="shared" si="41"/>
        <v>1753.99</v>
      </c>
      <c r="AF454" s="20"/>
      <c r="AG454" s="20"/>
      <c r="AH454" s="20"/>
      <c r="AI454" s="61"/>
      <c r="AJ454" s="69"/>
      <c r="AM454" s="48">
        <v>450</v>
      </c>
      <c r="AN454" s="31">
        <v>0.36328275661448273</v>
      </c>
      <c r="AP454" s="20">
        <v>900</v>
      </c>
      <c r="AQ454" s="20">
        <v>1800</v>
      </c>
      <c r="AR454" s="31">
        <v>0.5228029044482142</v>
      </c>
      <c r="AS454" s="31">
        <v>0.24436334135047855</v>
      </c>
    </row>
    <row r="455" spans="2:45" x14ac:dyDescent="0.2">
      <c r="B455" s="54"/>
      <c r="C455" s="47" t="s">
        <v>591</v>
      </c>
      <c r="D455" s="78">
        <v>1</v>
      </c>
      <c r="E455" s="78">
        <v>162</v>
      </c>
      <c r="F455" s="78">
        <v>25</v>
      </c>
      <c r="G455" s="78">
        <v>25</v>
      </c>
      <c r="H455" s="78">
        <v>60</v>
      </c>
      <c r="I455" s="78">
        <v>60</v>
      </c>
      <c r="J455" s="78">
        <f t="shared" si="42"/>
        <v>25</v>
      </c>
      <c r="K455" s="78">
        <f t="shared" si="43"/>
        <v>25</v>
      </c>
      <c r="L455" s="48">
        <v>1.44</v>
      </c>
      <c r="M455" s="48">
        <v>19.7</v>
      </c>
      <c r="N455" s="48">
        <f t="shared" si="38"/>
        <v>444.32</v>
      </c>
      <c r="O455" s="48">
        <v>0</v>
      </c>
      <c r="P455" s="46">
        <v>6</v>
      </c>
      <c r="Q455" s="46">
        <v>6</v>
      </c>
      <c r="R455" s="46">
        <v>1</v>
      </c>
      <c r="S455" s="46">
        <v>0</v>
      </c>
      <c r="T455" s="45">
        <v>1</v>
      </c>
      <c r="U455" s="45">
        <v>2</v>
      </c>
      <c r="V455" s="45"/>
      <c r="W455" s="45"/>
      <c r="X455" s="45"/>
      <c r="Y455" s="46">
        <v>6</v>
      </c>
      <c r="Z455" s="46">
        <f t="shared" si="39"/>
        <v>7</v>
      </c>
      <c r="AA455" s="45"/>
      <c r="AB455" s="45"/>
      <c r="AC455" s="45"/>
      <c r="AD455" s="20">
        <f t="shared" si="40"/>
        <v>860.19</v>
      </c>
      <c r="AE455" s="20">
        <f t="shared" si="41"/>
        <v>1753.79</v>
      </c>
      <c r="AF455" s="20"/>
      <c r="AG455" s="20"/>
      <c r="AH455" s="20"/>
      <c r="AI455" s="61"/>
      <c r="AJ455" s="69"/>
      <c r="AM455" s="48">
        <v>450</v>
      </c>
      <c r="AN455" s="31">
        <v>0.37380882619083911</v>
      </c>
      <c r="AP455" s="20">
        <v>900</v>
      </c>
      <c r="AQ455" s="20">
        <v>1800</v>
      </c>
      <c r="AR455" s="31">
        <v>5.7677979303627613E-2</v>
      </c>
      <c r="AS455" s="31">
        <v>0.24330117721298172</v>
      </c>
    </row>
    <row r="456" spans="2:45" x14ac:dyDescent="0.2">
      <c r="B456" s="54"/>
      <c r="C456" s="47" t="s">
        <v>592</v>
      </c>
      <c r="D456" s="78">
        <v>1</v>
      </c>
      <c r="E456" s="78">
        <v>162</v>
      </c>
      <c r="F456" s="78">
        <v>25</v>
      </c>
      <c r="G456" s="78">
        <v>25</v>
      </c>
      <c r="H456" s="78">
        <v>60</v>
      </c>
      <c r="I456" s="78">
        <v>60</v>
      </c>
      <c r="J456" s="78">
        <f t="shared" si="42"/>
        <v>25</v>
      </c>
      <c r="K456" s="78">
        <f t="shared" si="43"/>
        <v>25</v>
      </c>
      <c r="L456" s="48">
        <v>1.45</v>
      </c>
      <c r="M456" s="48">
        <v>19.7</v>
      </c>
      <c r="N456" s="48">
        <f t="shared" si="38"/>
        <v>468.02</v>
      </c>
      <c r="O456" s="48">
        <v>0</v>
      </c>
      <c r="P456" s="46">
        <v>6</v>
      </c>
      <c r="Q456" s="46">
        <v>6</v>
      </c>
      <c r="R456" s="46">
        <v>1</v>
      </c>
      <c r="S456" s="46">
        <v>0</v>
      </c>
      <c r="T456" s="45">
        <v>1</v>
      </c>
      <c r="U456" s="45">
        <v>2</v>
      </c>
      <c r="V456" s="45"/>
      <c r="W456" s="45"/>
      <c r="X456" s="45"/>
      <c r="Y456" s="46">
        <v>6</v>
      </c>
      <c r="Z456" s="46">
        <f t="shared" si="39"/>
        <v>7</v>
      </c>
      <c r="AA456" s="45"/>
      <c r="AB456" s="45"/>
      <c r="AC456" s="45"/>
      <c r="AD456" s="20">
        <f t="shared" si="40"/>
        <v>899.6</v>
      </c>
      <c r="AE456" s="20">
        <f t="shared" si="41"/>
        <v>1796.69</v>
      </c>
      <c r="AF456" s="20"/>
      <c r="AG456" s="20"/>
      <c r="AH456" s="20"/>
      <c r="AI456" s="61"/>
      <c r="AJ456" s="69"/>
      <c r="AM456" s="48">
        <v>450</v>
      </c>
      <c r="AN456" s="31">
        <v>0.90039675619175619</v>
      </c>
      <c r="AP456" s="20">
        <v>900</v>
      </c>
      <c r="AQ456" s="20">
        <v>1800</v>
      </c>
      <c r="AR456" s="31">
        <v>0.49560631607922645</v>
      </c>
      <c r="AS456" s="31">
        <v>0.48163698915447573</v>
      </c>
    </row>
    <row r="457" spans="2:45" x14ac:dyDescent="0.2">
      <c r="B457" s="54"/>
      <c r="C457" s="47" t="s">
        <v>593</v>
      </c>
      <c r="D457" s="78">
        <v>1</v>
      </c>
      <c r="E457" s="78">
        <v>162</v>
      </c>
      <c r="F457" s="78">
        <v>25</v>
      </c>
      <c r="G457" s="78">
        <v>25</v>
      </c>
      <c r="H457" s="78">
        <v>60</v>
      </c>
      <c r="I457" s="78">
        <v>60</v>
      </c>
      <c r="J457" s="78">
        <f t="shared" si="42"/>
        <v>25</v>
      </c>
      <c r="K457" s="78">
        <f t="shared" si="43"/>
        <v>25</v>
      </c>
      <c r="L457" s="48">
        <v>1.46</v>
      </c>
      <c r="M457" s="48">
        <v>19.7</v>
      </c>
      <c r="N457" s="48">
        <f t="shared" si="38"/>
        <v>472.17</v>
      </c>
      <c r="O457" s="48">
        <v>0</v>
      </c>
      <c r="P457" s="46">
        <v>6</v>
      </c>
      <c r="Q457" s="46">
        <v>6</v>
      </c>
      <c r="R457" s="46">
        <v>1</v>
      </c>
      <c r="S457" s="46">
        <v>0</v>
      </c>
      <c r="T457" s="45">
        <v>1</v>
      </c>
      <c r="U457" s="45">
        <v>2</v>
      </c>
      <c r="V457" s="45"/>
      <c r="W457" s="45"/>
      <c r="X457" s="45"/>
      <c r="Y457" s="46">
        <v>6</v>
      </c>
      <c r="Z457" s="46">
        <f t="shared" si="39"/>
        <v>7</v>
      </c>
      <c r="AA457" s="45"/>
      <c r="AB457" s="45"/>
      <c r="AC457" s="45"/>
      <c r="AD457" s="20">
        <f t="shared" si="40"/>
        <v>868.74</v>
      </c>
      <c r="AE457" s="20">
        <f t="shared" si="41"/>
        <v>1817.86</v>
      </c>
      <c r="AF457" s="20"/>
      <c r="AG457" s="20"/>
      <c r="AH457" s="20"/>
      <c r="AI457" s="61"/>
      <c r="AJ457" s="69"/>
      <c r="AM457" s="48">
        <v>450</v>
      </c>
      <c r="AN457" s="31">
        <v>0.99266391118097486</v>
      </c>
      <c r="AP457" s="20">
        <v>900</v>
      </c>
      <c r="AQ457" s="20">
        <v>1800</v>
      </c>
      <c r="AR457" s="31">
        <v>0.15269024604434445</v>
      </c>
      <c r="AS457" s="31">
        <v>0.59922282637995761</v>
      </c>
    </row>
    <row r="458" spans="2:45" x14ac:dyDescent="0.2">
      <c r="B458" s="54"/>
      <c r="C458" s="47" t="s">
        <v>594</v>
      </c>
      <c r="D458" s="78">
        <v>1</v>
      </c>
      <c r="E458" s="78">
        <v>162</v>
      </c>
      <c r="F458" s="78">
        <v>25</v>
      </c>
      <c r="G458" s="78">
        <v>25</v>
      </c>
      <c r="H458" s="78">
        <v>60</v>
      </c>
      <c r="I458" s="78">
        <v>60</v>
      </c>
      <c r="J458" s="78">
        <f t="shared" si="42"/>
        <v>25</v>
      </c>
      <c r="K458" s="78">
        <f t="shared" si="43"/>
        <v>25</v>
      </c>
      <c r="L458" s="48">
        <v>1.47</v>
      </c>
      <c r="M458" s="48">
        <v>19.7</v>
      </c>
      <c r="N458" s="48">
        <f t="shared" si="38"/>
        <v>449.08</v>
      </c>
      <c r="O458" s="48">
        <v>0</v>
      </c>
      <c r="P458" s="46">
        <v>6</v>
      </c>
      <c r="Q458" s="46">
        <v>6</v>
      </c>
      <c r="R458" s="46">
        <v>1</v>
      </c>
      <c r="S458" s="46">
        <v>0</v>
      </c>
      <c r="T458" s="45">
        <v>1</v>
      </c>
      <c r="U458" s="45">
        <v>2</v>
      </c>
      <c r="V458" s="45"/>
      <c r="W458" s="45"/>
      <c r="X458" s="45"/>
      <c r="Y458" s="46">
        <v>6</v>
      </c>
      <c r="Z458" s="46">
        <f t="shared" si="39"/>
        <v>7</v>
      </c>
      <c r="AA458" s="45"/>
      <c r="AB458" s="45"/>
      <c r="AC458" s="45"/>
      <c r="AD458" s="20">
        <f t="shared" si="40"/>
        <v>939.7</v>
      </c>
      <c r="AE458" s="20">
        <f t="shared" si="41"/>
        <v>1754.68</v>
      </c>
      <c r="AF458" s="20"/>
      <c r="AG458" s="20"/>
      <c r="AH458" s="20"/>
      <c r="AI458" s="61"/>
      <c r="AJ458" s="69"/>
      <c r="AM458" s="48">
        <v>450</v>
      </c>
      <c r="AN458" s="31">
        <v>0.47966087270693947</v>
      </c>
      <c r="AP458" s="20">
        <v>900</v>
      </c>
      <c r="AQ458" s="20">
        <v>1800</v>
      </c>
      <c r="AR458" s="31">
        <v>0.94113736030038952</v>
      </c>
      <c r="AS458" s="31">
        <v>0.24820363788110178</v>
      </c>
    </row>
    <row r="459" spans="2:45" x14ac:dyDescent="0.2">
      <c r="B459" s="54"/>
      <c r="C459" s="47" t="s">
        <v>595</v>
      </c>
      <c r="D459" s="78">
        <v>1</v>
      </c>
      <c r="E459" s="78">
        <v>162</v>
      </c>
      <c r="F459" s="78">
        <v>25</v>
      </c>
      <c r="G459" s="78">
        <v>25</v>
      </c>
      <c r="H459" s="78">
        <v>60</v>
      </c>
      <c r="I459" s="78">
        <v>60</v>
      </c>
      <c r="J459" s="78">
        <f t="shared" si="42"/>
        <v>25</v>
      </c>
      <c r="K459" s="78">
        <f t="shared" si="43"/>
        <v>25</v>
      </c>
      <c r="L459" s="48">
        <v>1.48</v>
      </c>
      <c r="M459" s="48">
        <v>19.7</v>
      </c>
      <c r="N459" s="48">
        <f t="shared" si="38"/>
        <v>453.32</v>
      </c>
      <c r="O459" s="48">
        <v>0</v>
      </c>
      <c r="P459" s="46">
        <v>6</v>
      </c>
      <c r="Q459" s="46">
        <v>6</v>
      </c>
      <c r="R459" s="46">
        <v>1</v>
      </c>
      <c r="S459" s="46">
        <v>0</v>
      </c>
      <c r="T459" s="45">
        <v>1</v>
      </c>
      <c r="U459" s="45">
        <v>2</v>
      </c>
      <c r="V459" s="45"/>
      <c r="W459" s="45"/>
      <c r="X459" s="45"/>
      <c r="Y459" s="46">
        <v>6</v>
      </c>
      <c r="Z459" s="46">
        <f t="shared" si="39"/>
        <v>7</v>
      </c>
      <c r="AA459" s="45"/>
      <c r="AB459" s="45"/>
      <c r="AC459" s="45"/>
      <c r="AD459" s="20">
        <f t="shared" si="40"/>
        <v>905.85</v>
      </c>
      <c r="AE459" s="20">
        <f t="shared" si="41"/>
        <v>1848.98</v>
      </c>
      <c r="AF459" s="20"/>
      <c r="AG459" s="20"/>
      <c r="AH459" s="20"/>
      <c r="AI459" s="61"/>
      <c r="AJ459" s="69"/>
      <c r="AM459" s="48">
        <v>450</v>
      </c>
      <c r="AN459" s="31">
        <v>0.5737821520499462</v>
      </c>
      <c r="AP459" s="20">
        <v>900</v>
      </c>
      <c r="AQ459" s="20">
        <v>1800</v>
      </c>
      <c r="AR459" s="31">
        <v>0.56503632363351053</v>
      </c>
      <c r="AS459" s="31">
        <v>0.77208789140954981</v>
      </c>
    </row>
    <row r="460" spans="2:45" x14ac:dyDescent="0.2">
      <c r="B460" s="54"/>
      <c r="C460" s="47" t="s">
        <v>596</v>
      </c>
      <c r="D460" s="78">
        <v>1</v>
      </c>
      <c r="E460" s="78">
        <v>162</v>
      </c>
      <c r="F460" s="78">
        <v>25</v>
      </c>
      <c r="G460" s="78">
        <v>25</v>
      </c>
      <c r="H460" s="78">
        <v>60</v>
      </c>
      <c r="I460" s="78">
        <v>60</v>
      </c>
      <c r="J460" s="78">
        <f t="shared" si="42"/>
        <v>25</v>
      </c>
      <c r="K460" s="78">
        <f t="shared" si="43"/>
        <v>25</v>
      </c>
      <c r="L460" s="48">
        <v>1.49</v>
      </c>
      <c r="M460" s="48">
        <v>19.7</v>
      </c>
      <c r="N460" s="48">
        <f t="shared" ref="N460:N523" si="44">AM460-AM460*5%+ROUND(AN460*AM460*10%,2)</f>
        <v>461.47</v>
      </c>
      <c r="O460" s="48">
        <v>0</v>
      </c>
      <c r="P460" s="46">
        <v>6</v>
      </c>
      <c r="Q460" s="46">
        <v>6</v>
      </c>
      <c r="R460" s="46">
        <v>1</v>
      </c>
      <c r="S460" s="46">
        <v>0</v>
      </c>
      <c r="T460" s="45">
        <v>1</v>
      </c>
      <c r="U460" s="45">
        <v>2</v>
      </c>
      <c r="V460" s="45"/>
      <c r="W460" s="45"/>
      <c r="X460" s="45"/>
      <c r="Y460" s="46">
        <v>6</v>
      </c>
      <c r="Z460" s="46">
        <f t="shared" ref="Z460:Z523" si="45">Y460+1</f>
        <v>7</v>
      </c>
      <c r="AA460" s="45"/>
      <c r="AB460" s="45"/>
      <c r="AC460" s="45"/>
      <c r="AD460" s="20">
        <f t="shared" ref="AD460:AD523" si="46">AP460-AP460*5%+ROUND(AR460*AP460*10%,2)</f>
        <v>869.15</v>
      </c>
      <c r="AE460" s="20">
        <f t="shared" ref="AE460:AE523" si="47">AQ460-AQ460*5%+ROUND(AS460*AQ460*10%,2)</f>
        <v>1718.23</v>
      </c>
      <c r="AF460" s="20"/>
      <c r="AG460" s="20"/>
      <c r="AH460" s="20"/>
      <c r="AI460" s="61"/>
      <c r="AJ460" s="69"/>
      <c r="AM460" s="48">
        <v>450</v>
      </c>
      <c r="AN460" s="31">
        <v>0.75485598330707215</v>
      </c>
      <c r="AP460" s="20">
        <v>900</v>
      </c>
      <c r="AQ460" s="20">
        <v>1800</v>
      </c>
      <c r="AR460" s="31">
        <v>0.15717992041194873</v>
      </c>
      <c r="AS460" s="31">
        <v>4.5723722002976808E-2</v>
      </c>
    </row>
    <row r="461" spans="2:45" x14ac:dyDescent="0.2">
      <c r="B461" s="54"/>
      <c r="C461" s="47" t="s">
        <v>597</v>
      </c>
      <c r="D461" s="78">
        <v>1</v>
      </c>
      <c r="E461" s="78">
        <v>162</v>
      </c>
      <c r="F461" s="78">
        <v>25</v>
      </c>
      <c r="G461" s="78">
        <v>25</v>
      </c>
      <c r="H461" s="78">
        <v>60</v>
      </c>
      <c r="I461" s="78">
        <v>60</v>
      </c>
      <c r="J461" s="78">
        <f t="shared" si="42"/>
        <v>25</v>
      </c>
      <c r="K461" s="78">
        <f t="shared" si="43"/>
        <v>25</v>
      </c>
      <c r="L461" s="48">
        <v>1.5</v>
      </c>
      <c r="M461" s="48">
        <v>19.7</v>
      </c>
      <c r="N461" s="48">
        <f t="shared" si="44"/>
        <v>469.52</v>
      </c>
      <c r="O461" s="48">
        <v>0</v>
      </c>
      <c r="P461" s="46">
        <v>6</v>
      </c>
      <c r="Q461" s="46">
        <v>6</v>
      </c>
      <c r="R461" s="46">
        <v>1</v>
      </c>
      <c r="S461" s="46">
        <v>0</v>
      </c>
      <c r="T461" s="45">
        <v>1</v>
      </c>
      <c r="U461" s="45">
        <v>2</v>
      </c>
      <c r="V461" s="45"/>
      <c r="W461" s="45"/>
      <c r="X461" s="45"/>
      <c r="Y461" s="46">
        <v>6</v>
      </c>
      <c r="Z461" s="46">
        <f t="shared" si="45"/>
        <v>7</v>
      </c>
      <c r="AA461" s="45"/>
      <c r="AB461" s="45"/>
      <c r="AC461" s="45"/>
      <c r="AD461" s="20">
        <f t="shared" si="46"/>
        <v>922.28</v>
      </c>
      <c r="AE461" s="20">
        <f t="shared" si="47"/>
        <v>1842.04</v>
      </c>
      <c r="AF461" s="20"/>
      <c r="AG461" s="20"/>
      <c r="AH461" s="20"/>
      <c r="AI461" s="61"/>
      <c r="AJ461" s="69"/>
      <c r="AM461" s="48">
        <v>450</v>
      </c>
      <c r="AN461" s="31">
        <v>0.93371953804228647</v>
      </c>
      <c r="AP461" s="20">
        <v>900</v>
      </c>
      <c r="AQ461" s="20">
        <v>1800</v>
      </c>
      <c r="AR461" s="31">
        <v>0.74751510130890653</v>
      </c>
      <c r="AS461" s="31">
        <v>0.73354772836592252</v>
      </c>
    </row>
    <row r="462" spans="2:45" x14ac:dyDescent="0.2">
      <c r="B462" s="54"/>
      <c r="C462" s="47" t="s">
        <v>598</v>
      </c>
      <c r="D462" s="78">
        <v>1</v>
      </c>
      <c r="E462" s="78">
        <v>162</v>
      </c>
      <c r="F462" s="78">
        <v>25</v>
      </c>
      <c r="G462" s="78">
        <v>25</v>
      </c>
      <c r="H462" s="78">
        <v>60</v>
      </c>
      <c r="I462" s="78">
        <v>60</v>
      </c>
      <c r="J462" s="78">
        <f t="shared" si="42"/>
        <v>25</v>
      </c>
      <c r="K462" s="78">
        <f t="shared" si="43"/>
        <v>25</v>
      </c>
      <c r="L462" s="48">
        <v>1.51</v>
      </c>
      <c r="M462" s="48">
        <v>19.7</v>
      </c>
      <c r="N462" s="48">
        <f t="shared" si="44"/>
        <v>440.47</v>
      </c>
      <c r="O462" s="48">
        <v>0</v>
      </c>
      <c r="P462" s="46">
        <v>6</v>
      </c>
      <c r="Q462" s="46">
        <v>6</v>
      </c>
      <c r="R462" s="46">
        <v>1</v>
      </c>
      <c r="S462" s="46">
        <v>0</v>
      </c>
      <c r="T462" s="45">
        <v>1</v>
      </c>
      <c r="U462" s="45">
        <v>2</v>
      </c>
      <c r="V462" s="45"/>
      <c r="W462" s="45"/>
      <c r="X462" s="45"/>
      <c r="Y462" s="46">
        <v>6</v>
      </c>
      <c r="Z462" s="46">
        <f t="shared" si="45"/>
        <v>7</v>
      </c>
      <c r="AA462" s="45"/>
      <c r="AB462" s="45"/>
      <c r="AC462" s="45"/>
      <c r="AD462" s="20">
        <f t="shared" si="46"/>
        <v>873.75</v>
      </c>
      <c r="AE462" s="20">
        <f t="shared" si="47"/>
        <v>1831.66</v>
      </c>
      <c r="AF462" s="20"/>
      <c r="AG462" s="20"/>
      <c r="AH462" s="20"/>
      <c r="AI462" s="61"/>
      <c r="AJ462" s="69"/>
      <c r="AM462" s="48">
        <v>450</v>
      </c>
      <c r="AN462" s="31">
        <v>0.28814352967002466</v>
      </c>
      <c r="AP462" s="20">
        <v>900</v>
      </c>
      <c r="AQ462" s="20">
        <v>1800</v>
      </c>
      <c r="AR462" s="31">
        <v>0.20838668315122355</v>
      </c>
      <c r="AS462" s="31">
        <v>0.6758763167537426</v>
      </c>
    </row>
    <row r="463" spans="2:45" x14ac:dyDescent="0.2">
      <c r="B463" s="54"/>
      <c r="C463" s="47" t="s">
        <v>599</v>
      </c>
      <c r="D463" s="78">
        <v>1</v>
      </c>
      <c r="E463" s="78">
        <v>162</v>
      </c>
      <c r="F463" s="78">
        <v>25</v>
      </c>
      <c r="G463" s="78">
        <v>25</v>
      </c>
      <c r="H463" s="78">
        <v>60</v>
      </c>
      <c r="I463" s="78">
        <v>60</v>
      </c>
      <c r="J463" s="78">
        <f t="shared" si="42"/>
        <v>25</v>
      </c>
      <c r="K463" s="78">
        <f t="shared" si="43"/>
        <v>25</v>
      </c>
      <c r="L463" s="48">
        <v>1.52</v>
      </c>
      <c r="M463" s="48">
        <v>19.7</v>
      </c>
      <c r="N463" s="48">
        <f t="shared" si="44"/>
        <v>461.82</v>
      </c>
      <c r="O463" s="48">
        <v>0</v>
      </c>
      <c r="P463" s="46">
        <v>6</v>
      </c>
      <c r="Q463" s="46">
        <v>6</v>
      </c>
      <c r="R463" s="46">
        <v>1</v>
      </c>
      <c r="S463" s="46">
        <v>0</v>
      </c>
      <c r="T463" s="45">
        <v>1</v>
      </c>
      <c r="U463" s="45">
        <v>2</v>
      </c>
      <c r="V463" s="45"/>
      <c r="W463" s="45"/>
      <c r="X463" s="45"/>
      <c r="Y463" s="46">
        <v>6</v>
      </c>
      <c r="Z463" s="46">
        <f t="shared" si="45"/>
        <v>7</v>
      </c>
      <c r="AA463" s="45"/>
      <c r="AB463" s="45"/>
      <c r="AC463" s="45"/>
      <c r="AD463" s="20">
        <f t="shared" si="46"/>
        <v>941.96</v>
      </c>
      <c r="AE463" s="20">
        <f t="shared" si="47"/>
        <v>1757.2</v>
      </c>
      <c r="AF463" s="20"/>
      <c r="AG463" s="20"/>
      <c r="AH463" s="20"/>
      <c r="AI463" s="61"/>
      <c r="AJ463" s="69"/>
      <c r="AM463" s="48">
        <v>450</v>
      </c>
      <c r="AN463" s="31">
        <v>0.76258330964435361</v>
      </c>
      <c r="AP463" s="20">
        <v>900</v>
      </c>
      <c r="AQ463" s="20">
        <v>1800</v>
      </c>
      <c r="AR463" s="31">
        <v>0.96618668769219285</v>
      </c>
      <c r="AS463" s="31">
        <v>0.2622149024253716</v>
      </c>
    </row>
    <row r="464" spans="2:45" x14ac:dyDescent="0.2">
      <c r="B464" s="54"/>
      <c r="C464" s="47" t="s">
        <v>600</v>
      </c>
      <c r="D464" s="78">
        <v>1</v>
      </c>
      <c r="E464" s="78">
        <v>162</v>
      </c>
      <c r="F464" s="78">
        <v>25</v>
      </c>
      <c r="G464" s="78">
        <v>25</v>
      </c>
      <c r="H464" s="78">
        <v>60</v>
      </c>
      <c r="I464" s="78">
        <v>60</v>
      </c>
      <c r="J464" s="78">
        <f t="shared" si="42"/>
        <v>25</v>
      </c>
      <c r="K464" s="78">
        <f t="shared" si="43"/>
        <v>25</v>
      </c>
      <c r="L464" s="48">
        <v>1.53</v>
      </c>
      <c r="M464" s="48">
        <v>19.7</v>
      </c>
      <c r="N464" s="48">
        <f t="shared" si="44"/>
        <v>434.77</v>
      </c>
      <c r="O464" s="48">
        <v>0</v>
      </c>
      <c r="P464" s="46">
        <v>6</v>
      </c>
      <c r="Q464" s="46">
        <v>6</v>
      </c>
      <c r="R464" s="46">
        <v>1</v>
      </c>
      <c r="S464" s="46">
        <v>0</v>
      </c>
      <c r="T464" s="45">
        <v>1</v>
      </c>
      <c r="U464" s="45">
        <v>2</v>
      </c>
      <c r="V464" s="45"/>
      <c r="W464" s="45"/>
      <c r="X464" s="45"/>
      <c r="Y464" s="46">
        <v>6</v>
      </c>
      <c r="Z464" s="46">
        <f t="shared" si="45"/>
        <v>7</v>
      </c>
      <c r="AA464" s="45"/>
      <c r="AB464" s="45"/>
      <c r="AC464" s="45"/>
      <c r="AD464" s="20">
        <f t="shared" si="46"/>
        <v>920.04</v>
      </c>
      <c r="AE464" s="20">
        <f t="shared" si="47"/>
        <v>1712.62</v>
      </c>
      <c r="AF464" s="20"/>
      <c r="AG464" s="20"/>
      <c r="AH464" s="20"/>
      <c r="AI464" s="61"/>
      <c r="AJ464" s="69"/>
      <c r="AM464" s="48">
        <v>450</v>
      </c>
      <c r="AN464" s="31">
        <v>0.16159172801473354</v>
      </c>
      <c r="AP464" s="20">
        <v>900</v>
      </c>
      <c r="AQ464" s="20">
        <v>1800</v>
      </c>
      <c r="AR464" s="31">
        <v>0.72268748404913374</v>
      </c>
      <c r="AS464" s="31">
        <v>1.4542268583800144E-2</v>
      </c>
    </row>
    <row r="465" spans="2:45" x14ac:dyDescent="0.2">
      <c r="B465" s="54"/>
      <c r="C465" s="47" t="s">
        <v>601</v>
      </c>
      <c r="D465" s="78">
        <v>1</v>
      </c>
      <c r="E465" s="78">
        <v>162</v>
      </c>
      <c r="F465" s="78">
        <v>25</v>
      </c>
      <c r="G465" s="78">
        <v>25</v>
      </c>
      <c r="H465" s="78">
        <v>60</v>
      </c>
      <c r="I465" s="78">
        <v>60</v>
      </c>
      <c r="J465" s="78">
        <f t="shared" si="42"/>
        <v>25</v>
      </c>
      <c r="K465" s="78">
        <f t="shared" si="43"/>
        <v>25</v>
      </c>
      <c r="L465" s="48">
        <v>1.54</v>
      </c>
      <c r="M465" s="48">
        <v>19.7</v>
      </c>
      <c r="N465" s="48">
        <f t="shared" si="44"/>
        <v>431.02</v>
      </c>
      <c r="O465" s="48">
        <v>0</v>
      </c>
      <c r="P465" s="46">
        <v>6</v>
      </c>
      <c r="Q465" s="46">
        <v>6</v>
      </c>
      <c r="R465" s="46">
        <v>1</v>
      </c>
      <c r="S465" s="46">
        <v>0</v>
      </c>
      <c r="T465" s="45">
        <v>1</v>
      </c>
      <c r="U465" s="45">
        <v>2</v>
      </c>
      <c r="V465" s="45"/>
      <c r="W465" s="45"/>
      <c r="X465" s="45"/>
      <c r="Y465" s="46">
        <v>6</v>
      </c>
      <c r="Z465" s="46">
        <f t="shared" si="45"/>
        <v>7</v>
      </c>
      <c r="AA465" s="45"/>
      <c r="AB465" s="45"/>
      <c r="AC465" s="45"/>
      <c r="AD465" s="20">
        <f t="shared" si="46"/>
        <v>880.56</v>
      </c>
      <c r="AE465" s="20">
        <f t="shared" si="47"/>
        <v>1808.91</v>
      </c>
      <c r="AF465" s="20"/>
      <c r="AG465" s="20"/>
      <c r="AH465" s="20"/>
      <c r="AI465" s="61"/>
      <c r="AJ465" s="69"/>
      <c r="AM465" s="48">
        <v>450</v>
      </c>
      <c r="AN465" s="31">
        <v>7.8312560749689508E-2</v>
      </c>
      <c r="AP465" s="20">
        <v>900</v>
      </c>
      <c r="AQ465" s="20">
        <v>1800</v>
      </c>
      <c r="AR465" s="31">
        <v>0.28399589189335506</v>
      </c>
      <c r="AS465" s="31">
        <v>0.54951510519504776</v>
      </c>
    </row>
    <row r="466" spans="2:45" x14ac:dyDescent="0.2">
      <c r="B466" s="54"/>
      <c r="C466" s="47" t="s">
        <v>602</v>
      </c>
      <c r="D466" s="78">
        <v>1</v>
      </c>
      <c r="E466" s="78">
        <v>162</v>
      </c>
      <c r="F466" s="78">
        <v>25</v>
      </c>
      <c r="G466" s="78">
        <v>25</v>
      </c>
      <c r="H466" s="78">
        <v>60</v>
      </c>
      <c r="I466" s="78">
        <v>60</v>
      </c>
      <c r="J466" s="78">
        <f t="shared" si="42"/>
        <v>25</v>
      </c>
      <c r="K466" s="78">
        <f t="shared" si="43"/>
        <v>25</v>
      </c>
      <c r="L466" s="48">
        <v>1.55</v>
      </c>
      <c r="M466" s="48">
        <v>19.7</v>
      </c>
      <c r="N466" s="48">
        <f t="shared" si="44"/>
        <v>470.26</v>
      </c>
      <c r="O466" s="48">
        <v>0</v>
      </c>
      <c r="P466" s="46">
        <v>6</v>
      </c>
      <c r="Q466" s="46">
        <v>6</v>
      </c>
      <c r="R466" s="46">
        <v>1</v>
      </c>
      <c r="S466" s="46">
        <v>0</v>
      </c>
      <c r="T466" s="45">
        <v>1</v>
      </c>
      <c r="U466" s="45">
        <v>2</v>
      </c>
      <c r="V466" s="45"/>
      <c r="W466" s="45"/>
      <c r="X466" s="45"/>
      <c r="Y466" s="46">
        <v>6</v>
      </c>
      <c r="Z466" s="46">
        <f t="shared" si="45"/>
        <v>7</v>
      </c>
      <c r="AA466" s="45"/>
      <c r="AB466" s="45"/>
      <c r="AC466" s="45"/>
      <c r="AD466" s="20">
        <f t="shared" si="46"/>
        <v>934.96</v>
      </c>
      <c r="AE466" s="20">
        <f t="shared" si="47"/>
        <v>1716.76</v>
      </c>
      <c r="AF466" s="20"/>
      <c r="AG466" s="20"/>
      <c r="AH466" s="20"/>
      <c r="AI466" s="61"/>
      <c r="AJ466" s="69"/>
      <c r="AM466" s="48">
        <v>450</v>
      </c>
      <c r="AN466" s="31">
        <v>0.95025954507762178</v>
      </c>
      <c r="AP466" s="20">
        <v>900</v>
      </c>
      <c r="AQ466" s="20">
        <v>1800</v>
      </c>
      <c r="AR466" s="31">
        <v>0.88848812875863248</v>
      </c>
      <c r="AS466" s="31">
        <v>3.7570163269154522E-2</v>
      </c>
    </row>
    <row r="467" spans="2:45" x14ac:dyDescent="0.2">
      <c r="B467" s="54"/>
      <c r="C467" s="47" t="s">
        <v>603</v>
      </c>
      <c r="D467" s="78">
        <v>1</v>
      </c>
      <c r="E467" s="78">
        <v>162</v>
      </c>
      <c r="F467" s="78">
        <v>25</v>
      </c>
      <c r="G467" s="78">
        <v>25</v>
      </c>
      <c r="H467" s="78">
        <v>60</v>
      </c>
      <c r="I467" s="78">
        <v>60</v>
      </c>
      <c r="J467" s="78">
        <f t="shared" si="42"/>
        <v>25</v>
      </c>
      <c r="K467" s="78">
        <f t="shared" si="43"/>
        <v>25</v>
      </c>
      <c r="L467" s="48">
        <v>1.56</v>
      </c>
      <c r="M467" s="48">
        <v>19.7</v>
      </c>
      <c r="N467" s="48">
        <f t="shared" si="44"/>
        <v>435.16</v>
      </c>
      <c r="O467" s="48">
        <v>0</v>
      </c>
      <c r="P467" s="46">
        <v>6</v>
      </c>
      <c r="Q467" s="46">
        <v>6</v>
      </c>
      <c r="R467" s="46">
        <v>1</v>
      </c>
      <c r="S467" s="46">
        <v>0</v>
      </c>
      <c r="T467" s="45">
        <v>1</v>
      </c>
      <c r="U467" s="45">
        <v>2</v>
      </c>
      <c r="V467" s="45"/>
      <c r="W467" s="45"/>
      <c r="X467" s="45"/>
      <c r="Y467" s="46">
        <v>6</v>
      </c>
      <c r="Z467" s="46">
        <f t="shared" si="45"/>
        <v>7</v>
      </c>
      <c r="AA467" s="45"/>
      <c r="AB467" s="45"/>
      <c r="AC467" s="45"/>
      <c r="AD467" s="20">
        <f t="shared" si="46"/>
        <v>875.49</v>
      </c>
      <c r="AE467" s="20">
        <f t="shared" si="47"/>
        <v>1754.84</v>
      </c>
      <c r="AF467" s="20"/>
      <c r="AG467" s="20"/>
      <c r="AH467" s="20"/>
      <c r="AI467" s="61"/>
      <c r="AJ467" s="69"/>
      <c r="AM467" s="48">
        <v>450</v>
      </c>
      <c r="AN467" s="31">
        <v>0.17024523659486868</v>
      </c>
      <c r="AP467" s="20">
        <v>900</v>
      </c>
      <c r="AQ467" s="20">
        <v>1800</v>
      </c>
      <c r="AR467" s="31">
        <v>0.22768410412636619</v>
      </c>
      <c r="AS467" s="31">
        <v>0.24912561303992475</v>
      </c>
    </row>
    <row r="468" spans="2:45" x14ac:dyDescent="0.2">
      <c r="B468" s="54"/>
      <c r="C468" s="47" t="s">
        <v>604</v>
      </c>
      <c r="D468" s="78">
        <v>1</v>
      </c>
      <c r="E468" s="78">
        <v>162</v>
      </c>
      <c r="F468" s="78">
        <v>25</v>
      </c>
      <c r="G468" s="78">
        <v>25</v>
      </c>
      <c r="H468" s="78">
        <v>60</v>
      </c>
      <c r="I468" s="78">
        <v>60</v>
      </c>
      <c r="J468" s="78">
        <f t="shared" si="42"/>
        <v>25</v>
      </c>
      <c r="K468" s="78">
        <f t="shared" si="43"/>
        <v>25</v>
      </c>
      <c r="L468" s="48">
        <v>1.57</v>
      </c>
      <c r="M468" s="48">
        <v>19.7</v>
      </c>
      <c r="N468" s="48">
        <f t="shared" si="44"/>
        <v>467.56</v>
      </c>
      <c r="O468" s="48">
        <v>0</v>
      </c>
      <c r="P468" s="46">
        <v>6</v>
      </c>
      <c r="Q468" s="46">
        <v>6</v>
      </c>
      <c r="R468" s="46">
        <v>1</v>
      </c>
      <c r="S468" s="46">
        <v>0</v>
      </c>
      <c r="T468" s="45">
        <v>1</v>
      </c>
      <c r="U468" s="45">
        <v>2</v>
      </c>
      <c r="V468" s="45"/>
      <c r="W468" s="45"/>
      <c r="X468" s="45"/>
      <c r="Y468" s="46">
        <v>6</v>
      </c>
      <c r="Z468" s="46">
        <f t="shared" si="45"/>
        <v>7</v>
      </c>
      <c r="AA468" s="45"/>
      <c r="AB468" s="45"/>
      <c r="AC468" s="45"/>
      <c r="AD468" s="20">
        <f t="shared" si="46"/>
        <v>913.8</v>
      </c>
      <c r="AE468" s="20">
        <f t="shared" si="47"/>
        <v>1821.85</v>
      </c>
      <c r="AF468" s="20"/>
      <c r="AG468" s="20"/>
      <c r="AH468" s="20"/>
      <c r="AI468" s="61"/>
      <c r="AJ468" s="69"/>
      <c r="AM468" s="48">
        <v>450</v>
      </c>
      <c r="AN468" s="31">
        <v>0.89018120534558698</v>
      </c>
      <c r="AP468" s="20">
        <v>900</v>
      </c>
      <c r="AQ468" s="20">
        <v>1800</v>
      </c>
      <c r="AR468" s="31">
        <v>0.6533452847526986</v>
      </c>
      <c r="AS468" s="31">
        <v>0.6213615889414339</v>
      </c>
    </row>
    <row r="469" spans="2:45" x14ac:dyDescent="0.2">
      <c r="B469" s="54"/>
      <c r="C469" s="47" t="s">
        <v>605</v>
      </c>
      <c r="D469" s="78">
        <v>1</v>
      </c>
      <c r="E469" s="78">
        <v>162</v>
      </c>
      <c r="F469" s="78">
        <v>25</v>
      </c>
      <c r="G469" s="78">
        <v>25</v>
      </c>
      <c r="H469" s="78">
        <v>60</v>
      </c>
      <c r="I469" s="78">
        <v>60</v>
      </c>
      <c r="J469" s="78">
        <f t="shared" si="42"/>
        <v>25</v>
      </c>
      <c r="K469" s="78">
        <f t="shared" si="43"/>
        <v>25</v>
      </c>
      <c r="L469" s="48">
        <v>1.58</v>
      </c>
      <c r="M469" s="48">
        <v>19.7</v>
      </c>
      <c r="N469" s="48">
        <f t="shared" si="44"/>
        <v>442.07</v>
      </c>
      <c r="O469" s="48">
        <v>0</v>
      </c>
      <c r="P469" s="46">
        <v>6</v>
      </c>
      <c r="Q469" s="46">
        <v>6</v>
      </c>
      <c r="R469" s="46">
        <v>1</v>
      </c>
      <c r="S469" s="46">
        <v>0</v>
      </c>
      <c r="T469" s="45">
        <v>1</v>
      </c>
      <c r="U469" s="45">
        <v>2</v>
      </c>
      <c r="V469" s="45"/>
      <c r="W469" s="45"/>
      <c r="X469" s="45"/>
      <c r="Y469" s="46">
        <v>6</v>
      </c>
      <c r="Z469" s="46">
        <f t="shared" si="45"/>
        <v>7</v>
      </c>
      <c r="AA469" s="45"/>
      <c r="AB469" s="45"/>
      <c r="AC469" s="45"/>
      <c r="AD469" s="20">
        <f t="shared" si="46"/>
        <v>864.93</v>
      </c>
      <c r="AE469" s="20">
        <f t="shared" si="47"/>
        <v>1887.88</v>
      </c>
      <c r="AF469" s="20"/>
      <c r="AG469" s="20"/>
      <c r="AH469" s="20"/>
      <c r="AI469" s="61"/>
      <c r="AJ469" s="69"/>
      <c r="AM469" s="48">
        <v>450</v>
      </c>
      <c r="AN469" s="31">
        <v>0.32379425453513067</v>
      </c>
      <c r="AP469" s="20">
        <v>900</v>
      </c>
      <c r="AQ469" s="20">
        <v>1800</v>
      </c>
      <c r="AR469" s="31">
        <v>0.1103738576594715</v>
      </c>
      <c r="AS469" s="31">
        <v>0.98824666128223448</v>
      </c>
    </row>
    <row r="470" spans="2:45" x14ac:dyDescent="0.2">
      <c r="B470" s="54"/>
      <c r="C470" s="47" t="s">
        <v>606</v>
      </c>
      <c r="D470" s="78">
        <v>1</v>
      </c>
      <c r="E470" s="78">
        <v>162</v>
      </c>
      <c r="F470" s="78">
        <v>25</v>
      </c>
      <c r="G470" s="78">
        <v>25</v>
      </c>
      <c r="H470" s="78">
        <v>60</v>
      </c>
      <c r="I470" s="78">
        <v>60</v>
      </c>
      <c r="J470" s="78">
        <f t="shared" ref="J470:J533" si="48">F470</f>
        <v>25</v>
      </c>
      <c r="K470" s="78">
        <f t="shared" ref="K470:K533" si="49">J470</f>
        <v>25</v>
      </c>
      <c r="L470" s="48">
        <v>1.5899999999999999</v>
      </c>
      <c r="M470" s="48">
        <v>19.7</v>
      </c>
      <c r="N470" s="48">
        <f t="shared" si="44"/>
        <v>472.45</v>
      </c>
      <c r="O470" s="48">
        <v>0</v>
      </c>
      <c r="P470" s="46">
        <v>6</v>
      </c>
      <c r="Q470" s="46">
        <v>6</v>
      </c>
      <c r="R470" s="46">
        <v>1</v>
      </c>
      <c r="S470" s="46">
        <v>0</v>
      </c>
      <c r="T470" s="45">
        <v>1</v>
      </c>
      <c r="U470" s="45">
        <v>2</v>
      </c>
      <c r="V470" s="45"/>
      <c r="W470" s="45"/>
      <c r="X470" s="45"/>
      <c r="Y470" s="46">
        <v>6</v>
      </c>
      <c r="Z470" s="46">
        <f t="shared" si="45"/>
        <v>7</v>
      </c>
      <c r="AA470" s="45"/>
      <c r="AB470" s="45"/>
      <c r="AC470" s="45"/>
      <c r="AD470" s="20">
        <f t="shared" si="46"/>
        <v>934.35</v>
      </c>
      <c r="AE470" s="20">
        <f t="shared" si="47"/>
        <v>1818.94</v>
      </c>
      <c r="AF470" s="20"/>
      <c r="AG470" s="20"/>
      <c r="AH470" s="20"/>
      <c r="AI470" s="61"/>
      <c r="AJ470" s="69"/>
      <c r="AM470" s="48">
        <v>450</v>
      </c>
      <c r="AN470" s="31">
        <v>0.99891773352122792</v>
      </c>
      <c r="AP470" s="20">
        <v>900</v>
      </c>
      <c r="AQ470" s="20">
        <v>1800</v>
      </c>
      <c r="AR470" s="31">
        <v>0.88163615725224653</v>
      </c>
      <c r="AS470" s="31">
        <v>0.60524228143284275</v>
      </c>
    </row>
    <row r="471" spans="2:45" x14ac:dyDescent="0.2">
      <c r="B471" s="54"/>
      <c r="C471" s="47" t="s">
        <v>607</v>
      </c>
      <c r="D471" s="78">
        <v>1</v>
      </c>
      <c r="E471" s="78">
        <v>162</v>
      </c>
      <c r="F471" s="78">
        <v>25</v>
      </c>
      <c r="G471" s="78">
        <v>25</v>
      </c>
      <c r="H471" s="78">
        <v>60</v>
      </c>
      <c r="I471" s="78">
        <v>60</v>
      </c>
      <c r="J471" s="78">
        <f t="shared" si="48"/>
        <v>25</v>
      </c>
      <c r="K471" s="78">
        <f t="shared" si="49"/>
        <v>25</v>
      </c>
      <c r="L471" s="48">
        <v>1.6</v>
      </c>
      <c r="M471" s="48">
        <v>19.7</v>
      </c>
      <c r="N471" s="48">
        <f t="shared" si="44"/>
        <v>436.23</v>
      </c>
      <c r="O471" s="48">
        <v>0</v>
      </c>
      <c r="P471" s="46">
        <v>6</v>
      </c>
      <c r="Q471" s="46">
        <v>6</v>
      </c>
      <c r="R471" s="46">
        <v>1</v>
      </c>
      <c r="S471" s="46">
        <v>0</v>
      </c>
      <c r="T471" s="45">
        <v>1</v>
      </c>
      <c r="U471" s="45">
        <v>2</v>
      </c>
      <c r="V471" s="45"/>
      <c r="W471" s="45"/>
      <c r="X471" s="45"/>
      <c r="Y471" s="46">
        <v>6</v>
      </c>
      <c r="Z471" s="46">
        <f t="shared" si="45"/>
        <v>7</v>
      </c>
      <c r="AA471" s="45"/>
      <c r="AB471" s="45"/>
      <c r="AC471" s="45"/>
      <c r="AD471" s="20">
        <f t="shared" si="46"/>
        <v>894.3</v>
      </c>
      <c r="AE471" s="20">
        <f t="shared" si="47"/>
        <v>1760.49</v>
      </c>
      <c r="AF471" s="20"/>
      <c r="AG471" s="20"/>
      <c r="AH471" s="20"/>
      <c r="AI471" s="61"/>
      <c r="AJ471" s="69"/>
      <c r="AM471" s="48">
        <v>450</v>
      </c>
      <c r="AN471" s="31">
        <v>0.19400961111406578</v>
      </c>
      <c r="AP471" s="20">
        <v>900</v>
      </c>
      <c r="AQ471" s="20">
        <v>1800</v>
      </c>
      <c r="AR471" s="31">
        <v>0.43664165883071271</v>
      </c>
      <c r="AS471" s="31">
        <v>0.2805028220812027</v>
      </c>
    </row>
    <row r="472" spans="2:45" x14ac:dyDescent="0.2">
      <c r="B472" s="54"/>
      <c r="C472" s="47" t="s">
        <v>608</v>
      </c>
      <c r="D472" s="78">
        <v>1</v>
      </c>
      <c r="E472" s="78">
        <v>162</v>
      </c>
      <c r="F472" s="78">
        <v>25</v>
      </c>
      <c r="G472" s="78">
        <v>25</v>
      </c>
      <c r="H472" s="78">
        <v>60</v>
      </c>
      <c r="I472" s="78">
        <v>60</v>
      </c>
      <c r="J472" s="78">
        <f t="shared" si="48"/>
        <v>25</v>
      </c>
      <c r="K472" s="78">
        <f t="shared" si="49"/>
        <v>25</v>
      </c>
      <c r="L472" s="48">
        <v>1.6099999999999999</v>
      </c>
      <c r="M472" s="48">
        <v>19.7</v>
      </c>
      <c r="N472" s="48">
        <f t="shared" si="44"/>
        <v>465.76</v>
      </c>
      <c r="O472" s="48">
        <v>0</v>
      </c>
      <c r="P472" s="46">
        <v>6</v>
      </c>
      <c r="Q472" s="46">
        <v>6</v>
      </c>
      <c r="R472" s="46">
        <v>1</v>
      </c>
      <c r="S472" s="46">
        <v>0</v>
      </c>
      <c r="T472" s="45">
        <v>1</v>
      </c>
      <c r="U472" s="45">
        <v>2</v>
      </c>
      <c r="V472" s="45"/>
      <c r="W472" s="45"/>
      <c r="X472" s="45"/>
      <c r="Y472" s="46">
        <v>6</v>
      </c>
      <c r="Z472" s="46">
        <f t="shared" si="45"/>
        <v>7</v>
      </c>
      <c r="AA472" s="45"/>
      <c r="AB472" s="45"/>
      <c r="AC472" s="45"/>
      <c r="AD472" s="20">
        <f t="shared" si="46"/>
        <v>937.81</v>
      </c>
      <c r="AE472" s="20">
        <f t="shared" si="47"/>
        <v>1885.7</v>
      </c>
      <c r="AF472" s="20"/>
      <c r="AG472" s="20"/>
      <c r="AH472" s="20"/>
      <c r="AI472" s="61"/>
      <c r="AJ472" s="69"/>
      <c r="AM472" s="48">
        <v>450</v>
      </c>
      <c r="AN472" s="31">
        <v>0.85014534185109669</v>
      </c>
      <c r="AP472" s="20">
        <v>900</v>
      </c>
      <c r="AQ472" s="20">
        <v>1800</v>
      </c>
      <c r="AR472" s="31">
        <v>0.92010140920636618</v>
      </c>
      <c r="AS472" s="31">
        <v>0.97612733704863475</v>
      </c>
    </row>
    <row r="473" spans="2:45" x14ac:dyDescent="0.2">
      <c r="B473" s="54"/>
      <c r="C473" s="47" t="s">
        <v>609</v>
      </c>
      <c r="D473" s="78">
        <v>1</v>
      </c>
      <c r="E473" s="78">
        <v>162</v>
      </c>
      <c r="F473" s="78">
        <v>25</v>
      </c>
      <c r="G473" s="78">
        <v>25</v>
      </c>
      <c r="H473" s="78">
        <v>60</v>
      </c>
      <c r="I473" s="78">
        <v>60</v>
      </c>
      <c r="J473" s="78">
        <f t="shared" si="48"/>
        <v>25</v>
      </c>
      <c r="K473" s="78">
        <f t="shared" si="49"/>
        <v>25</v>
      </c>
      <c r="L473" s="48">
        <v>1.62</v>
      </c>
      <c r="M473" s="48">
        <v>19.7</v>
      </c>
      <c r="N473" s="48">
        <f t="shared" si="44"/>
        <v>467.38</v>
      </c>
      <c r="O473" s="48">
        <v>0</v>
      </c>
      <c r="P473" s="46">
        <v>6</v>
      </c>
      <c r="Q473" s="46">
        <v>6</v>
      </c>
      <c r="R473" s="46">
        <v>1</v>
      </c>
      <c r="S473" s="46">
        <v>0</v>
      </c>
      <c r="T473" s="45">
        <v>1</v>
      </c>
      <c r="U473" s="45">
        <v>2</v>
      </c>
      <c r="V473" s="45"/>
      <c r="W473" s="45"/>
      <c r="X473" s="45"/>
      <c r="Y473" s="46">
        <v>6</v>
      </c>
      <c r="Z473" s="46">
        <f t="shared" si="45"/>
        <v>7</v>
      </c>
      <c r="AA473" s="45"/>
      <c r="AB473" s="45"/>
      <c r="AC473" s="45"/>
      <c r="AD473" s="20">
        <f t="shared" si="46"/>
        <v>904.2</v>
      </c>
      <c r="AE473" s="20">
        <f t="shared" si="47"/>
        <v>1806.49</v>
      </c>
      <c r="AF473" s="20"/>
      <c r="AG473" s="20"/>
      <c r="AH473" s="20"/>
      <c r="AI473" s="61"/>
      <c r="AJ473" s="69"/>
      <c r="AM473" s="48">
        <v>450</v>
      </c>
      <c r="AN473" s="31">
        <v>0.88623696561372456</v>
      </c>
      <c r="AP473" s="20">
        <v>900</v>
      </c>
      <c r="AQ473" s="20">
        <v>1800</v>
      </c>
      <c r="AR473" s="31">
        <v>0.54671969647717766</v>
      </c>
      <c r="AS473" s="31">
        <v>0.53607721693500299</v>
      </c>
    </row>
    <row r="474" spans="2:45" x14ac:dyDescent="0.2">
      <c r="B474" s="54"/>
      <c r="C474" s="47" t="s">
        <v>610</v>
      </c>
      <c r="D474" s="78">
        <v>1</v>
      </c>
      <c r="E474" s="78">
        <v>162</v>
      </c>
      <c r="F474" s="78">
        <v>25</v>
      </c>
      <c r="G474" s="78">
        <v>25</v>
      </c>
      <c r="H474" s="78">
        <v>60</v>
      </c>
      <c r="I474" s="78">
        <v>60</v>
      </c>
      <c r="J474" s="78">
        <f t="shared" si="48"/>
        <v>25</v>
      </c>
      <c r="K474" s="78">
        <f t="shared" si="49"/>
        <v>25</v>
      </c>
      <c r="L474" s="48">
        <v>1.63</v>
      </c>
      <c r="M474" s="48">
        <v>19.7</v>
      </c>
      <c r="N474" s="48">
        <f t="shared" si="44"/>
        <v>460.01</v>
      </c>
      <c r="O474" s="48">
        <v>0</v>
      </c>
      <c r="P474" s="46">
        <v>6</v>
      </c>
      <c r="Q474" s="46">
        <v>6</v>
      </c>
      <c r="R474" s="46">
        <v>1</v>
      </c>
      <c r="S474" s="46">
        <v>0</v>
      </c>
      <c r="T474" s="45">
        <v>1</v>
      </c>
      <c r="U474" s="45">
        <v>2</v>
      </c>
      <c r="V474" s="45"/>
      <c r="W474" s="45"/>
      <c r="X474" s="45"/>
      <c r="Y474" s="46">
        <v>6</v>
      </c>
      <c r="Z474" s="46">
        <f t="shared" si="45"/>
        <v>7</v>
      </c>
      <c r="AA474" s="45"/>
      <c r="AB474" s="45"/>
      <c r="AC474" s="45"/>
      <c r="AD474" s="20">
        <f t="shared" si="46"/>
        <v>944.4</v>
      </c>
      <c r="AE474" s="20">
        <f t="shared" si="47"/>
        <v>1823.78</v>
      </c>
      <c r="AF474" s="20"/>
      <c r="AG474" s="20"/>
      <c r="AH474" s="20"/>
      <c r="AI474" s="61"/>
      <c r="AJ474" s="69"/>
      <c r="AM474" s="48">
        <v>450</v>
      </c>
      <c r="AN474" s="31">
        <v>0.72233733598694827</v>
      </c>
      <c r="AP474" s="20">
        <v>900</v>
      </c>
      <c r="AQ474" s="20">
        <v>1800</v>
      </c>
      <c r="AR474" s="31">
        <v>0.99332813289997179</v>
      </c>
      <c r="AS474" s="31">
        <v>0.6320885850594592</v>
      </c>
    </row>
    <row r="475" spans="2:45" x14ac:dyDescent="0.2">
      <c r="B475" s="54"/>
      <c r="C475" s="47" t="s">
        <v>611</v>
      </c>
      <c r="D475" s="78">
        <v>1</v>
      </c>
      <c r="E475" s="78">
        <v>162</v>
      </c>
      <c r="F475" s="78">
        <v>25</v>
      </c>
      <c r="G475" s="78">
        <v>25</v>
      </c>
      <c r="H475" s="78">
        <v>60</v>
      </c>
      <c r="I475" s="78">
        <v>60</v>
      </c>
      <c r="J475" s="78">
        <f t="shared" si="48"/>
        <v>25</v>
      </c>
      <c r="K475" s="78">
        <f t="shared" si="49"/>
        <v>25</v>
      </c>
      <c r="L475" s="48">
        <v>1.6400000000000001</v>
      </c>
      <c r="M475" s="48">
        <v>19.7</v>
      </c>
      <c r="N475" s="48">
        <f t="shared" si="44"/>
        <v>446.09</v>
      </c>
      <c r="O475" s="48">
        <v>0</v>
      </c>
      <c r="P475" s="46">
        <v>6</v>
      </c>
      <c r="Q475" s="46">
        <v>6</v>
      </c>
      <c r="R475" s="46">
        <v>1</v>
      </c>
      <c r="S475" s="46">
        <v>0</v>
      </c>
      <c r="T475" s="45">
        <v>1</v>
      </c>
      <c r="U475" s="45">
        <v>2</v>
      </c>
      <c r="V475" s="45"/>
      <c r="W475" s="45"/>
      <c r="X475" s="45"/>
      <c r="Y475" s="46">
        <v>6</v>
      </c>
      <c r="Z475" s="46">
        <f t="shared" si="45"/>
        <v>7</v>
      </c>
      <c r="AA475" s="45"/>
      <c r="AB475" s="45"/>
      <c r="AC475" s="45"/>
      <c r="AD475" s="20">
        <f t="shared" si="46"/>
        <v>894.81</v>
      </c>
      <c r="AE475" s="20">
        <f t="shared" si="47"/>
        <v>1831.49</v>
      </c>
      <c r="AF475" s="20"/>
      <c r="AG475" s="20"/>
      <c r="AH475" s="20"/>
      <c r="AI475" s="61"/>
      <c r="AJ475" s="69"/>
      <c r="AM475" s="48">
        <v>450</v>
      </c>
      <c r="AN475" s="31">
        <v>0.41315318280952085</v>
      </c>
      <c r="AP475" s="20">
        <v>900</v>
      </c>
      <c r="AQ475" s="20">
        <v>1800</v>
      </c>
      <c r="AR475" s="31">
        <v>0.44231603064066305</v>
      </c>
      <c r="AS475" s="31">
        <v>0.67497143101211121</v>
      </c>
    </row>
    <row r="476" spans="2:45" x14ac:dyDescent="0.2">
      <c r="B476" s="54"/>
      <c r="C476" s="47" t="s">
        <v>612</v>
      </c>
      <c r="D476" s="78">
        <v>1</v>
      </c>
      <c r="E476" s="78">
        <v>162</v>
      </c>
      <c r="F476" s="78">
        <v>25</v>
      </c>
      <c r="G476" s="78">
        <v>25</v>
      </c>
      <c r="H476" s="78">
        <v>60</v>
      </c>
      <c r="I476" s="78">
        <v>60</v>
      </c>
      <c r="J476" s="78">
        <f t="shared" si="48"/>
        <v>25</v>
      </c>
      <c r="K476" s="78">
        <f t="shared" si="49"/>
        <v>25</v>
      </c>
      <c r="L476" s="48">
        <v>1.65</v>
      </c>
      <c r="M476" s="48">
        <v>19.7</v>
      </c>
      <c r="N476" s="48">
        <f t="shared" si="44"/>
        <v>452.66</v>
      </c>
      <c r="O476" s="48">
        <v>0</v>
      </c>
      <c r="P476" s="46">
        <v>6</v>
      </c>
      <c r="Q476" s="46">
        <v>6</v>
      </c>
      <c r="R476" s="46">
        <v>1</v>
      </c>
      <c r="S476" s="46">
        <v>0</v>
      </c>
      <c r="T476" s="45">
        <v>1</v>
      </c>
      <c r="U476" s="45">
        <v>2</v>
      </c>
      <c r="V476" s="45"/>
      <c r="W476" s="45"/>
      <c r="X476" s="45"/>
      <c r="Y476" s="46">
        <v>6</v>
      </c>
      <c r="Z476" s="46">
        <f t="shared" si="45"/>
        <v>7</v>
      </c>
      <c r="AA476" s="45"/>
      <c r="AB476" s="45"/>
      <c r="AC476" s="45"/>
      <c r="AD476" s="20">
        <f t="shared" si="46"/>
        <v>922.56</v>
      </c>
      <c r="AE476" s="20">
        <f t="shared" si="47"/>
        <v>1824.62</v>
      </c>
      <c r="AF476" s="20"/>
      <c r="AG476" s="20"/>
      <c r="AH476" s="20"/>
      <c r="AI476" s="61"/>
      <c r="AJ476" s="69"/>
      <c r="AM476" s="48">
        <v>450</v>
      </c>
      <c r="AN476" s="31">
        <v>0.55905305669014982</v>
      </c>
      <c r="AP476" s="20">
        <v>900</v>
      </c>
      <c r="AQ476" s="20">
        <v>1800</v>
      </c>
      <c r="AR476" s="31">
        <v>0.75062902593955116</v>
      </c>
      <c r="AS476" s="31">
        <v>0.63678399539607411</v>
      </c>
    </row>
    <row r="477" spans="2:45" x14ac:dyDescent="0.2">
      <c r="B477" s="54"/>
      <c r="C477" s="47" t="s">
        <v>613</v>
      </c>
      <c r="D477" s="78">
        <v>1</v>
      </c>
      <c r="E477" s="78">
        <v>162</v>
      </c>
      <c r="F477" s="78">
        <v>25</v>
      </c>
      <c r="G477" s="78">
        <v>25</v>
      </c>
      <c r="H477" s="78">
        <v>60</v>
      </c>
      <c r="I477" s="78">
        <v>60</v>
      </c>
      <c r="J477" s="78">
        <f t="shared" si="48"/>
        <v>25</v>
      </c>
      <c r="K477" s="78">
        <f t="shared" si="49"/>
        <v>25</v>
      </c>
      <c r="L477" s="48">
        <v>1.6600000000000001</v>
      </c>
      <c r="M477" s="48">
        <v>19.7</v>
      </c>
      <c r="N477" s="48">
        <f t="shared" si="44"/>
        <v>459.68</v>
      </c>
      <c r="O477" s="48">
        <v>0</v>
      </c>
      <c r="P477" s="46">
        <v>6</v>
      </c>
      <c r="Q477" s="46">
        <v>6</v>
      </c>
      <c r="R477" s="46">
        <v>1</v>
      </c>
      <c r="S477" s="46">
        <v>0</v>
      </c>
      <c r="T477" s="45">
        <v>1</v>
      </c>
      <c r="U477" s="45">
        <v>2</v>
      </c>
      <c r="V477" s="45"/>
      <c r="W477" s="45"/>
      <c r="X477" s="45"/>
      <c r="Y477" s="46">
        <v>6</v>
      </c>
      <c r="Z477" s="46">
        <f t="shared" si="45"/>
        <v>7</v>
      </c>
      <c r="AA477" s="45"/>
      <c r="AB477" s="45"/>
      <c r="AC477" s="45"/>
      <c r="AD477" s="20">
        <f t="shared" si="46"/>
        <v>882.04</v>
      </c>
      <c r="AE477" s="20">
        <f t="shared" si="47"/>
        <v>1747.59</v>
      </c>
      <c r="AF477" s="20"/>
      <c r="AG477" s="20"/>
      <c r="AH477" s="20"/>
      <c r="AI477" s="61"/>
      <c r="AJ477" s="69"/>
      <c r="AM477" s="48">
        <v>450</v>
      </c>
      <c r="AN477" s="31">
        <v>0.71511159897324483</v>
      </c>
      <c r="AP477" s="20">
        <v>900</v>
      </c>
      <c r="AQ477" s="20">
        <v>1800</v>
      </c>
      <c r="AR477" s="31">
        <v>0.30041435472449651</v>
      </c>
      <c r="AS477" s="31">
        <v>0.20880846050422541</v>
      </c>
    </row>
    <row r="478" spans="2:45" x14ac:dyDescent="0.2">
      <c r="B478" s="54"/>
      <c r="C478" s="47" t="s">
        <v>614</v>
      </c>
      <c r="D478" s="78">
        <v>1</v>
      </c>
      <c r="E478" s="78">
        <v>162</v>
      </c>
      <c r="F478" s="78">
        <v>25</v>
      </c>
      <c r="G478" s="78">
        <v>25</v>
      </c>
      <c r="H478" s="78">
        <v>60</v>
      </c>
      <c r="I478" s="78">
        <v>60</v>
      </c>
      <c r="J478" s="78">
        <f t="shared" si="48"/>
        <v>25</v>
      </c>
      <c r="K478" s="78">
        <f t="shared" si="49"/>
        <v>25</v>
      </c>
      <c r="L478" s="48">
        <v>1.67</v>
      </c>
      <c r="M478" s="48">
        <v>19.7</v>
      </c>
      <c r="N478" s="48">
        <f t="shared" si="44"/>
        <v>451.22</v>
      </c>
      <c r="O478" s="48">
        <v>0</v>
      </c>
      <c r="P478" s="46">
        <v>6</v>
      </c>
      <c r="Q478" s="46">
        <v>6</v>
      </c>
      <c r="R478" s="46">
        <v>1</v>
      </c>
      <c r="S478" s="46">
        <v>0</v>
      </c>
      <c r="T478" s="45">
        <v>1</v>
      </c>
      <c r="U478" s="45">
        <v>2</v>
      </c>
      <c r="V478" s="45"/>
      <c r="W478" s="45"/>
      <c r="X478" s="45"/>
      <c r="Y478" s="46">
        <v>6</v>
      </c>
      <c r="Z478" s="46">
        <f t="shared" si="45"/>
        <v>7</v>
      </c>
      <c r="AA478" s="45"/>
      <c r="AB478" s="45"/>
      <c r="AC478" s="45"/>
      <c r="AD478" s="20">
        <f t="shared" si="46"/>
        <v>885.58</v>
      </c>
      <c r="AE478" s="20">
        <f t="shared" si="47"/>
        <v>1833.62</v>
      </c>
      <c r="AF478" s="20"/>
      <c r="AG478" s="20"/>
      <c r="AH478" s="20"/>
      <c r="AI478" s="61"/>
      <c r="AJ478" s="69"/>
      <c r="AM478" s="48">
        <v>450</v>
      </c>
      <c r="AN478" s="31">
        <v>0.52706149637279698</v>
      </c>
      <c r="AP478" s="20">
        <v>900</v>
      </c>
      <c r="AQ478" s="20">
        <v>1800</v>
      </c>
      <c r="AR478" s="31">
        <v>0.33983324986883512</v>
      </c>
      <c r="AS478" s="31">
        <v>0.68676170494103594</v>
      </c>
    </row>
    <row r="479" spans="2:45" x14ac:dyDescent="0.2">
      <c r="B479" s="54"/>
      <c r="C479" s="47" t="s">
        <v>615</v>
      </c>
      <c r="D479" s="78">
        <v>1</v>
      </c>
      <c r="E479" s="78">
        <v>162</v>
      </c>
      <c r="F479" s="78">
        <v>25</v>
      </c>
      <c r="G479" s="78">
        <v>25</v>
      </c>
      <c r="H479" s="78">
        <v>60</v>
      </c>
      <c r="I479" s="78">
        <v>60</v>
      </c>
      <c r="J479" s="78">
        <f t="shared" si="48"/>
        <v>25</v>
      </c>
      <c r="K479" s="78">
        <f t="shared" si="49"/>
        <v>25</v>
      </c>
      <c r="L479" s="48">
        <v>1.6800000000000002</v>
      </c>
      <c r="M479" s="48">
        <v>19.7</v>
      </c>
      <c r="N479" s="48">
        <f t="shared" si="44"/>
        <v>435.82</v>
      </c>
      <c r="O479" s="48">
        <v>0</v>
      </c>
      <c r="P479" s="46">
        <v>6</v>
      </c>
      <c r="Q479" s="46">
        <v>6</v>
      </c>
      <c r="R479" s="46">
        <v>1</v>
      </c>
      <c r="S479" s="46">
        <v>0</v>
      </c>
      <c r="T479" s="45">
        <v>1</v>
      </c>
      <c r="U479" s="45">
        <v>2</v>
      </c>
      <c r="V479" s="45"/>
      <c r="W479" s="45"/>
      <c r="X479" s="45"/>
      <c r="Y479" s="46">
        <v>6</v>
      </c>
      <c r="Z479" s="46">
        <f t="shared" si="45"/>
        <v>7</v>
      </c>
      <c r="AA479" s="45"/>
      <c r="AB479" s="45"/>
      <c r="AC479" s="45"/>
      <c r="AD479" s="20">
        <f t="shared" si="46"/>
        <v>910.31</v>
      </c>
      <c r="AE479" s="20">
        <f t="shared" si="47"/>
        <v>1723.44</v>
      </c>
      <c r="AF479" s="20"/>
      <c r="AG479" s="20"/>
      <c r="AH479" s="20"/>
      <c r="AI479" s="61"/>
      <c r="AJ479" s="69"/>
      <c r="AM479" s="48">
        <v>450</v>
      </c>
      <c r="AN479" s="31">
        <v>0.18496015589078396</v>
      </c>
      <c r="AP479" s="20">
        <v>900</v>
      </c>
      <c r="AQ479" s="20">
        <v>1800</v>
      </c>
      <c r="AR479" s="31">
        <v>0.61460782787707502</v>
      </c>
      <c r="AS479" s="31">
        <v>7.4657265689363372E-2</v>
      </c>
    </row>
    <row r="480" spans="2:45" x14ac:dyDescent="0.2">
      <c r="B480" s="54"/>
      <c r="C480" s="47" t="s">
        <v>616</v>
      </c>
      <c r="D480" s="78">
        <v>1</v>
      </c>
      <c r="E480" s="78">
        <v>162</v>
      </c>
      <c r="F480" s="78">
        <v>25</v>
      </c>
      <c r="G480" s="78">
        <v>25</v>
      </c>
      <c r="H480" s="78">
        <v>60</v>
      </c>
      <c r="I480" s="78">
        <v>60</v>
      </c>
      <c r="J480" s="78">
        <f t="shared" si="48"/>
        <v>25</v>
      </c>
      <c r="K480" s="78">
        <f t="shared" si="49"/>
        <v>25</v>
      </c>
      <c r="L480" s="48">
        <v>1.69</v>
      </c>
      <c r="M480" s="48">
        <v>19.7</v>
      </c>
      <c r="N480" s="48">
        <f t="shared" si="44"/>
        <v>442.34</v>
      </c>
      <c r="O480" s="48">
        <v>0</v>
      </c>
      <c r="P480" s="46">
        <v>6</v>
      </c>
      <c r="Q480" s="46">
        <v>6</v>
      </c>
      <c r="R480" s="46">
        <v>1</v>
      </c>
      <c r="S480" s="46">
        <v>0</v>
      </c>
      <c r="T480" s="45">
        <v>1</v>
      </c>
      <c r="U480" s="45">
        <v>2</v>
      </c>
      <c r="V480" s="45"/>
      <c r="W480" s="45"/>
      <c r="X480" s="45"/>
      <c r="Y480" s="46">
        <v>6</v>
      </c>
      <c r="Z480" s="46">
        <f t="shared" si="45"/>
        <v>7</v>
      </c>
      <c r="AA480" s="45"/>
      <c r="AB480" s="45"/>
      <c r="AC480" s="45"/>
      <c r="AD480" s="20">
        <f t="shared" si="46"/>
        <v>858.04</v>
      </c>
      <c r="AE480" s="20">
        <f t="shared" si="47"/>
        <v>1866.67</v>
      </c>
      <c r="AF480" s="20"/>
      <c r="AG480" s="20"/>
      <c r="AH480" s="20"/>
      <c r="AI480" s="61"/>
      <c r="AJ480" s="69"/>
      <c r="AM480" s="48">
        <v>450</v>
      </c>
      <c r="AN480" s="31">
        <v>0.32984499853530047</v>
      </c>
      <c r="AP480" s="20">
        <v>900</v>
      </c>
      <c r="AQ480" s="20">
        <v>1800</v>
      </c>
      <c r="AR480" s="31">
        <v>3.3797345586778715E-2</v>
      </c>
      <c r="AS480" s="31">
        <v>0.87037209945529859</v>
      </c>
    </row>
    <row r="481" spans="2:45" x14ac:dyDescent="0.2">
      <c r="B481" s="54"/>
      <c r="C481" s="47" t="s">
        <v>617</v>
      </c>
      <c r="D481" s="78">
        <v>1</v>
      </c>
      <c r="E481" s="78">
        <v>162</v>
      </c>
      <c r="F481" s="78">
        <v>25</v>
      </c>
      <c r="G481" s="78">
        <v>25</v>
      </c>
      <c r="H481" s="78">
        <v>60</v>
      </c>
      <c r="I481" s="78">
        <v>60</v>
      </c>
      <c r="J481" s="78">
        <f t="shared" si="48"/>
        <v>25</v>
      </c>
      <c r="K481" s="78">
        <f t="shared" si="49"/>
        <v>25</v>
      </c>
      <c r="L481" s="48">
        <v>1.7000000000000002</v>
      </c>
      <c r="M481" s="48">
        <v>19.7</v>
      </c>
      <c r="N481" s="48">
        <f t="shared" si="44"/>
        <v>456.55</v>
      </c>
      <c r="O481" s="48">
        <v>0</v>
      </c>
      <c r="P481" s="46">
        <v>6</v>
      </c>
      <c r="Q481" s="46">
        <v>6</v>
      </c>
      <c r="R481" s="46">
        <v>1</v>
      </c>
      <c r="S481" s="46">
        <v>0</v>
      </c>
      <c r="T481" s="45">
        <v>1</v>
      </c>
      <c r="U481" s="45">
        <v>2</v>
      </c>
      <c r="V481" s="45"/>
      <c r="W481" s="45"/>
      <c r="X481" s="45"/>
      <c r="Y481" s="46">
        <v>6</v>
      </c>
      <c r="Z481" s="46">
        <f t="shared" si="45"/>
        <v>7</v>
      </c>
      <c r="AA481" s="45"/>
      <c r="AB481" s="45"/>
      <c r="AC481" s="45"/>
      <c r="AD481" s="20">
        <f t="shared" si="46"/>
        <v>908.2</v>
      </c>
      <c r="AE481" s="20">
        <f t="shared" si="47"/>
        <v>1880.33</v>
      </c>
      <c r="AF481" s="20"/>
      <c r="AG481" s="20"/>
      <c r="AH481" s="20"/>
      <c r="AI481" s="61"/>
      <c r="AJ481" s="69"/>
      <c r="AM481" s="48">
        <v>450</v>
      </c>
      <c r="AN481" s="31">
        <v>0.64547485984118946</v>
      </c>
      <c r="AP481" s="20">
        <v>900</v>
      </c>
      <c r="AQ481" s="20">
        <v>1800</v>
      </c>
      <c r="AR481" s="31">
        <v>0.59112774731352213</v>
      </c>
      <c r="AS481" s="31">
        <v>0.94625175310000442</v>
      </c>
    </row>
    <row r="482" spans="2:45" x14ac:dyDescent="0.2">
      <c r="B482" s="54"/>
      <c r="C482" s="47" t="s">
        <v>618</v>
      </c>
      <c r="D482" s="78">
        <v>1</v>
      </c>
      <c r="E482" s="78">
        <v>162</v>
      </c>
      <c r="F482" s="78">
        <v>25</v>
      </c>
      <c r="G482" s="78">
        <v>25</v>
      </c>
      <c r="H482" s="78">
        <v>60</v>
      </c>
      <c r="I482" s="78">
        <v>60</v>
      </c>
      <c r="J482" s="78">
        <f t="shared" si="48"/>
        <v>25</v>
      </c>
      <c r="K482" s="78">
        <f t="shared" si="49"/>
        <v>25</v>
      </c>
      <c r="L482" s="48">
        <v>1.71</v>
      </c>
      <c r="M482" s="48">
        <v>19.7</v>
      </c>
      <c r="N482" s="48">
        <f t="shared" si="44"/>
        <v>470.93</v>
      </c>
      <c r="O482" s="48">
        <v>0</v>
      </c>
      <c r="P482" s="46">
        <v>6</v>
      </c>
      <c r="Q482" s="46">
        <v>6</v>
      </c>
      <c r="R482" s="46">
        <v>1</v>
      </c>
      <c r="S482" s="46">
        <v>0</v>
      </c>
      <c r="T482" s="45">
        <v>1</v>
      </c>
      <c r="U482" s="45">
        <v>2</v>
      </c>
      <c r="V482" s="45"/>
      <c r="W482" s="45"/>
      <c r="X482" s="45"/>
      <c r="Y482" s="46">
        <v>6</v>
      </c>
      <c r="Z482" s="46">
        <f t="shared" si="45"/>
        <v>7</v>
      </c>
      <c r="AA482" s="45"/>
      <c r="AB482" s="45"/>
      <c r="AC482" s="45"/>
      <c r="AD482" s="20">
        <f t="shared" si="46"/>
        <v>922.37</v>
      </c>
      <c r="AE482" s="20">
        <f t="shared" si="47"/>
        <v>1858.56</v>
      </c>
      <c r="AF482" s="20"/>
      <c r="AG482" s="20"/>
      <c r="AH482" s="20"/>
      <c r="AI482" s="61"/>
      <c r="AJ482" s="69"/>
      <c r="AM482" s="48">
        <v>450</v>
      </c>
      <c r="AN482" s="31">
        <v>0.96506277865294077</v>
      </c>
      <c r="AP482" s="20">
        <v>900</v>
      </c>
      <c r="AQ482" s="20">
        <v>1800</v>
      </c>
      <c r="AR482" s="31">
        <v>0.74856966694474614</v>
      </c>
      <c r="AS482" s="31">
        <v>0.82533609641056827</v>
      </c>
    </row>
    <row r="483" spans="2:45" x14ac:dyDescent="0.2">
      <c r="B483" s="54"/>
      <c r="C483" s="47" t="s">
        <v>619</v>
      </c>
      <c r="D483" s="78">
        <v>1</v>
      </c>
      <c r="E483" s="78">
        <v>162</v>
      </c>
      <c r="F483" s="78">
        <v>25</v>
      </c>
      <c r="G483" s="78">
        <v>25</v>
      </c>
      <c r="H483" s="78">
        <v>60</v>
      </c>
      <c r="I483" s="78">
        <v>60</v>
      </c>
      <c r="J483" s="78">
        <f t="shared" si="48"/>
        <v>25</v>
      </c>
      <c r="K483" s="78">
        <f t="shared" si="49"/>
        <v>25</v>
      </c>
      <c r="L483" s="48">
        <v>1.72</v>
      </c>
      <c r="M483" s="48">
        <v>19.7</v>
      </c>
      <c r="N483" s="48">
        <f t="shared" si="44"/>
        <v>454.98</v>
      </c>
      <c r="O483" s="48">
        <v>0</v>
      </c>
      <c r="P483" s="46">
        <v>6</v>
      </c>
      <c r="Q483" s="46">
        <v>6</v>
      </c>
      <c r="R483" s="46">
        <v>1</v>
      </c>
      <c r="S483" s="46">
        <v>0</v>
      </c>
      <c r="T483" s="45">
        <v>1</v>
      </c>
      <c r="U483" s="45">
        <v>2</v>
      </c>
      <c r="V483" s="45"/>
      <c r="W483" s="45"/>
      <c r="X483" s="45"/>
      <c r="Y483" s="46">
        <v>6</v>
      </c>
      <c r="Z483" s="46">
        <f t="shared" si="45"/>
        <v>7</v>
      </c>
      <c r="AA483" s="45"/>
      <c r="AB483" s="45"/>
      <c r="AC483" s="45"/>
      <c r="AD483" s="20">
        <f t="shared" si="46"/>
        <v>857.67</v>
      </c>
      <c r="AE483" s="20">
        <f t="shared" si="47"/>
        <v>1726.52</v>
      </c>
      <c r="AF483" s="20"/>
      <c r="AG483" s="20"/>
      <c r="AH483" s="20"/>
      <c r="AI483" s="61"/>
      <c r="AJ483" s="69"/>
      <c r="AM483" s="48">
        <v>450</v>
      </c>
      <c r="AN483" s="31">
        <v>0.61067656539195303</v>
      </c>
      <c r="AP483" s="20">
        <v>900</v>
      </c>
      <c r="AQ483" s="20">
        <v>1800</v>
      </c>
      <c r="AR483" s="31">
        <v>2.9704073273407516E-2</v>
      </c>
      <c r="AS483" s="31">
        <v>9.1784299594468099E-2</v>
      </c>
    </row>
    <row r="484" spans="2:45" x14ac:dyDescent="0.2">
      <c r="B484" s="54"/>
      <c r="C484" s="47" t="s">
        <v>620</v>
      </c>
      <c r="D484" s="78">
        <v>1</v>
      </c>
      <c r="E484" s="78">
        <v>162</v>
      </c>
      <c r="F484" s="78">
        <v>25</v>
      </c>
      <c r="G484" s="78">
        <v>25</v>
      </c>
      <c r="H484" s="78">
        <v>60</v>
      </c>
      <c r="I484" s="78">
        <v>60</v>
      </c>
      <c r="J484" s="78">
        <f t="shared" si="48"/>
        <v>25</v>
      </c>
      <c r="K484" s="78">
        <f t="shared" si="49"/>
        <v>25</v>
      </c>
      <c r="L484" s="48">
        <v>1.73</v>
      </c>
      <c r="M484" s="48">
        <v>19.7</v>
      </c>
      <c r="N484" s="48">
        <f t="shared" si="44"/>
        <v>470.45</v>
      </c>
      <c r="O484" s="48">
        <v>0</v>
      </c>
      <c r="P484" s="46">
        <v>6</v>
      </c>
      <c r="Q484" s="46">
        <v>6</v>
      </c>
      <c r="R484" s="46">
        <v>1</v>
      </c>
      <c r="S484" s="46">
        <v>0</v>
      </c>
      <c r="T484" s="45">
        <v>1</v>
      </c>
      <c r="U484" s="45">
        <v>2</v>
      </c>
      <c r="V484" s="45"/>
      <c r="W484" s="45"/>
      <c r="X484" s="45"/>
      <c r="Y484" s="46">
        <v>6</v>
      </c>
      <c r="Z484" s="46">
        <f t="shared" si="45"/>
        <v>7</v>
      </c>
      <c r="AA484" s="45"/>
      <c r="AB484" s="45"/>
      <c r="AC484" s="45"/>
      <c r="AD484" s="20">
        <f t="shared" si="46"/>
        <v>876.23</v>
      </c>
      <c r="AE484" s="20">
        <f t="shared" si="47"/>
        <v>1772.3</v>
      </c>
      <c r="AF484" s="20"/>
      <c r="AG484" s="20"/>
      <c r="AH484" s="20"/>
      <c r="AI484" s="61"/>
      <c r="AJ484" s="69"/>
      <c r="AM484" s="48">
        <v>450</v>
      </c>
      <c r="AN484" s="31">
        <v>0.95452697579186296</v>
      </c>
      <c r="AP484" s="20">
        <v>900</v>
      </c>
      <c r="AQ484" s="20">
        <v>1800</v>
      </c>
      <c r="AR484" s="31">
        <v>0.23584797626860865</v>
      </c>
      <c r="AS484" s="31">
        <v>0.34611551971805765</v>
      </c>
    </row>
    <row r="485" spans="2:45" x14ac:dyDescent="0.2">
      <c r="B485" s="54"/>
      <c r="C485" s="47" t="s">
        <v>621</v>
      </c>
      <c r="D485" s="78">
        <v>1</v>
      </c>
      <c r="E485" s="78">
        <v>162</v>
      </c>
      <c r="F485" s="78">
        <v>25</v>
      </c>
      <c r="G485" s="78">
        <v>25</v>
      </c>
      <c r="H485" s="78">
        <v>60</v>
      </c>
      <c r="I485" s="78">
        <v>60</v>
      </c>
      <c r="J485" s="78">
        <f t="shared" si="48"/>
        <v>25</v>
      </c>
      <c r="K485" s="78">
        <f t="shared" si="49"/>
        <v>25</v>
      </c>
      <c r="L485" s="48">
        <v>1.74</v>
      </c>
      <c r="M485" s="48">
        <v>19.7</v>
      </c>
      <c r="N485" s="48">
        <f t="shared" si="44"/>
        <v>458.86</v>
      </c>
      <c r="O485" s="48">
        <v>0</v>
      </c>
      <c r="P485" s="46">
        <v>6</v>
      </c>
      <c r="Q485" s="46">
        <v>6</v>
      </c>
      <c r="R485" s="46">
        <v>1</v>
      </c>
      <c r="S485" s="46">
        <v>0</v>
      </c>
      <c r="T485" s="45">
        <v>1</v>
      </c>
      <c r="U485" s="45">
        <v>2</v>
      </c>
      <c r="V485" s="45"/>
      <c r="W485" s="45"/>
      <c r="X485" s="45"/>
      <c r="Y485" s="46">
        <v>6</v>
      </c>
      <c r="Z485" s="46">
        <f t="shared" si="45"/>
        <v>7</v>
      </c>
      <c r="AA485" s="45"/>
      <c r="AB485" s="45"/>
      <c r="AC485" s="45"/>
      <c r="AD485" s="20">
        <f t="shared" si="46"/>
        <v>891.41</v>
      </c>
      <c r="AE485" s="20">
        <f t="shared" si="47"/>
        <v>1780.78</v>
      </c>
      <c r="AF485" s="20"/>
      <c r="AG485" s="20"/>
      <c r="AH485" s="20"/>
      <c r="AI485" s="61"/>
      <c r="AJ485" s="69"/>
      <c r="AM485" s="48">
        <v>450</v>
      </c>
      <c r="AN485" s="31">
        <v>0.69678376362797279</v>
      </c>
      <c r="AP485" s="20">
        <v>900</v>
      </c>
      <c r="AQ485" s="20">
        <v>1800</v>
      </c>
      <c r="AR485" s="31">
        <v>0.40453572866908805</v>
      </c>
      <c r="AS485" s="31">
        <v>0.39319850550186908</v>
      </c>
    </row>
    <row r="486" spans="2:45" x14ac:dyDescent="0.2">
      <c r="B486" s="54"/>
      <c r="C486" s="47" t="s">
        <v>622</v>
      </c>
      <c r="D486" s="78">
        <v>1</v>
      </c>
      <c r="E486" s="78">
        <v>162</v>
      </c>
      <c r="F486" s="78">
        <v>25</v>
      </c>
      <c r="G486" s="78">
        <v>25</v>
      </c>
      <c r="H486" s="78">
        <v>60</v>
      </c>
      <c r="I486" s="78">
        <v>60</v>
      </c>
      <c r="J486" s="78">
        <f t="shared" si="48"/>
        <v>25</v>
      </c>
      <c r="K486" s="78">
        <f t="shared" si="49"/>
        <v>25</v>
      </c>
      <c r="L486" s="48">
        <v>1.75</v>
      </c>
      <c r="M486" s="48">
        <v>19.7</v>
      </c>
      <c r="N486" s="48">
        <f t="shared" si="44"/>
        <v>469.67</v>
      </c>
      <c r="O486" s="48">
        <v>0</v>
      </c>
      <c r="P486" s="46">
        <v>6</v>
      </c>
      <c r="Q486" s="46">
        <v>6</v>
      </c>
      <c r="R486" s="46">
        <v>1</v>
      </c>
      <c r="S486" s="46">
        <v>0</v>
      </c>
      <c r="T486" s="45">
        <v>1</v>
      </c>
      <c r="U486" s="45">
        <v>2</v>
      </c>
      <c r="V486" s="45"/>
      <c r="W486" s="45"/>
      <c r="X486" s="45"/>
      <c r="Y486" s="46">
        <v>6</v>
      </c>
      <c r="Z486" s="46">
        <f t="shared" si="45"/>
        <v>7</v>
      </c>
      <c r="AA486" s="45"/>
      <c r="AB486" s="45"/>
      <c r="AC486" s="45"/>
      <c r="AD486" s="20">
        <f t="shared" si="46"/>
        <v>862.49</v>
      </c>
      <c r="AE486" s="20">
        <f t="shared" si="47"/>
        <v>1862.27</v>
      </c>
      <c r="AF486" s="20"/>
      <c r="AG486" s="20"/>
      <c r="AH486" s="20"/>
      <c r="AI486" s="61"/>
      <c r="AJ486" s="69"/>
      <c r="AM486" s="48">
        <v>450</v>
      </c>
      <c r="AN486" s="31">
        <v>0.93712018849139533</v>
      </c>
      <c r="AP486" s="20">
        <v>900</v>
      </c>
      <c r="AQ486" s="20">
        <v>1800</v>
      </c>
      <c r="AR486" s="31">
        <v>8.3274362586300832E-2</v>
      </c>
      <c r="AS486" s="31">
        <v>0.84592548776940735</v>
      </c>
    </row>
    <row r="487" spans="2:45" x14ac:dyDescent="0.2">
      <c r="B487" s="54"/>
      <c r="C487" s="47" t="s">
        <v>623</v>
      </c>
      <c r="D487" s="78">
        <v>1</v>
      </c>
      <c r="E487" s="78">
        <v>162</v>
      </c>
      <c r="F487" s="78">
        <v>25</v>
      </c>
      <c r="G487" s="78">
        <v>25</v>
      </c>
      <c r="H487" s="78">
        <v>60</v>
      </c>
      <c r="I487" s="78">
        <v>60</v>
      </c>
      <c r="J487" s="78">
        <f t="shared" si="48"/>
        <v>25</v>
      </c>
      <c r="K487" s="78">
        <f t="shared" si="49"/>
        <v>25</v>
      </c>
      <c r="L487" s="48">
        <v>1.76</v>
      </c>
      <c r="M487" s="48">
        <v>19.7</v>
      </c>
      <c r="N487" s="48">
        <f t="shared" si="44"/>
        <v>451.69</v>
      </c>
      <c r="O487" s="48">
        <v>0</v>
      </c>
      <c r="P487" s="46">
        <v>6</v>
      </c>
      <c r="Q487" s="46">
        <v>6</v>
      </c>
      <c r="R487" s="46">
        <v>1</v>
      </c>
      <c r="S487" s="46">
        <v>0</v>
      </c>
      <c r="T487" s="45">
        <v>1</v>
      </c>
      <c r="U487" s="45">
        <v>2</v>
      </c>
      <c r="V487" s="45"/>
      <c r="W487" s="45"/>
      <c r="X487" s="45"/>
      <c r="Y487" s="46">
        <v>6</v>
      </c>
      <c r="Z487" s="46">
        <f t="shared" si="45"/>
        <v>7</v>
      </c>
      <c r="AA487" s="45"/>
      <c r="AB487" s="45"/>
      <c r="AC487" s="45"/>
      <c r="AD487" s="20">
        <f t="shared" si="46"/>
        <v>936.2</v>
      </c>
      <c r="AE487" s="20">
        <f t="shared" si="47"/>
        <v>1814.69</v>
      </c>
      <c r="AF487" s="20"/>
      <c r="AG487" s="20"/>
      <c r="AH487" s="20"/>
      <c r="AI487" s="61"/>
      <c r="AJ487" s="69"/>
      <c r="AM487" s="48">
        <v>450</v>
      </c>
      <c r="AN487" s="31">
        <v>0.53748879969300489</v>
      </c>
      <c r="AP487" s="20">
        <v>900</v>
      </c>
      <c r="AQ487" s="20">
        <v>1800</v>
      </c>
      <c r="AR487" s="31">
        <v>0.90226649256068348</v>
      </c>
      <c r="AS487" s="31">
        <v>0.58159066503401013</v>
      </c>
    </row>
    <row r="488" spans="2:45" x14ac:dyDescent="0.2">
      <c r="B488" s="54"/>
      <c r="C488" s="47" t="s">
        <v>624</v>
      </c>
      <c r="D488" s="78">
        <v>1</v>
      </c>
      <c r="E488" s="78">
        <v>162</v>
      </c>
      <c r="F488" s="78">
        <v>25</v>
      </c>
      <c r="G488" s="78">
        <v>25</v>
      </c>
      <c r="H488" s="78">
        <v>60</v>
      </c>
      <c r="I488" s="78">
        <v>60</v>
      </c>
      <c r="J488" s="78">
        <f t="shared" si="48"/>
        <v>25</v>
      </c>
      <c r="K488" s="78">
        <f t="shared" si="49"/>
        <v>25</v>
      </c>
      <c r="L488" s="48">
        <v>1.77</v>
      </c>
      <c r="M488" s="48">
        <v>19.7</v>
      </c>
      <c r="N488" s="48">
        <f t="shared" si="44"/>
        <v>463.62</v>
      </c>
      <c r="O488" s="48">
        <v>0</v>
      </c>
      <c r="P488" s="46">
        <v>6</v>
      </c>
      <c r="Q488" s="46">
        <v>6</v>
      </c>
      <c r="R488" s="46">
        <v>1</v>
      </c>
      <c r="S488" s="46">
        <v>0</v>
      </c>
      <c r="T488" s="45">
        <v>1</v>
      </c>
      <c r="U488" s="45">
        <v>2</v>
      </c>
      <c r="V488" s="45"/>
      <c r="W488" s="45"/>
      <c r="X488" s="45"/>
      <c r="Y488" s="46">
        <v>6</v>
      </c>
      <c r="Z488" s="46">
        <f t="shared" si="45"/>
        <v>7</v>
      </c>
      <c r="AA488" s="45"/>
      <c r="AB488" s="45"/>
      <c r="AC488" s="45"/>
      <c r="AD488" s="20">
        <f t="shared" si="46"/>
        <v>902.12</v>
      </c>
      <c r="AE488" s="20">
        <f t="shared" si="47"/>
        <v>1880.79</v>
      </c>
      <c r="AF488" s="20"/>
      <c r="AG488" s="20"/>
      <c r="AH488" s="20"/>
      <c r="AI488" s="61"/>
      <c r="AJ488" s="69"/>
      <c r="AM488" s="48">
        <v>450</v>
      </c>
      <c r="AN488" s="31">
        <v>0.80268478444292568</v>
      </c>
      <c r="AP488" s="20">
        <v>900</v>
      </c>
      <c r="AQ488" s="20">
        <v>1800</v>
      </c>
      <c r="AR488" s="31">
        <v>0.52350505003623526</v>
      </c>
      <c r="AS488" s="31">
        <v>0.94880785022529768</v>
      </c>
    </row>
    <row r="489" spans="2:45" x14ac:dyDescent="0.2">
      <c r="B489" s="54"/>
      <c r="C489" s="47" t="s">
        <v>625</v>
      </c>
      <c r="D489" s="78">
        <v>1</v>
      </c>
      <c r="E489" s="78">
        <v>162</v>
      </c>
      <c r="F489" s="78">
        <v>25</v>
      </c>
      <c r="G489" s="78">
        <v>25</v>
      </c>
      <c r="H489" s="78">
        <v>60</v>
      </c>
      <c r="I489" s="78">
        <v>60</v>
      </c>
      <c r="J489" s="78">
        <f t="shared" si="48"/>
        <v>25</v>
      </c>
      <c r="K489" s="78">
        <f t="shared" si="49"/>
        <v>25</v>
      </c>
      <c r="L489" s="48">
        <v>1.78</v>
      </c>
      <c r="M489" s="48">
        <v>19.7</v>
      </c>
      <c r="N489" s="48">
        <f t="shared" si="44"/>
        <v>443.46</v>
      </c>
      <c r="O489" s="48">
        <v>0</v>
      </c>
      <c r="P489" s="46">
        <v>6</v>
      </c>
      <c r="Q489" s="46">
        <v>6</v>
      </c>
      <c r="R489" s="46">
        <v>1</v>
      </c>
      <c r="S489" s="46">
        <v>0</v>
      </c>
      <c r="T489" s="45">
        <v>1</v>
      </c>
      <c r="U489" s="45">
        <v>2</v>
      </c>
      <c r="V489" s="45"/>
      <c r="W489" s="45"/>
      <c r="X489" s="45"/>
      <c r="Y489" s="46">
        <v>6</v>
      </c>
      <c r="Z489" s="46">
        <f t="shared" si="45"/>
        <v>7</v>
      </c>
      <c r="AA489" s="45"/>
      <c r="AB489" s="45"/>
      <c r="AC489" s="45"/>
      <c r="AD489" s="20">
        <f t="shared" si="46"/>
        <v>886.44</v>
      </c>
      <c r="AE489" s="20">
        <f t="shared" si="47"/>
        <v>1838.32</v>
      </c>
      <c r="AF489" s="20"/>
      <c r="AG489" s="20"/>
      <c r="AH489" s="20"/>
      <c r="AI489" s="61"/>
      <c r="AJ489" s="69"/>
      <c r="AM489" s="48">
        <v>450</v>
      </c>
      <c r="AN489" s="31">
        <v>0.35473046951796117</v>
      </c>
      <c r="AP489" s="20">
        <v>900</v>
      </c>
      <c r="AQ489" s="20">
        <v>1800</v>
      </c>
      <c r="AR489" s="31">
        <v>0.34937259636677342</v>
      </c>
      <c r="AS489" s="31">
        <v>0.71290383357969922</v>
      </c>
    </row>
    <row r="490" spans="2:45" x14ac:dyDescent="0.2">
      <c r="B490" s="54"/>
      <c r="C490" s="47" t="s">
        <v>626</v>
      </c>
      <c r="D490" s="78">
        <v>1</v>
      </c>
      <c r="E490" s="78">
        <v>162</v>
      </c>
      <c r="F490" s="78">
        <v>25</v>
      </c>
      <c r="G490" s="78">
        <v>25</v>
      </c>
      <c r="H490" s="78">
        <v>60</v>
      </c>
      <c r="I490" s="78">
        <v>60</v>
      </c>
      <c r="J490" s="78">
        <f t="shared" si="48"/>
        <v>25</v>
      </c>
      <c r="K490" s="78">
        <f t="shared" si="49"/>
        <v>25</v>
      </c>
      <c r="L490" s="48">
        <v>1.79</v>
      </c>
      <c r="M490" s="48">
        <v>19.7</v>
      </c>
      <c r="N490" s="48">
        <f t="shared" si="44"/>
        <v>460.09000000000003</v>
      </c>
      <c r="O490" s="48">
        <v>0</v>
      </c>
      <c r="P490" s="46">
        <v>6</v>
      </c>
      <c r="Q490" s="46">
        <v>6</v>
      </c>
      <c r="R490" s="46">
        <v>1</v>
      </c>
      <c r="S490" s="46">
        <v>0</v>
      </c>
      <c r="T490" s="45">
        <v>1</v>
      </c>
      <c r="U490" s="45">
        <v>2</v>
      </c>
      <c r="V490" s="45"/>
      <c r="W490" s="45"/>
      <c r="X490" s="45"/>
      <c r="Y490" s="46">
        <v>6</v>
      </c>
      <c r="Z490" s="46">
        <f t="shared" si="45"/>
        <v>7</v>
      </c>
      <c r="AA490" s="45"/>
      <c r="AB490" s="45"/>
      <c r="AC490" s="45"/>
      <c r="AD490" s="20">
        <f t="shared" si="46"/>
        <v>901.09</v>
      </c>
      <c r="AE490" s="20">
        <f t="shared" si="47"/>
        <v>1880.49</v>
      </c>
      <c r="AF490" s="20"/>
      <c r="AG490" s="20"/>
      <c r="AH490" s="20"/>
      <c r="AI490" s="61"/>
      <c r="AJ490" s="69"/>
      <c r="AM490" s="48">
        <v>450</v>
      </c>
      <c r="AN490" s="31">
        <v>0.72413591915445519</v>
      </c>
      <c r="AP490" s="20">
        <v>900</v>
      </c>
      <c r="AQ490" s="20">
        <v>1800</v>
      </c>
      <c r="AR490" s="31">
        <v>0.51210262402355189</v>
      </c>
      <c r="AS490" s="31">
        <v>0.94718835137168844</v>
      </c>
    </row>
    <row r="491" spans="2:45" x14ac:dyDescent="0.2">
      <c r="B491" s="54"/>
      <c r="C491" s="47" t="s">
        <v>627</v>
      </c>
      <c r="D491" s="78">
        <v>1</v>
      </c>
      <c r="E491" s="78">
        <v>162</v>
      </c>
      <c r="F491" s="78">
        <v>25</v>
      </c>
      <c r="G491" s="78">
        <v>25</v>
      </c>
      <c r="H491" s="78">
        <v>60</v>
      </c>
      <c r="I491" s="78">
        <v>60</v>
      </c>
      <c r="J491" s="78">
        <f t="shared" si="48"/>
        <v>25</v>
      </c>
      <c r="K491" s="78">
        <f t="shared" si="49"/>
        <v>25</v>
      </c>
      <c r="L491" s="48">
        <v>1.8</v>
      </c>
      <c r="M491" s="48">
        <v>19.7</v>
      </c>
      <c r="N491" s="48">
        <f t="shared" si="44"/>
        <v>437.37</v>
      </c>
      <c r="O491" s="48">
        <v>0</v>
      </c>
      <c r="P491" s="46">
        <v>6</v>
      </c>
      <c r="Q491" s="46">
        <v>6</v>
      </c>
      <c r="R491" s="46">
        <v>1</v>
      </c>
      <c r="S491" s="46">
        <v>0</v>
      </c>
      <c r="T491" s="45">
        <v>1</v>
      </c>
      <c r="U491" s="45">
        <v>2</v>
      </c>
      <c r="V491" s="45"/>
      <c r="W491" s="45"/>
      <c r="X491" s="45"/>
      <c r="Y491" s="46">
        <v>6</v>
      </c>
      <c r="Z491" s="46">
        <f t="shared" si="45"/>
        <v>7</v>
      </c>
      <c r="AA491" s="45"/>
      <c r="AB491" s="45"/>
      <c r="AC491" s="45"/>
      <c r="AD491" s="20">
        <f t="shared" si="46"/>
        <v>875.34</v>
      </c>
      <c r="AE491" s="20">
        <f t="shared" si="47"/>
        <v>1879.57</v>
      </c>
      <c r="AF491" s="20"/>
      <c r="AG491" s="20"/>
      <c r="AH491" s="20"/>
      <c r="AI491" s="61"/>
      <c r="AJ491" s="69"/>
      <c r="AM491" s="48">
        <v>450</v>
      </c>
      <c r="AN491" s="31">
        <v>0.21938291999414783</v>
      </c>
      <c r="AP491" s="20">
        <v>900</v>
      </c>
      <c r="AQ491" s="20">
        <v>1800</v>
      </c>
      <c r="AR491" s="31">
        <v>0.22600860409985091</v>
      </c>
      <c r="AS491" s="31">
        <v>0.94205020060446687</v>
      </c>
    </row>
    <row r="492" spans="2:45" x14ac:dyDescent="0.2">
      <c r="B492" s="54"/>
      <c r="C492" s="47" t="s">
        <v>628</v>
      </c>
      <c r="D492" s="78">
        <v>1</v>
      </c>
      <c r="E492" s="78">
        <v>162</v>
      </c>
      <c r="F492" s="78">
        <v>25</v>
      </c>
      <c r="G492" s="78">
        <v>25</v>
      </c>
      <c r="H492" s="78">
        <v>60</v>
      </c>
      <c r="I492" s="78">
        <v>60</v>
      </c>
      <c r="J492" s="78">
        <f t="shared" si="48"/>
        <v>25</v>
      </c>
      <c r="K492" s="78">
        <f t="shared" si="49"/>
        <v>25</v>
      </c>
      <c r="L492" s="48">
        <v>1.81</v>
      </c>
      <c r="M492" s="48">
        <v>19.7</v>
      </c>
      <c r="N492" s="48">
        <f t="shared" si="44"/>
        <v>449.64</v>
      </c>
      <c r="O492" s="48">
        <v>0</v>
      </c>
      <c r="P492" s="46">
        <v>6</v>
      </c>
      <c r="Q492" s="46">
        <v>6</v>
      </c>
      <c r="R492" s="46">
        <v>1</v>
      </c>
      <c r="S492" s="46">
        <v>0</v>
      </c>
      <c r="T492" s="45">
        <v>1</v>
      </c>
      <c r="U492" s="45">
        <v>2</v>
      </c>
      <c r="V492" s="45"/>
      <c r="W492" s="45"/>
      <c r="X492" s="45"/>
      <c r="Y492" s="46">
        <v>6</v>
      </c>
      <c r="Z492" s="46">
        <f t="shared" si="45"/>
        <v>7</v>
      </c>
      <c r="AA492" s="45"/>
      <c r="AB492" s="45"/>
      <c r="AC492" s="45"/>
      <c r="AD492" s="20">
        <f t="shared" si="46"/>
        <v>915.3</v>
      </c>
      <c r="AE492" s="20">
        <f t="shared" si="47"/>
        <v>1803.21</v>
      </c>
      <c r="AF492" s="20"/>
      <c r="AG492" s="20"/>
      <c r="AH492" s="20"/>
      <c r="AI492" s="61"/>
      <c r="AJ492" s="69"/>
      <c r="AM492" s="48">
        <v>450</v>
      </c>
      <c r="AN492" s="31">
        <v>0.49190888811818745</v>
      </c>
      <c r="AP492" s="20">
        <v>900</v>
      </c>
      <c r="AQ492" s="20">
        <v>1800</v>
      </c>
      <c r="AR492" s="31">
        <v>0.67003388509452588</v>
      </c>
      <c r="AS492" s="31">
        <v>0.51785469402520345</v>
      </c>
    </row>
    <row r="493" spans="2:45" x14ac:dyDescent="0.2">
      <c r="B493" s="54"/>
      <c r="C493" s="47" t="s">
        <v>629</v>
      </c>
      <c r="D493" s="78">
        <v>1</v>
      </c>
      <c r="E493" s="78">
        <v>162</v>
      </c>
      <c r="F493" s="78">
        <v>25</v>
      </c>
      <c r="G493" s="78">
        <v>25</v>
      </c>
      <c r="H493" s="78">
        <v>60</v>
      </c>
      <c r="I493" s="78">
        <v>60</v>
      </c>
      <c r="J493" s="78">
        <f t="shared" si="48"/>
        <v>25</v>
      </c>
      <c r="K493" s="78">
        <f t="shared" si="49"/>
        <v>25</v>
      </c>
      <c r="L493" s="48">
        <v>1.82</v>
      </c>
      <c r="M493" s="48">
        <v>19.7</v>
      </c>
      <c r="N493" s="48">
        <f t="shared" si="44"/>
        <v>449.36</v>
      </c>
      <c r="O493" s="48">
        <v>0</v>
      </c>
      <c r="P493" s="46">
        <v>6</v>
      </c>
      <c r="Q493" s="46">
        <v>6</v>
      </c>
      <c r="R493" s="46">
        <v>1</v>
      </c>
      <c r="S493" s="46">
        <v>0</v>
      </c>
      <c r="T493" s="45">
        <v>1</v>
      </c>
      <c r="U493" s="45">
        <v>2</v>
      </c>
      <c r="V493" s="45"/>
      <c r="W493" s="45"/>
      <c r="X493" s="45"/>
      <c r="Y493" s="46">
        <v>6</v>
      </c>
      <c r="Z493" s="46">
        <f t="shared" si="45"/>
        <v>7</v>
      </c>
      <c r="AA493" s="45"/>
      <c r="AB493" s="45"/>
      <c r="AC493" s="45"/>
      <c r="AD493" s="20">
        <f t="shared" si="46"/>
        <v>888.76</v>
      </c>
      <c r="AE493" s="20">
        <f t="shared" si="47"/>
        <v>1863.6100000000001</v>
      </c>
      <c r="AF493" s="20"/>
      <c r="AG493" s="20"/>
      <c r="AH493" s="20"/>
      <c r="AI493" s="61"/>
      <c r="AJ493" s="69"/>
      <c r="AM493" s="48">
        <v>450</v>
      </c>
      <c r="AN493" s="31">
        <v>0.48575354209941601</v>
      </c>
      <c r="AP493" s="20">
        <v>900</v>
      </c>
      <c r="AQ493" s="20">
        <v>1800</v>
      </c>
      <c r="AR493" s="31">
        <v>0.37509532354134778</v>
      </c>
      <c r="AS493" s="31">
        <v>0.85339337943346716</v>
      </c>
    </row>
    <row r="494" spans="2:45" x14ac:dyDescent="0.2">
      <c r="B494" s="54"/>
      <c r="C494" s="47" t="s">
        <v>630</v>
      </c>
      <c r="D494" s="78">
        <v>1</v>
      </c>
      <c r="E494" s="78">
        <v>162</v>
      </c>
      <c r="F494" s="78">
        <v>25</v>
      </c>
      <c r="G494" s="78">
        <v>25</v>
      </c>
      <c r="H494" s="78">
        <v>60</v>
      </c>
      <c r="I494" s="78">
        <v>60</v>
      </c>
      <c r="J494" s="78">
        <f t="shared" si="48"/>
        <v>25</v>
      </c>
      <c r="K494" s="78">
        <f t="shared" si="49"/>
        <v>25</v>
      </c>
      <c r="L494" s="48">
        <v>1.83</v>
      </c>
      <c r="M494" s="48">
        <v>19.7</v>
      </c>
      <c r="N494" s="48">
        <f t="shared" si="44"/>
        <v>469.45</v>
      </c>
      <c r="O494" s="48">
        <v>0</v>
      </c>
      <c r="P494" s="46">
        <v>6</v>
      </c>
      <c r="Q494" s="46">
        <v>6</v>
      </c>
      <c r="R494" s="46">
        <v>1</v>
      </c>
      <c r="S494" s="46">
        <v>0</v>
      </c>
      <c r="T494" s="45">
        <v>1</v>
      </c>
      <c r="U494" s="45">
        <v>2</v>
      </c>
      <c r="V494" s="45"/>
      <c r="W494" s="45"/>
      <c r="X494" s="45"/>
      <c r="Y494" s="46">
        <v>6</v>
      </c>
      <c r="Z494" s="46">
        <f t="shared" si="45"/>
        <v>7</v>
      </c>
      <c r="AA494" s="45"/>
      <c r="AB494" s="45"/>
      <c r="AC494" s="45"/>
      <c r="AD494" s="20">
        <f t="shared" si="46"/>
        <v>875.74</v>
      </c>
      <c r="AE494" s="20">
        <f t="shared" si="47"/>
        <v>1727.26</v>
      </c>
      <c r="AF494" s="20"/>
      <c r="AG494" s="20"/>
      <c r="AH494" s="20"/>
      <c r="AI494" s="61"/>
      <c r="AJ494" s="69"/>
      <c r="AM494" s="48">
        <v>450</v>
      </c>
      <c r="AN494" s="31">
        <v>0.93217387709197419</v>
      </c>
      <c r="AP494" s="20">
        <v>900</v>
      </c>
      <c r="AQ494" s="20">
        <v>1800</v>
      </c>
      <c r="AR494" s="31">
        <v>0.23041202976992259</v>
      </c>
      <c r="AS494" s="31">
        <v>9.5873205101912551E-2</v>
      </c>
    </row>
    <row r="495" spans="2:45" x14ac:dyDescent="0.2">
      <c r="B495" s="54"/>
      <c r="C495" s="47" t="s">
        <v>631</v>
      </c>
      <c r="D495" s="78">
        <v>1</v>
      </c>
      <c r="E495" s="78">
        <v>162</v>
      </c>
      <c r="F495" s="78">
        <v>25</v>
      </c>
      <c r="G495" s="78">
        <v>25</v>
      </c>
      <c r="H495" s="78">
        <v>60</v>
      </c>
      <c r="I495" s="78">
        <v>60</v>
      </c>
      <c r="J495" s="78">
        <f t="shared" si="48"/>
        <v>25</v>
      </c>
      <c r="K495" s="78">
        <f t="shared" si="49"/>
        <v>25</v>
      </c>
      <c r="L495" s="48">
        <v>1.8399999999999999</v>
      </c>
      <c r="M495" s="48">
        <v>19.7</v>
      </c>
      <c r="N495" s="48">
        <f t="shared" si="44"/>
        <v>440.86</v>
      </c>
      <c r="O495" s="48">
        <v>0</v>
      </c>
      <c r="P495" s="46">
        <v>6</v>
      </c>
      <c r="Q495" s="46">
        <v>6</v>
      </c>
      <c r="R495" s="46">
        <v>1</v>
      </c>
      <c r="S495" s="46">
        <v>0</v>
      </c>
      <c r="T495" s="45">
        <v>1</v>
      </c>
      <c r="U495" s="45">
        <v>2</v>
      </c>
      <c r="V495" s="45"/>
      <c r="W495" s="45"/>
      <c r="X495" s="45"/>
      <c r="Y495" s="46">
        <v>6</v>
      </c>
      <c r="Z495" s="46">
        <f t="shared" si="45"/>
        <v>7</v>
      </c>
      <c r="AA495" s="45"/>
      <c r="AB495" s="45"/>
      <c r="AC495" s="45"/>
      <c r="AD495" s="20">
        <f t="shared" si="46"/>
        <v>875.86</v>
      </c>
      <c r="AE495" s="20">
        <f t="shared" si="47"/>
        <v>1841.37</v>
      </c>
      <c r="AF495" s="20"/>
      <c r="AG495" s="20"/>
      <c r="AH495" s="20"/>
      <c r="AI495" s="61"/>
      <c r="AJ495" s="69"/>
      <c r="AM495" s="48">
        <v>450</v>
      </c>
      <c r="AN495" s="31">
        <v>0.29688134081540041</v>
      </c>
      <c r="AP495" s="20">
        <v>900</v>
      </c>
      <c r="AQ495" s="20">
        <v>1800</v>
      </c>
      <c r="AR495" s="31">
        <v>0.23181241449806389</v>
      </c>
      <c r="AS495" s="31">
        <v>0.72985447188323815</v>
      </c>
    </row>
    <row r="496" spans="2:45" x14ac:dyDescent="0.2">
      <c r="B496" s="54"/>
      <c r="C496" s="47" t="s">
        <v>632</v>
      </c>
      <c r="D496" s="78">
        <v>1</v>
      </c>
      <c r="E496" s="78">
        <v>162</v>
      </c>
      <c r="F496" s="78">
        <v>25</v>
      </c>
      <c r="G496" s="78">
        <v>25</v>
      </c>
      <c r="H496" s="78">
        <v>60</v>
      </c>
      <c r="I496" s="78">
        <v>60</v>
      </c>
      <c r="J496" s="78">
        <f t="shared" si="48"/>
        <v>25</v>
      </c>
      <c r="K496" s="78">
        <f t="shared" si="49"/>
        <v>25</v>
      </c>
      <c r="L496" s="48">
        <v>1.85</v>
      </c>
      <c r="M496" s="48">
        <v>19.7</v>
      </c>
      <c r="N496" s="48">
        <f t="shared" si="44"/>
        <v>467.25</v>
      </c>
      <c r="O496" s="48">
        <v>0</v>
      </c>
      <c r="P496" s="46">
        <v>6</v>
      </c>
      <c r="Q496" s="46">
        <v>6</v>
      </c>
      <c r="R496" s="46">
        <v>1</v>
      </c>
      <c r="S496" s="46">
        <v>0</v>
      </c>
      <c r="T496" s="45">
        <v>1</v>
      </c>
      <c r="U496" s="45">
        <v>2</v>
      </c>
      <c r="V496" s="45"/>
      <c r="W496" s="45"/>
      <c r="X496" s="45"/>
      <c r="Y496" s="46">
        <v>6</v>
      </c>
      <c r="Z496" s="46">
        <f t="shared" si="45"/>
        <v>7</v>
      </c>
      <c r="AA496" s="45"/>
      <c r="AB496" s="45"/>
      <c r="AC496" s="45"/>
      <c r="AD496" s="20">
        <f t="shared" si="46"/>
        <v>890.86</v>
      </c>
      <c r="AE496" s="20">
        <f t="shared" si="47"/>
        <v>1821.95</v>
      </c>
      <c r="AF496" s="20"/>
      <c r="AG496" s="20"/>
      <c r="AH496" s="20"/>
      <c r="AI496" s="61"/>
      <c r="AJ496" s="69"/>
      <c r="AM496" s="48">
        <v>450</v>
      </c>
      <c r="AN496" s="31">
        <v>0.88332776902951859</v>
      </c>
      <c r="AP496" s="20">
        <v>900</v>
      </c>
      <c r="AQ496" s="20">
        <v>1800</v>
      </c>
      <c r="AR496" s="31">
        <v>0.39848451234182425</v>
      </c>
      <c r="AS496" s="31">
        <v>0.62194140414620158</v>
      </c>
    </row>
    <row r="497" spans="2:45" x14ac:dyDescent="0.2">
      <c r="B497" s="54"/>
      <c r="C497" s="47" t="s">
        <v>633</v>
      </c>
      <c r="D497" s="78">
        <v>1</v>
      </c>
      <c r="E497" s="78">
        <v>162</v>
      </c>
      <c r="F497" s="78">
        <v>25</v>
      </c>
      <c r="G497" s="78">
        <v>25</v>
      </c>
      <c r="H497" s="78">
        <v>60</v>
      </c>
      <c r="I497" s="78">
        <v>60</v>
      </c>
      <c r="J497" s="78">
        <f t="shared" si="48"/>
        <v>25</v>
      </c>
      <c r="K497" s="78">
        <f t="shared" si="49"/>
        <v>25</v>
      </c>
      <c r="L497" s="48">
        <v>1.8599999999999999</v>
      </c>
      <c r="M497" s="48">
        <v>19.7</v>
      </c>
      <c r="N497" s="48">
        <f t="shared" si="44"/>
        <v>468.29</v>
      </c>
      <c r="O497" s="48">
        <v>0</v>
      </c>
      <c r="P497" s="46">
        <v>6</v>
      </c>
      <c r="Q497" s="46">
        <v>6</v>
      </c>
      <c r="R497" s="46">
        <v>1</v>
      </c>
      <c r="S497" s="46">
        <v>0</v>
      </c>
      <c r="T497" s="45">
        <v>1</v>
      </c>
      <c r="U497" s="45">
        <v>2</v>
      </c>
      <c r="V497" s="45"/>
      <c r="W497" s="45"/>
      <c r="X497" s="45"/>
      <c r="Y497" s="46">
        <v>6</v>
      </c>
      <c r="Z497" s="46">
        <f t="shared" si="45"/>
        <v>7</v>
      </c>
      <c r="AA497" s="45"/>
      <c r="AB497" s="45"/>
      <c r="AC497" s="45"/>
      <c r="AD497" s="20">
        <f t="shared" si="46"/>
        <v>935.62</v>
      </c>
      <c r="AE497" s="20">
        <f t="shared" si="47"/>
        <v>1775.44</v>
      </c>
      <c r="AF497" s="20"/>
      <c r="AG497" s="20"/>
      <c r="AH497" s="20"/>
      <c r="AI497" s="61"/>
      <c r="AJ497" s="69"/>
      <c r="AM497" s="48">
        <v>450</v>
      </c>
      <c r="AN497" s="31">
        <v>0.90640588325354865</v>
      </c>
      <c r="AP497" s="20">
        <v>900</v>
      </c>
      <c r="AQ497" s="20">
        <v>1800</v>
      </c>
      <c r="AR497" s="31">
        <v>0.89577821698495996</v>
      </c>
      <c r="AS497" s="31">
        <v>0.36356552211384674</v>
      </c>
    </row>
    <row r="498" spans="2:45" x14ac:dyDescent="0.2">
      <c r="B498" s="54"/>
      <c r="C498" s="47" t="s">
        <v>634</v>
      </c>
      <c r="D498" s="78">
        <v>1</v>
      </c>
      <c r="E498" s="78">
        <v>162</v>
      </c>
      <c r="F498" s="78">
        <v>25</v>
      </c>
      <c r="G498" s="78">
        <v>25</v>
      </c>
      <c r="H498" s="78">
        <v>60</v>
      </c>
      <c r="I498" s="78">
        <v>60</v>
      </c>
      <c r="J498" s="78">
        <f t="shared" si="48"/>
        <v>25</v>
      </c>
      <c r="K498" s="78">
        <f t="shared" si="49"/>
        <v>25</v>
      </c>
      <c r="L498" s="48">
        <v>1.87</v>
      </c>
      <c r="M498" s="48">
        <v>19.7</v>
      </c>
      <c r="N498" s="48">
        <f t="shared" si="44"/>
        <v>462.7</v>
      </c>
      <c r="O498" s="48">
        <v>0</v>
      </c>
      <c r="P498" s="46">
        <v>6</v>
      </c>
      <c r="Q498" s="46">
        <v>6</v>
      </c>
      <c r="R498" s="46">
        <v>1</v>
      </c>
      <c r="S498" s="46">
        <v>0</v>
      </c>
      <c r="T498" s="45">
        <v>1</v>
      </c>
      <c r="U498" s="45">
        <v>2</v>
      </c>
      <c r="V498" s="45"/>
      <c r="W498" s="45"/>
      <c r="X498" s="45"/>
      <c r="Y498" s="46">
        <v>6</v>
      </c>
      <c r="Z498" s="46">
        <f t="shared" si="45"/>
        <v>7</v>
      </c>
      <c r="AA498" s="45"/>
      <c r="AB498" s="45"/>
      <c r="AC498" s="45"/>
      <c r="AD498" s="20">
        <f t="shared" si="46"/>
        <v>899.18</v>
      </c>
      <c r="AE498" s="20">
        <f t="shared" si="47"/>
        <v>1800.58</v>
      </c>
      <c r="AF498" s="20"/>
      <c r="AG498" s="20"/>
      <c r="AH498" s="20"/>
      <c r="AI498" s="61"/>
      <c r="AJ498" s="69"/>
      <c r="AM498" s="48">
        <v>450</v>
      </c>
      <c r="AN498" s="31">
        <v>0.78230234469741788</v>
      </c>
      <c r="AP498" s="20">
        <v>900</v>
      </c>
      <c r="AQ498" s="20">
        <v>1800</v>
      </c>
      <c r="AR498" s="31">
        <v>0.49092049981474972</v>
      </c>
      <c r="AS498" s="31">
        <v>0.50323388654183576</v>
      </c>
    </row>
    <row r="499" spans="2:45" x14ac:dyDescent="0.2">
      <c r="B499" s="54"/>
      <c r="C499" s="47" t="s">
        <v>635</v>
      </c>
      <c r="D499" s="78">
        <v>1</v>
      </c>
      <c r="E499" s="78">
        <v>162</v>
      </c>
      <c r="F499" s="78">
        <v>25</v>
      </c>
      <c r="G499" s="78">
        <v>25</v>
      </c>
      <c r="H499" s="78">
        <v>60</v>
      </c>
      <c r="I499" s="78">
        <v>60</v>
      </c>
      <c r="J499" s="78">
        <f t="shared" si="48"/>
        <v>25</v>
      </c>
      <c r="K499" s="78">
        <f t="shared" si="49"/>
        <v>25</v>
      </c>
      <c r="L499" s="48">
        <v>1.88</v>
      </c>
      <c r="M499" s="48">
        <v>19.7</v>
      </c>
      <c r="N499" s="48">
        <f t="shared" si="44"/>
        <v>453.59</v>
      </c>
      <c r="O499" s="48">
        <v>0</v>
      </c>
      <c r="P499" s="46">
        <v>6</v>
      </c>
      <c r="Q499" s="46">
        <v>6</v>
      </c>
      <c r="R499" s="46">
        <v>1</v>
      </c>
      <c r="S499" s="46">
        <v>0</v>
      </c>
      <c r="T499" s="45">
        <v>1</v>
      </c>
      <c r="U499" s="45">
        <v>2</v>
      </c>
      <c r="V499" s="45"/>
      <c r="W499" s="45"/>
      <c r="X499" s="45"/>
      <c r="Y499" s="46">
        <v>6</v>
      </c>
      <c r="Z499" s="46">
        <f t="shared" si="45"/>
        <v>7</v>
      </c>
      <c r="AA499" s="45"/>
      <c r="AB499" s="45"/>
      <c r="AC499" s="45"/>
      <c r="AD499" s="20">
        <f t="shared" si="46"/>
        <v>874.98</v>
      </c>
      <c r="AE499" s="20">
        <f t="shared" si="47"/>
        <v>1852.16</v>
      </c>
      <c r="AF499" s="20"/>
      <c r="AG499" s="20"/>
      <c r="AH499" s="20"/>
      <c r="AI499" s="61"/>
      <c r="AJ499" s="69"/>
      <c r="AM499" s="48">
        <v>450</v>
      </c>
      <c r="AN499" s="31">
        <v>0.57973442055687807</v>
      </c>
      <c r="AP499" s="20">
        <v>900</v>
      </c>
      <c r="AQ499" s="20">
        <v>1800</v>
      </c>
      <c r="AR499" s="31">
        <v>0.22205268412363477</v>
      </c>
      <c r="AS499" s="31">
        <v>0.78980527423465696</v>
      </c>
    </row>
    <row r="500" spans="2:45" x14ac:dyDescent="0.2">
      <c r="B500" s="54"/>
      <c r="C500" s="47" t="s">
        <v>636</v>
      </c>
      <c r="D500" s="78">
        <v>1</v>
      </c>
      <c r="E500" s="78">
        <v>162</v>
      </c>
      <c r="F500" s="78">
        <v>25</v>
      </c>
      <c r="G500" s="78">
        <v>25</v>
      </c>
      <c r="H500" s="78">
        <v>60</v>
      </c>
      <c r="I500" s="78">
        <v>60</v>
      </c>
      <c r="J500" s="78">
        <f t="shared" si="48"/>
        <v>25</v>
      </c>
      <c r="K500" s="78">
        <f t="shared" si="49"/>
        <v>25</v>
      </c>
      <c r="L500" s="48">
        <v>1.8900000000000001</v>
      </c>
      <c r="M500" s="48">
        <v>19.7</v>
      </c>
      <c r="N500" s="48">
        <f t="shared" si="44"/>
        <v>449.29</v>
      </c>
      <c r="O500" s="48">
        <v>0</v>
      </c>
      <c r="P500" s="46">
        <v>6</v>
      </c>
      <c r="Q500" s="46">
        <v>6</v>
      </c>
      <c r="R500" s="46">
        <v>1</v>
      </c>
      <c r="S500" s="46">
        <v>0</v>
      </c>
      <c r="T500" s="45">
        <v>1</v>
      </c>
      <c r="U500" s="45">
        <v>2</v>
      </c>
      <c r="V500" s="45"/>
      <c r="W500" s="45"/>
      <c r="X500" s="45"/>
      <c r="Y500" s="46">
        <v>6</v>
      </c>
      <c r="Z500" s="46">
        <f t="shared" si="45"/>
        <v>7</v>
      </c>
      <c r="AA500" s="45"/>
      <c r="AB500" s="45"/>
      <c r="AC500" s="45"/>
      <c r="AD500" s="20">
        <f t="shared" si="46"/>
        <v>888.31</v>
      </c>
      <c r="AE500" s="20">
        <f t="shared" si="47"/>
        <v>1728.9</v>
      </c>
      <c r="AF500" s="20"/>
      <c r="AG500" s="20"/>
      <c r="AH500" s="20"/>
      <c r="AI500" s="61"/>
      <c r="AJ500" s="69"/>
      <c r="AM500" s="48">
        <v>450</v>
      </c>
      <c r="AN500" s="31">
        <v>0.48417248638331301</v>
      </c>
      <c r="AP500" s="20">
        <v>900</v>
      </c>
      <c r="AQ500" s="20">
        <v>1800</v>
      </c>
      <c r="AR500" s="31">
        <v>0.37012184893892719</v>
      </c>
      <c r="AS500" s="31">
        <v>0.10501174056880036</v>
      </c>
    </row>
    <row r="501" spans="2:45" x14ac:dyDescent="0.2">
      <c r="B501" s="54"/>
      <c r="C501" s="47" t="s">
        <v>637</v>
      </c>
      <c r="D501" s="78">
        <v>1</v>
      </c>
      <c r="E501" s="78">
        <v>162</v>
      </c>
      <c r="F501" s="78">
        <v>25</v>
      </c>
      <c r="G501" s="78">
        <v>25</v>
      </c>
      <c r="H501" s="78">
        <v>60</v>
      </c>
      <c r="I501" s="78">
        <v>60</v>
      </c>
      <c r="J501" s="78">
        <f t="shared" si="48"/>
        <v>25</v>
      </c>
      <c r="K501" s="78">
        <f t="shared" si="49"/>
        <v>25</v>
      </c>
      <c r="L501" s="48">
        <v>1.9</v>
      </c>
      <c r="M501" s="48">
        <v>19.7</v>
      </c>
      <c r="N501" s="48">
        <f t="shared" si="44"/>
        <v>447.37</v>
      </c>
      <c r="O501" s="48">
        <v>0</v>
      </c>
      <c r="P501" s="46">
        <v>6</v>
      </c>
      <c r="Q501" s="46">
        <v>6</v>
      </c>
      <c r="R501" s="46">
        <v>1</v>
      </c>
      <c r="S501" s="46">
        <v>0</v>
      </c>
      <c r="T501" s="45">
        <v>1</v>
      </c>
      <c r="U501" s="45">
        <v>2</v>
      </c>
      <c r="V501" s="45"/>
      <c r="W501" s="45"/>
      <c r="X501" s="45"/>
      <c r="Y501" s="46">
        <v>6</v>
      </c>
      <c r="Z501" s="46">
        <f t="shared" si="45"/>
        <v>7</v>
      </c>
      <c r="AA501" s="45"/>
      <c r="AB501" s="45"/>
      <c r="AC501" s="45"/>
      <c r="AD501" s="20">
        <f t="shared" si="46"/>
        <v>906.12</v>
      </c>
      <c r="AE501" s="20">
        <f t="shared" si="47"/>
        <v>1823.73</v>
      </c>
      <c r="AF501" s="20"/>
      <c r="AG501" s="20"/>
      <c r="AH501" s="20"/>
      <c r="AI501" s="61"/>
      <c r="AJ501" s="69"/>
      <c r="AM501" s="48">
        <v>450</v>
      </c>
      <c r="AN501" s="31">
        <v>0.44144765001352371</v>
      </c>
      <c r="AP501" s="20">
        <v>900</v>
      </c>
      <c r="AQ501" s="20">
        <v>1800</v>
      </c>
      <c r="AR501" s="31">
        <v>0.56797018546111611</v>
      </c>
      <c r="AS501" s="31">
        <v>0.63184989480882037</v>
      </c>
    </row>
    <row r="502" spans="2:45" x14ac:dyDescent="0.2">
      <c r="B502" s="54"/>
      <c r="C502" s="47" t="s">
        <v>638</v>
      </c>
      <c r="D502" s="78">
        <v>1</v>
      </c>
      <c r="E502" s="78">
        <v>162</v>
      </c>
      <c r="F502" s="78">
        <v>25</v>
      </c>
      <c r="G502" s="78">
        <v>25</v>
      </c>
      <c r="H502" s="78">
        <v>60</v>
      </c>
      <c r="I502" s="78">
        <v>60</v>
      </c>
      <c r="J502" s="78">
        <f t="shared" si="48"/>
        <v>25</v>
      </c>
      <c r="K502" s="78">
        <f t="shared" si="49"/>
        <v>25</v>
      </c>
      <c r="L502" s="48">
        <v>1.9100000000000001</v>
      </c>
      <c r="M502" s="48">
        <v>19.7</v>
      </c>
      <c r="N502" s="48">
        <f t="shared" si="44"/>
        <v>470.90999999999997</v>
      </c>
      <c r="O502" s="48">
        <v>0</v>
      </c>
      <c r="P502" s="46">
        <v>6</v>
      </c>
      <c r="Q502" s="46">
        <v>6</v>
      </c>
      <c r="R502" s="46">
        <v>1</v>
      </c>
      <c r="S502" s="46">
        <v>0</v>
      </c>
      <c r="T502" s="45">
        <v>1</v>
      </c>
      <c r="U502" s="45">
        <v>2</v>
      </c>
      <c r="V502" s="45"/>
      <c r="W502" s="45"/>
      <c r="X502" s="45"/>
      <c r="Y502" s="46">
        <v>6</v>
      </c>
      <c r="Z502" s="46">
        <f t="shared" si="45"/>
        <v>7</v>
      </c>
      <c r="AA502" s="45"/>
      <c r="AB502" s="45"/>
      <c r="AC502" s="45"/>
      <c r="AD502" s="20">
        <f t="shared" si="46"/>
        <v>935.45</v>
      </c>
      <c r="AE502" s="20">
        <f t="shared" si="47"/>
        <v>1748.55</v>
      </c>
      <c r="AF502" s="20"/>
      <c r="AG502" s="20"/>
      <c r="AH502" s="20"/>
      <c r="AI502" s="61"/>
      <c r="AJ502" s="69"/>
      <c r="AM502" s="48">
        <v>450</v>
      </c>
      <c r="AN502" s="31">
        <v>0.96477242459999157</v>
      </c>
      <c r="AP502" s="20">
        <v>900</v>
      </c>
      <c r="AQ502" s="20">
        <v>1800</v>
      </c>
      <c r="AR502" s="31">
        <v>0.89393600413368268</v>
      </c>
      <c r="AS502" s="31">
        <v>0.2141494654666054</v>
      </c>
    </row>
    <row r="503" spans="2:45" x14ac:dyDescent="0.2">
      <c r="B503" s="54"/>
      <c r="C503" s="47" t="s">
        <v>639</v>
      </c>
      <c r="D503" s="78">
        <v>1</v>
      </c>
      <c r="E503" s="78">
        <v>162</v>
      </c>
      <c r="F503" s="78">
        <v>25</v>
      </c>
      <c r="G503" s="78">
        <v>25</v>
      </c>
      <c r="H503" s="78">
        <v>60</v>
      </c>
      <c r="I503" s="78">
        <v>60</v>
      </c>
      <c r="J503" s="78">
        <f t="shared" si="48"/>
        <v>25</v>
      </c>
      <c r="K503" s="78">
        <f t="shared" si="49"/>
        <v>25</v>
      </c>
      <c r="L503" s="48">
        <v>1.92</v>
      </c>
      <c r="M503" s="48">
        <v>19.7</v>
      </c>
      <c r="N503" s="48">
        <f t="shared" si="44"/>
        <v>462.54</v>
      </c>
      <c r="O503" s="48">
        <v>0</v>
      </c>
      <c r="P503" s="46">
        <v>6</v>
      </c>
      <c r="Q503" s="46">
        <v>6</v>
      </c>
      <c r="R503" s="46">
        <v>1</v>
      </c>
      <c r="S503" s="46">
        <v>0</v>
      </c>
      <c r="T503" s="45">
        <v>1</v>
      </c>
      <c r="U503" s="45">
        <v>2</v>
      </c>
      <c r="V503" s="45"/>
      <c r="W503" s="45"/>
      <c r="X503" s="45"/>
      <c r="Y503" s="46">
        <v>6</v>
      </c>
      <c r="Z503" s="46">
        <f t="shared" si="45"/>
        <v>7</v>
      </c>
      <c r="AA503" s="45"/>
      <c r="AB503" s="45"/>
      <c r="AC503" s="45"/>
      <c r="AD503" s="20">
        <f t="shared" si="46"/>
        <v>865.79</v>
      </c>
      <c r="AE503" s="20">
        <f t="shared" si="47"/>
        <v>1857.38</v>
      </c>
      <c r="AF503" s="20"/>
      <c r="AG503" s="20"/>
      <c r="AH503" s="20"/>
      <c r="AI503" s="61"/>
      <c r="AJ503" s="69"/>
      <c r="AM503" s="48">
        <v>450</v>
      </c>
      <c r="AN503" s="31">
        <v>0.77866623814614244</v>
      </c>
      <c r="AP503" s="20">
        <v>900</v>
      </c>
      <c r="AQ503" s="20">
        <v>1800</v>
      </c>
      <c r="AR503" s="31">
        <v>0.1198959832569616</v>
      </c>
      <c r="AS503" s="31">
        <v>0.81877293442899191</v>
      </c>
    </row>
    <row r="504" spans="2:45" x14ac:dyDescent="0.2">
      <c r="B504" s="54"/>
      <c r="C504" s="47" t="s">
        <v>640</v>
      </c>
      <c r="D504" s="78">
        <v>1</v>
      </c>
      <c r="E504" s="78">
        <v>162</v>
      </c>
      <c r="F504" s="78">
        <v>25</v>
      </c>
      <c r="G504" s="78">
        <v>25</v>
      </c>
      <c r="H504" s="78">
        <v>60</v>
      </c>
      <c r="I504" s="78">
        <v>60</v>
      </c>
      <c r="J504" s="78">
        <f t="shared" si="48"/>
        <v>25</v>
      </c>
      <c r="K504" s="78">
        <f t="shared" si="49"/>
        <v>25</v>
      </c>
      <c r="L504" s="48">
        <v>1.9300000000000002</v>
      </c>
      <c r="M504" s="48">
        <v>19.7</v>
      </c>
      <c r="N504" s="48">
        <f t="shared" si="44"/>
        <v>434.69</v>
      </c>
      <c r="O504" s="48">
        <v>0</v>
      </c>
      <c r="P504" s="46">
        <v>6</v>
      </c>
      <c r="Q504" s="46">
        <v>6</v>
      </c>
      <c r="R504" s="46">
        <v>1</v>
      </c>
      <c r="S504" s="46">
        <v>0</v>
      </c>
      <c r="T504" s="45">
        <v>1</v>
      </c>
      <c r="U504" s="45">
        <v>2</v>
      </c>
      <c r="V504" s="45"/>
      <c r="W504" s="45"/>
      <c r="X504" s="45"/>
      <c r="Y504" s="46">
        <v>6</v>
      </c>
      <c r="Z504" s="46">
        <f t="shared" si="45"/>
        <v>7</v>
      </c>
      <c r="AA504" s="45"/>
      <c r="AB504" s="45"/>
      <c r="AC504" s="45"/>
      <c r="AD504" s="20">
        <f t="shared" si="46"/>
        <v>937.14</v>
      </c>
      <c r="AE504" s="20">
        <f t="shared" si="47"/>
        <v>1766.66</v>
      </c>
      <c r="AF504" s="20"/>
      <c r="AG504" s="20"/>
      <c r="AH504" s="20"/>
      <c r="AI504" s="61"/>
      <c r="AJ504" s="69"/>
      <c r="AM504" s="48">
        <v>450</v>
      </c>
      <c r="AN504" s="31">
        <v>0.15983988907383939</v>
      </c>
      <c r="AP504" s="20">
        <v>900</v>
      </c>
      <c r="AQ504" s="20">
        <v>1800</v>
      </c>
      <c r="AR504" s="31">
        <v>0.9126744593129924</v>
      </c>
      <c r="AS504" s="31">
        <v>0.31477424673113363</v>
      </c>
    </row>
    <row r="505" spans="2:45" x14ac:dyDescent="0.2">
      <c r="B505" s="54"/>
      <c r="C505" s="47" t="s">
        <v>641</v>
      </c>
      <c r="D505" s="78">
        <v>1</v>
      </c>
      <c r="E505" s="78">
        <v>162</v>
      </c>
      <c r="F505" s="78">
        <v>25</v>
      </c>
      <c r="G505" s="78">
        <v>25</v>
      </c>
      <c r="H505" s="78">
        <v>60</v>
      </c>
      <c r="I505" s="78">
        <v>60</v>
      </c>
      <c r="J505" s="78">
        <f t="shared" si="48"/>
        <v>25</v>
      </c>
      <c r="K505" s="78">
        <f t="shared" si="49"/>
        <v>25</v>
      </c>
      <c r="L505" s="48">
        <v>1.94</v>
      </c>
      <c r="M505" s="48">
        <v>19.7</v>
      </c>
      <c r="N505" s="48">
        <f t="shared" si="44"/>
        <v>465.4</v>
      </c>
      <c r="O505" s="48">
        <v>0</v>
      </c>
      <c r="P505" s="46">
        <v>6</v>
      </c>
      <c r="Q505" s="46">
        <v>6</v>
      </c>
      <c r="R505" s="46">
        <v>1</v>
      </c>
      <c r="S505" s="46">
        <v>0</v>
      </c>
      <c r="T505" s="45">
        <v>1</v>
      </c>
      <c r="U505" s="45">
        <v>2</v>
      </c>
      <c r="V505" s="45"/>
      <c r="W505" s="45"/>
      <c r="X505" s="45"/>
      <c r="Y505" s="46">
        <v>6</v>
      </c>
      <c r="Z505" s="46">
        <f t="shared" si="45"/>
        <v>7</v>
      </c>
      <c r="AA505" s="45"/>
      <c r="AB505" s="45"/>
      <c r="AC505" s="45"/>
      <c r="AD505" s="20">
        <f t="shared" si="46"/>
        <v>863.12</v>
      </c>
      <c r="AE505" s="20">
        <f t="shared" si="47"/>
        <v>1865.28</v>
      </c>
      <c r="AF505" s="20"/>
      <c r="AG505" s="20"/>
      <c r="AH505" s="20"/>
      <c r="AI505" s="61"/>
      <c r="AJ505" s="69"/>
      <c r="AM505" s="48">
        <v>450</v>
      </c>
      <c r="AN505" s="31">
        <v>0.84216164640692937</v>
      </c>
      <c r="AP505" s="20">
        <v>900</v>
      </c>
      <c r="AQ505" s="20">
        <v>1800</v>
      </c>
      <c r="AR505" s="31">
        <v>9.0178820293732143E-2</v>
      </c>
      <c r="AS505" s="31">
        <v>0.86267158149632184</v>
      </c>
    </row>
    <row r="506" spans="2:45" x14ac:dyDescent="0.2">
      <c r="B506" s="54"/>
      <c r="C506" s="47" t="s">
        <v>642</v>
      </c>
      <c r="D506" s="78">
        <v>1</v>
      </c>
      <c r="E506" s="78">
        <v>162</v>
      </c>
      <c r="F506" s="78">
        <v>25</v>
      </c>
      <c r="G506" s="78">
        <v>25</v>
      </c>
      <c r="H506" s="78">
        <v>60</v>
      </c>
      <c r="I506" s="78">
        <v>60</v>
      </c>
      <c r="J506" s="78">
        <f t="shared" si="48"/>
        <v>25</v>
      </c>
      <c r="K506" s="78">
        <f t="shared" si="49"/>
        <v>25</v>
      </c>
      <c r="L506" s="48">
        <v>1.9500000000000002</v>
      </c>
      <c r="M506" s="48">
        <v>19.7</v>
      </c>
      <c r="N506" s="48">
        <f t="shared" si="44"/>
        <v>468.17</v>
      </c>
      <c r="O506" s="48">
        <v>0</v>
      </c>
      <c r="P506" s="46">
        <v>6</v>
      </c>
      <c r="Q506" s="46">
        <v>6</v>
      </c>
      <c r="R506" s="46">
        <v>1</v>
      </c>
      <c r="S506" s="46">
        <v>0</v>
      </c>
      <c r="T506" s="45">
        <v>1</v>
      </c>
      <c r="U506" s="45">
        <v>2</v>
      </c>
      <c r="V506" s="45"/>
      <c r="W506" s="45"/>
      <c r="X506" s="45"/>
      <c r="Y506" s="46">
        <v>6</v>
      </c>
      <c r="Z506" s="46">
        <f t="shared" si="45"/>
        <v>7</v>
      </c>
      <c r="AA506" s="45"/>
      <c r="AB506" s="45"/>
      <c r="AC506" s="45"/>
      <c r="AD506" s="20">
        <f t="shared" si="46"/>
        <v>944.81</v>
      </c>
      <c r="AE506" s="20">
        <f t="shared" si="47"/>
        <v>1817.65</v>
      </c>
      <c r="AF506" s="20"/>
      <c r="AG506" s="20"/>
      <c r="AH506" s="20"/>
      <c r="AI506" s="61"/>
      <c r="AJ506" s="69"/>
      <c r="AM506" s="48">
        <v>450</v>
      </c>
      <c r="AN506" s="31">
        <v>0.903721403532454</v>
      </c>
      <c r="AP506" s="20">
        <v>900</v>
      </c>
      <c r="AQ506" s="20">
        <v>1800</v>
      </c>
      <c r="AR506" s="31">
        <v>0.99793701669404633</v>
      </c>
      <c r="AS506" s="31">
        <v>0.59807135370557218</v>
      </c>
    </row>
    <row r="507" spans="2:45" x14ac:dyDescent="0.2">
      <c r="B507" s="54"/>
      <c r="C507" s="47" t="s">
        <v>643</v>
      </c>
      <c r="D507" s="78">
        <v>1</v>
      </c>
      <c r="E507" s="78">
        <v>162</v>
      </c>
      <c r="F507" s="78">
        <v>25</v>
      </c>
      <c r="G507" s="78">
        <v>25</v>
      </c>
      <c r="H507" s="78">
        <v>60</v>
      </c>
      <c r="I507" s="78">
        <v>60</v>
      </c>
      <c r="J507" s="78">
        <f t="shared" si="48"/>
        <v>25</v>
      </c>
      <c r="K507" s="78">
        <f t="shared" si="49"/>
        <v>25</v>
      </c>
      <c r="L507" s="48">
        <v>1.96</v>
      </c>
      <c r="M507" s="48">
        <v>19.7</v>
      </c>
      <c r="N507" s="48">
        <f t="shared" si="44"/>
        <v>462.65999999999997</v>
      </c>
      <c r="O507" s="48">
        <v>0</v>
      </c>
      <c r="P507" s="46">
        <v>6</v>
      </c>
      <c r="Q507" s="46">
        <v>6</v>
      </c>
      <c r="R507" s="46">
        <v>1</v>
      </c>
      <c r="S507" s="46">
        <v>0</v>
      </c>
      <c r="T507" s="45">
        <v>1</v>
      </c>
      <c r="U507" s="45">
        <v>2</v>
      </c>
      <c r="V507" s="45"/>
      <c r="W507" s="45"/>
      <c r="X507" s="45"/>
      <c r="Y507" s="46">
        <v>6</v>
      </c>
      <c r="Z507" s="46">
        <f t="shared" si="45"/>
        <v>7</v>
      </c>
      <c r="AA507" s="45"/>
      <c r="AB507" s="45"/>
      <c r="AC507" s="45"/>
      <c r="AD507" s="20">
        <f t="shared" si="46"/>
        <v>860.54</v>
      </c>
      <c r="AE507" s="20">
        <f t="shared" si="47"/>
        <v>1738.19</v>
      </c>
      <c r="AF507" s="20"/>
      <c r="AG507" s="20"/>
      <c r="AH507" s="20"/>
      <c r="AI507" s="61"/>
      <c r="AJ507" s="69"/>
      <c r="AM507" s="48">
        <v>450</v>
      </c>
      <c r="AN507" s="31">
        <v>0.78123289961884657</v>
      </c>
      <c r="AP507" s="20">
        <v>900</v>
      </c>
      <c r="AQ507" s="20">
        <v>1800</v>
      </c>
      <c r="AR507" s="31">
        <v>6.1514141092199548E-2</v>
      </c>
      <c r="AS507" s="31">
        <v>0.15663021749090633</v>
      </c>
    </row>
    <row r="508" spans="2:45" x14ac:dyDescent="0.2">
      <c r="B508" s="54"/>
      <c r="C508" s="47" t="s">
        <v>644</v>
      </c>
      <c r="D508" s="78">
        <v>1</v>
      </c>
      <c r="E508" s="78">
        <v>162</v>
      </c>
      <c r="F508" s="78">
        <v>25</v>
      </c>
      <c r="G508" s="78">
        <v>25</v>
      </c>
      <c r="H508" s="78">
        <v>60</v>
      </c>
      <c r="I508" s="78">
        <v>60</v>
      </c>
      <c r="J508" s="78">
        <f t="shared" si="48"/>
        <v>25</v>
      </c>
      <c r="K508" s="78">
        <f t="shared" si="49"/>
        <v>25</v>
      </c>
      <c r="L508" s="48">
        <v>1.97</v>
      </c>
      <c r="M508" s="48">
        <v>19.7</v>
      </c>
      <c r="N508" s="48">
        <f t="shared" si="44"/>
        <v>467.15999999999997</v>
      </c>
      <c r="O508" s="48">
        <v>0</v>
      </c>
      <c r="P508" s="46">
        <v>6</v>
      </c>
      <c r="Q508" s="46">
        <v>6</v>
      </c>
      <c r="R508" s="46">
        <v>1</v>
      </c>
      <c r="S508" s="46">
        <v>0</v>
      </c>
      <c r="T508" s="45">
        <v>1</v>
      </c>
      <c r="U508" s="45">
        <v>2</v>
      </c>
      <c r="V508" s="45"/>
      <c r="W508" s="45"/>
      <c r="X508" s="45"/>
      <c r="Y508" s="46">
        <v>6</v>
      </c>
      <c r="Z508" s="46">
        <f t="shared" si="45"/>
        <v>7</v>
      </c>
      <c r="AA508" s="45"/>
      <c r="AB508" s="45"/>
      <c r="AC508" s="45"/>
      <c r="AD508" s="20">
        <f t="shared" si="46"/>
        <v>929.2</v>
      </c>
      <c r="AE508" s="20">
        <f t="shared" si="47"/>
        <v>1762.85</v>
      </c>
      <c r="AF508" s="20"/>
      <c r="AG508" s="20"/>
      <c r="AH508" s="20"/>
      <c r="AI508" s="61"/>
      <c r="AJ508" s="69"/>
      <c r="AM508" s="48">
        <v>450</v>
      </c>
      <c r="AN508" s="31">
        <v>0.88133489784398944</v>
      </c>
      <c r="AP508" s="20">
        <v>900</v>
      </c>
      <c r="AQ508" s="20">
        <v>1800</v>
      </c>
      <c r="AR508" s="31">
        <v>0.82445233326926359</v>
      </c>
      <c r="AS508" s="31">
        <v>0.29359814222159963</v>
      </c>
    </row>
    <row r="509" spans="2:45" x14ac:dyDescent="0.2">
      <c r="B509" s="54"/>
      <c r="C509" s="47" t="s">
        <v>645</v>
      </c>
      <c r="D509" s="78">
        <v>1</v>
      </c>
      <c r="E509" s="78">
        <v>162</v>
      </c>
      <c r="F509" s="78">
        <v>25</v>
      </c>
      <c r="G509" s="78">
        <v>25</v>
      </c>
      <c r="H509" s="78">
        <v>60</v>
      </c>
      <c r="I509" s="78">
        <v>60</v>
      </c>
      <c r="J509" s="78">
        <f t="shared" si="48"/>
        <v>25</v>
      </c>
      <c r="K509" s="78">
        <f t="shared" si="49"/>
        <v>25</v>
      </c>
      <c r="L509" s="48">
        <v>1.98</v>
      </c>
      <c r="M509" s="48">
        <v>19.7</v>
      </c>
      <c r="N509" s="48">
        <f t="shared" si="44"/>
        <v>446.75</v>
      </c>
      <c r="O509" s="48">
        <v>0</v>
      </c>
      <c r="P509" s="46">
        <v>6</v>
      </c>
      <c r="Q509" s="46">
        <v>6</v>
      </c>
      <c r="R509" s="46">
        <v>1</v>
      </c>
      <c r="S509" s="46">
        <v>0</v>
      </c>
      <c r="T509" s="45">
        <v>1</v>
      </c>
      <c r="U509" s="45">
        <v>2</v>
      </c>
      <c r="V509" s="45"/>
      <c r="W509" s="45"/>
      <c r="X509" s="45"/>
      <c r="Y509" s="46">
        <v>6</v>
      </c>
      <c r="Z509" s="46">
        <f t="shared" si="45"/>
        <v>7</v>
      </c>
      <c r="AA509" s="45"/>
      <c r="AB509" s="45"/>
      <c r="AC509" s="45"/>
      <c r="AD509" s="20">
        <f t="shared" si="46"/>
        <v>939.61</v>
      </c>
      <c r="AE509" s="20">
        <f t="shared" si="47"/>
        <v>1723.64</v>
      </c>
      <c r="AF509" s="20"/>
      <c r="AG509" s="20"/>
      <c r="AH509" s="20"/>
      <c r="AI509" s="61"/>
      <c r="AJ509" s="69"/>
      <c r="AM509" s="48">
        <v>450</v>
      </c>
      <c r="AN509" s="31">
        <v>0.42780014802032462</v>
      </c>
      <c r="AP509" s="20">
        <v>900</v>
      </c>
      <c r="AQ509" s="20">
        <v>1800</v>
      </c>
      <c r="AR509" s="31">
        <v>0.94014555294835356</v>
      </c>
      <c r="AS509" s="31">
        <v>7.5760375913798916E-2</v>
      </c>
    </row>
    <row r="510" spans="2:45" x14ac:dyDescent="0.2">
      <c r="B510" s="54"/>
      <c r="C510" s="47" t="s">
        <v>646</v>
      </c>
      <c r="D510" s="78">
        <v>1</v>
      </c>
      <c r="E510" s="78">
        <v>162</v>
      </c>
      <c r="F510" s="78">
        <v>25</v>
      </c>
      <c r="G510" s="78">
        <v>25</v>
      </c>
      <c r="H510" s="78">
        <v>60</v>
      </c>
      <c r="I510" s="78">
        <v>60</v>
      </c>
      <c r="J510" s="78">
        <f t="shared" si="48"/>
        <v>25</v>
      </c>
      <c r="K510" s="78">
        <f t="shared" si="49"/>
        <v>25</v>
      </c>
      <c r="L510" s="48">
        <v>1.99</v>
      </c>
      <c r="M510" s="48">
        <v>19.7</v>
      </c>
      <c r="N510" s="48">
        <f t="shared" si="44"/>
        <v>463.02</v>
      </c>
      <c r="O510" s="48">
        <v>0</v>
      </c>
      <c r="P510" s="46">
        <v>6</v>
      </c>
      <c r="Q510" s="46">
        <v>6</v>
      </c>
      <c r="R510" s="46">
        <v>1</v>
      </c>
      <c r="S510" s="46">
        <v>0</v>
      </c>
      <c r="T510" s="45">
        <v>1</v>
      </c>
      <c r="U510" s="45">
        <v>2</v>
      </c>
      <c r="V510" s="45"/>
      <c r="W510" s="45"/>
      <c r="X510" s="45"/>
      <c r="Y510" s="46">
        <v>6</v>
      </c>
      <c r="Z510" s="46">
        <f t="shared" si="45"/>
        <v>7</v>
      </c>
      <c r="AA510" s="45"/>
      <c r="AB510" s="45"/>
      <c r="AC510" s="45"/>
      <c r="AD510" s="20">
        <f t="shared" si="46"/>
        <v>941.34</v>
      </c>
      <c r="AE510" s="20">
        <f t="shared" si="47"/>
        <v>1849.27</v>
      </c>
      <c r="AF510" s="20"/>
      <c r="AG510" s="20"/>
      <c r="AH510" s="20"/>
      <c r="AI510" s="61"/>
      <c r="AJ510" s="69"/>
      <c r="AM510" s="48">
        <v>450</v>
      </c>
      <c r="AN510" s="31">
        <v>0.7893528727847452</v>
      </c>
      <c r="AP510" s="20">
        <v>900</v>
      </c>
      <c r="AQ510" s="20">
        <v>1800</v>
      </c>
      <c r="AR510" s="31">
        <v>0.95938535375775091</v>
      </c>
      <c r="AS510" s="31">
        <v>0.77374079645919402</v>
      </c>
    </row>
    <row r="511" spans="2:45" x14ac:dyDescent="0.2">
      <c r="B511" s="54"/>
      <c r="C511" s="47" t="s">
        <v>647</v>
      </c>
      <c r="D511" s="78">
        <v>1</v>
      </c>
      <c r="E511" s="78">
        <v>80</v>
      </c>
      <c r="F511" s="78">
        <v>20</v>
      </c>
      <c r="G511" s="78">
        <v>20</v>
      </c>
      <c r="H511" s="78">
        <v>60</v>
      </c>
      <c r="I511" s="78">
        <v>60</v>
      </c>
      <c r="J511" s="78">
        <f t="shared" si="48"/>
        <v>20</v>
      </c>
      <c r="K511" s="78">
        <f t="shared" si="49"/>
        <v>20</v>
      </c>
      <c r="L511" s="48">
        <v>1</v>
      </c>
      <c r="M511" s="48">
        <v>22.26</v>
      </c>
      <c r="N511" s="48">
        <f t="shared" si="44"/>
        <v>369.44</v>
      </c>
      <c r="O511" s="48">
        <v>0</v>
      </c>
      <c r="P511" s="46">
        <v>3</v>
      </c>
      <c r="Q511" s="46">
        <v>3</v>
      </c>
      <c r="R511" s="46">
        <v>1</v>
      </c>
      <c r="S511" s="46">
        <v>0</v>
      </c>
      <c r="T511" s="45">
        <v>1</v>
      </c>
      <c r="U511" s="45">
        <v>2</v>
      </c>
      <c r="V511" s="45"/>
      <c r="W511" s="45"/>
      <c r="X511" s="45"/>
      <c r="Y511" s="46">
        <v>3</v>
      </c>
      <c r="Z511" s="46">
        <f t="shared" si="45"/>
        <v>4</v>
      </c>
      <c r="AA511" s="45"/>
      <c r="AB511" s="45"/>
      <c r="AC511" s="45"/>
      <c r="AD511" s="20">
        <f t="shared" si="46"/>
        <v>171.2</v>
      </c>
      <c r="AE511" s="20">
        <f t="shared" si="47"/>
        <v>331.13</v>
      </c>
      <c r="AF511" s="20"/>
      <c r="AG511" s="20"/>
      <c r="AH511" s="20"/>
      <c r="AI511" s="61"/>
      <c r="AJ511" s="69"/>
      <c r="AM511" s="48">
        <v>370</v>
      </c>
      <c r="AN511" s="31">
        <v>0.48492072664878083</v>
      </c>
      <c r="AP511" s="20">
        <v>170</v>
      </c>
      <c r="AQ511" s="20">
        <v>340</v>
      </c>
      <c r="AR511" s="31">
        <v>0.57041510241440474</v>
      </c>
      <c r="AS511" s="31">
        <v>0.23903200709592443</v>
      </c>
    </row>
    <row r="512" spans="2:45" x14ac:dyDescent="0.2">
      <c r="B512" s="54"/>
      <c r="C512" s="47" t="s">
        <v>648</v>
      </c>
      <c r="D512" s="78">
        <v>1</v>
      </c>
      <c r="E512" s="78">
        <v>80</v>
      </c>
      <c r="F512" s="78">
        <v>20</v>
      </c>
      <c r="G512" s="78">
        <v>20</v>
      </c>
      <c r="H512" s="78">
        <v>60</v>
      </c>
      <c r="I512" s="78">
        <v>60</v>
      </c>
      <c r="J512" s="78">
        <f t="shared" si="48"/>
        <v>20</v>
      </c>
      <c r="K512" s="78">
        <f t="shared" si="49"/>
        <v>20</v>
      </c>
      <c r="L512" s="48">
        <v>1.01</v>
      </c>
      <c r="M512" s="48">
        <v>22.26</v>
      </c>
      <c r="N512" s="48">
        <f t="shared" si="44"/>
        <v>359.52</v>
      </c>
      <c r="O512" s="48">
        <v>0</v>
      </c>
      <c r="P512" s="46">
        <v>3</v>
      </c>
      <c r="Q512" s="46">
        <v>3</v>
      </c>
      <c r="R512" s="46">
        <v>1</v>
      </c>
      <c r="S512" s="46">
        <v>0</v>
      </c>
      <c r="T512" s="45">
        <v>1</v>
      </c>
      <c r="U512" s="45">
        <v>2</v>
      </c>
      <c r="V512" s="45"/>
      <c r="W512" s="45"/>
      <c r="X512" s="45"/>
      <c r="Y512" s="46">
        <v>3</v>
      </c>
      <c r="Z512" s="46">
        <f t="shared" si="45"/>
        <v>4</v>
      </c>
      <c r="AA512" s="45"/>
      <c r="AB512" s="45"/>
      <c r="AC512" s="45"/>
      <c r="AD512" s="20">
        <f t="shared" si="46"/>
        <v>177.21</v>
      </c>
      <c r="AE512" s="20">
        <f t="shared" si="47"/>
        <v>325.27999999999997</v>
      </c>
      <c r="AF512" s="20"/>
      <c r="AG512" s="20"/>
      <c r="AH512" s="20"/>
      <c r="AI512" s="61"/>
      <c r="AJ512" s="69"/>
      <c r="AM512" s="48">
        <v>370</v>
      </c>
      <c r="AN512" s="31">
        <v>0.21666221409563502</v>
      </c>
      <c r="AP512" s="20">
        <v>170</v>
      </c>
      <c r="AQ512" s="20">
        <v>340</v>
      </c>
      <c r="AR512" s="31">
        <v>0.92384398493591713</v>
      </c>
      <c r="AS512" s="31">
        <v>6.6966987663817146E-2</v>
      </c>
    </row>
    <row r="513" spans="2:45" x14ac:dyDescent="0.2">
      <c r="B513" s="54"/>
      <c r="C513" s="47" t="s">
        <v>649</v>
      </c>
      <c r="D513" s="78">
        <v>1</v>
      </c>
      <c r="E513" s="78">
        <v>80</v>
      </c>
      <c r="F513" s="78">
        <v>20</v>
      </c>
      <c r="G513" s="78">
        <v>20</v>
      </c>
      <c r="H513" s="78">
        <v>60</v>
      </c>
      <c r="I513" s="78">
        <v>60</v>
      </c>
      <c r="J513" s="78">
        <f t="shared" si="48"/>
        <v>20</v>
      </c>
      <c r="K513" s="78">
        <f t="shared" si="49"/>
        <v>20</v>
      </c>
      <c r="L513" s="48">
        <v>1.02</v>
      </c>
      <c r="M513" s="48">
        <v>22.26</v>
      </c>
      <c r="N513" s="48">
        <f t="shared" si="44"/>
        <v>360.15</v>
      </c>
      <c r="O513" s="48">
        <v>0</v>
      </c>
      <c r="P513" s="46">
        <v>3</v>
      </c>
      <c r="Q513" s="46">
        <v>3</v>
      </c>
      <c r="R513" s="46">
        <v>1</v>
      </c>
      <c r="S513" s="46">
        <v>0</v>
      </c>
      <c r="T513" s="45">
        <v>1</v>
      </c>
      <c r="U513" s="45">
        <v>2</v>
      </c>
      <c r="V513" s="45"/>
      <c r="W513" s="45"/>
      <c r="X513" s="45"/>
      <c r="Y513" s="46">
        <v>3</v>
      </c>
      <c r="Z513" s="46">
        <f t="shared" si="45"/>
        <v>4</v>
      </c>
      <c r="AA513" s="45"/>
      <c r="AB513" s="45"/>
      <c r="AC513" s="45"/>
      <c r="AD513" s="20">
        <f t="shared" si="46"/>
        <v>167.95</v>
      </c>
      <c r="AE513" s="20">
        <f t="shared" si="47"/>
        <v>328.38</v>
      </c>
      <c r="AF513" s="20"/>
      <c r="AG513" s="20"/>
      <c r="AH513" s="20"/>
      <c r="AI513" s="61"/>
      <c r="AJ513" s="69"/>
      <c r="AM513" s="48">
        <v>370</v>
      </c>
      <c r="AN513" s="31">
        <v>0.23365553463375521</v>
      </c>
      <c r="AP513" s="20">
        <v>170</v>
      </c>
      <c r="AQ513" s="20">
        <v>340</v>
      </c>
      <c r="AR513" s="31">
        <v>0.37936536493736961</v>
      </c>
      <c r="AS513" s="31">
        <v>0.15825658507239848</v>
      </c>
    </row>
    <row r="514" spans="2:45" x14ac:dyDescent="0.2">
      <c r="B514" s="54"/>
      <c r="C514" s="47" t="s">
        <v>650</v>
      </c>
      <c r="D514" s="78">
        <v>1</v>
      </c>
      <c r="E514" s="78">
        <v>80</v>
      </c>
      <c r="F514" s="78">
        <v>20</v>
      </c>
      <c r="G514" s="78">
        <v>20</v>
      </c>
      <c r="H514" s="78">
        <v>60</v>
      </c>
      <c r="I514" s="78">
        <v>60</v>
      </c>
      <c r="J514" s="78">
        <f t="shared" si="48"/>
        <v>20</v>
      </c>
      <c r="K514" s="78">
        <f t="shared" si="49"/>
        <v>20</v>
      </c>
      <c r="L514" s="48">
        <v>1.03</v>
      </c>
      <c r="M514" s="48">
        <v>22.26</v>
      </c>
      <c r="N514" s="48">
        <f t="shared" si="44"/>
        <v>383.18</v>
      </c>
      <c r="O514" s="48">
        <v>0</v>
      </c>
      <c r="P514" s="46">
        <v>3</v>
      </c>
      <c r="Q514" s="46">
        <v>3</v>
      </c>
      <c r="R514" s="46">
        <v>1</v>
      </c>
      <c r="S514" s="46">
        <v>0</v>
      </c>
      <c r="T514" s="45">
        <v>1</v>
      </c>
      <c r="U514" s="45">
        <v>2</v>
      </c>
      <c r="V514" s="45"/>
      <c r="W514" s="45"/>
      <c r="X514" s="45"/>
      <c r="Y514" s="46">
        <v>3</v>
      </c>
      <c r="Z514" s="46">
        <f t="shared" si="45"/>
        <v>4</v>
      </c>
      <c r="AA514" s="45"/>
      <c r="AB514" s="45"/>
      <c r="AC514" s="45"/>
      <c r="AD514" s="20">
        <f t="shared" si="46"/>
        <v>165.97</v>
      </c>
      <c r="AE514" s="20">
        <f t="shared" si="47"/>
        <v>351.53</v>
      </c>
      <c r="AF514" s="20"/>
      <c r="AG514" s="20"/>
      <c r="AH514" s="20"/>
      <c r="AI514" s="61"/>
      <c r="AJ514" s="69"/>
      <c r="AM514" s="48">
        <v>370</v>
      </c>
      <c r="AN514" s="31">
        <v>0.85616322534587375</v>
      </c>
      <c r="AP514" s="20">
        <v>170</v>
      </c>
      <c r="AQ514" s="20">
        <v>340</v>
      </c>
      <c r="AR514" s="31">
        <v>0.26269912334592682</v>
      </c>
      <c r="AS514" s="31">
        <v>0.83902567845867504</v>
      </c>
    </row>
    <row r="515" spans="2:45" x14ac:dyDescent="0.2">
      <c r="B515" s="54"/>
      <c r="C515" s="47" t="s">
        <v>651</v>
      </c>
      <c r="D515" s="78">
        <v>1</v>
      </c>
      <c r="E515" s="78">
        <v>80</v>
      </c>
      <c r="F515" s="78">
        <v>20</v>
      </c>
      <c r="G515" s="78">
        <v>20</v>
      </c>
      <c r="H515" s="78">
        <v>60</v>
      </c>
      <c r="I515" s="78">
        <v>60</v>
      </c>
      <c r="J515" s="78">
        <f t="shared" si="48"/>
        <v>20</v>
      </c>
      <c r="K515" s="78">
        <f t="shared" si="49"/>
        <v>20</v>
      </c>
      <c r="L515" s="48">
        <v>1.04</v>
      </c>
      <c r="M515" s="48">
        <v>22.26</v>
      </c>
      <c r="N515" s="48">
        <f t="shared" si="44"/>
        <v>386.03</v>
      </c>
      <c r="O515" s="48">
        <v>0</v>
      </c>
      <c r="P515" s="46">
        <v>3</v>
      </c>
      <c r="Q515" s="46">
        <v>3</v>
      </c>
      <c r="R515" s="46">
        <v>1</v>
      </c>
      <c r="S515" s="46">
        <v>0</v>
      </c>
      <c r="T515" s="45">
        <v>1</v>
      </c>
      <c r="U515" s="45">
        <v>2</v>
      </c>
      <c r="V515" s="45"/>
      <c r="W515" s="45"/>
      <c r="X515" s="45"/>
      <c r="Y515" s="46">
        <v>3</v>
      </c>
      <c r="Z515" s="46">
        <f t="shared" si="45"/>
        <v>4</v>
      </c>
      <c r="AA515" s="45"/>
      <c r="AB515" s="45"/>
      <c r="AC515" s="45"/>
      <c r="AD515" s="20">
        <f t="shared" si="46"/>
        <v>170.7</v>
      </c>
      <c r="AE515" s="20">
        <f t="shared" si="47"/>
        <v>349.99</v>
      </c>
      <c r="AF515" s="20"/>
      <c r="AG515" s="20"/>
      <c r="AH515" s="20"/>
      <c r="AI515" s="61"/>
      <c r="AJ515" s="69"/>
      <c r="AM515" s="48">
        <v>370</v>
      </c>
      <c r="AN515" s="31">
        <v>0.93312602517667076</v>
      </c>
      <c r="AP515" s="20">
        <v>170</v>
      </c>
      <c r="AQ515" s="20">
        <v>340</v>
      </c>
      <c r="AR515" s="31">
        <v>0.54141098397149634</v>
      </c>
      <c r="AS515" s="31">
        <v>0.79380077661698822</v>
      </c>
    </row>
    <row r="516" spans="2:45" x14ac:dyDescent="0.2">
      <c r="B516" s="54"/>
      <c r="C516" s="47" t="s">
        <v>652</v>
      </c>
      <c r="D516" s="78">
        <v>1</v>
      </c>
      <c r="E516" s="78">
        <v>80</v>
      </c>
      <c r="F516" s="78">
        <v>20</v>
      </c>
      <c r="G516" s="78">
        <v>20</v>
      </c>
      <c r="H516" s="78">
        <v>60</v>
      </c>
      <c r="I516" s="78">
        <v>60</v>
      </c>
      <c r="J516" s="78">
        <f t="shared" si="48"/>
        <v>20</v>
      </c>
      <c r="K516" s="78">
        <f t="shared" si="49"/>
        <v>20</v>
      </c>
      <c r="L516" s="48">
        <v>1.05</v>
      </c>
      <c r="M516" s="48">
        <v>22.26</v>
      </c>
      <c r="N516" s="48">
        <f t="shared" si="44"/>
        <v>357.65</v>
      </c>
      <c r="O516" s="48">
        <v>0</v>
      </c>
      <c r="P516" s="46">
        <v>3</v>
      </c>
      <c r="Q516" s="46">
        <v>3</v>
      </c>
      <c r="R516" s="46">
        <v>1</v>
      </c>
      <c r="S516" s="46">
        <v>0</v>
      </c>
      <c r="T516" s="45">
        <v>1</v>
      </c>
      <c r="U516" s="45">
        <v>2</v>
      </c>
      <c r="V516" s="45"/>
      <c r="W516" s="45"/>
      <c r="X516" s="45"/>
      <c r="Y516" s="46">
        <v>3</v>
      </c>
      <c r="Z516" s="46">
        <f t="shared" si="45"/>
        <v>4</v>
      </c>
      <c r="AA516" s="45"/>
      <c r="AB516" s="45"/>
      <c r="AC516" s="45"/>
      <c r="AD516" s="20">
        <f t="shared" si="46"/>
        <v>168.24</v>
      </c>
      <c r="AE516" s="20">
        <f t="shared" si="47"/>
        <v>344.84</v>
      </c>
      <c r="AF516" s="20"/>
      <c r="AG516" s="20"/>
      <c r="AH516" s="20"/>
      <c r="AI516" s="61"/>
      <c r="AJ516" s="69"/>
      <c r="AM516" s="48">
        <v>370</v>
      </c>
      <c r="AN516" s="31">
        <v>0.16626427393947141</v>
      </c>
      <c r="AP516" s="20">
        <v>170</v>
      </c>
      <c r="AQ516" s="20">
        <v>340</v>
      </c>
      <c r="AR516" s="31">
        <v>0.39634021441184941</v>
      </c>
      <c r="AS516" s="31">
        <v>0.64230913546549329</v>
      </c>
    </row>
    <row r="517" spans="2:45" x14ac:dyDescent="0.2">
      <c r="B517" s="54"/>
      <c r="C517" s="47" t="s">
        <v>653</v>
      </c>
      <c r="D517" s="78">
        <v>1</v>
      </c>
      <c r="E517" s="78">
        <v>80</v>
      </c>
      <c r="F517" s="78">
        <v>20</v>
      </c>
      <c r="G517" s="78">
        <v>20</v>
      </c>
      <c r="H517" s="78">
        <v>60</v>
      </c>
      <c r="I517" s="78">
        <v>60</v>
      </c>
      <c r="J517" s="78">
        <f t="shared" si="48"/>
        <v>20</v>
      </c>
      <c r="K517" s="78">
        <f t="shared" si="49"/>
        <v>20</v>
      </c>
      <c r="L517" s="48">
        <v>1.06</v>
      </c>
      <c r="M517" s="48">
        <v>22.26</v>
      </c>
      <c r="N517" s="48">
        <f t="shared" si="44"/>
        <v>378.89</v>
      </c>
      <c r="O517" s="48">
        <v>0</v>
      </c>
      <c r="P517" s="46">
        <v>3</v>
      </c>
      <c r="Q517" s="46">
        <v>3</v>
      </c>
      <c r="R517" s="46">
        <v>1</v>
      </c>
      <c r="S517" s="46">
        <v>0</v>
      </c>
      <c r="T517" s="45">
        <v>1</v>
      </c>
      <c r="U517" s="45">
        <v>2</v>
      </c>
      <c r="V517" s="45"/>
      <c r="W517" s="45"/>
      <c r="X517" s="45"/>
      <c r="Y517" s="46">
        <v>3</v>
      </c>
      <c r="Z517" s="46">
        <f t="shared" si="45"/>
        <v>4</v>
      </c>
      <c r="AA517" s="45"/>
      <c r="AB517" s="45"/>
      <c r="AC517" s="45"/>
      <c r="AD517" s="20">
        <f t="shared" si="46"/>
        <v>171.64</v>
      </c>
      <c r="AE517" s="20">
        <f t="shared" si="47"/>
        <v>343.23</v>
      </c>
      <c r="AF517" s="20"/>
      <c r="AG517" s="20"/>
      <c r="AH517" s="20"/>
      <c r="AI517" s="61"/>
      <c r="AJ517" s="69"/>
      <c r="AM517" s="48">
        <v>370</v>
      </c>
      <c r="AN517" s="31">
        <v>0.74016986933155293</v>
      </c>
      <c r="AP517" s="20">
        <v>170</v>
      </c>
      <c r="AQ517" s="20">
        <v>340</v>
      </c>
      <c r="AR517" s="31">
        <v>0.59660640043776902</v>
      </c>
      <c r="AS517" s="31">
        <v>0.59507289340224512</v>
      </c>
    </row>
    <row r="518" spans="2:45" x14ac:dyDescent="0.2">
      <c r="B518" s="54"/>
      <c r="C518" s="47" t="s">
        <v>654</v>
      </c>
      <c r="D518" s="78">
        <v>1</v>
      </c>
      <c r="E518" s="78">
        <v>80</v>
      </c>
      <c r="F518" s="78">
        <v>20</v>
      </c>
      <c r="G518" s="78">
        <v>20</v>
      </c>
      <c r="H518" s="78">
        <v>60</v>
      </c>
      <c r="I518" s="78">
        <v>60</v>
      </c>
      <c r="J518" s="78">
        <f t="shared" si="48"/>
        <v>20</v>
      </c>
      <c r="K518" s="78">
        <f t="shared" si="49"/>
        <v>20</v>
      </c>
      <c r="L518" s="48">
        <v>1.07</v>
      </c>
      <c r="M518" s="48">
        <v>22.26</v>
      </c>
      <c r="N518" s="48">
        <f t="shared" si="44"/>
        <v>373.69</v>
      </c>
      <c r="O518" s="48">
        <v>0</v>
      </c>
      <c r="P518" s="46">
        <v>3</v>
      </c>
      <c r="Q518" s="46">
        <v>3</v>
      </c>
      <c r="R518" s="46">
        <v>1</v>
      </c>
      <c r="S518" s="46">
        <v>0</v>
      </c>
      <c r="T518" s="45">
        <v>1</v>
      </c>
      <c r="U518" s="45">
        <v>2</v>
      </c>
      <c r="V518" s="45"/>
      <c r="W518" s="45"/>
      <c r="X518" s="45"/>
      <c r="Y518" s="46">
        <v>3</v>
      </c>
      <c r="Z518" s="46">
        <f t="shared" si="45"/>
        <v>4</v>
      </c>
      <c r="AA518" s="45"/>
      <c r="AB518" s="45"/>
      <c r="AC518" s="45"/>
      <c r="AD518" s="20">
        <f t="shared" si="46"/>
        <v>175.55</v>
      </c>
      <c r="AE518" s="20">
        <f t="shared" si="47"/>
        <v>348.26</v>
      </c>
      <c r="AF518" s="20"/>
      <c r="AG518" s="20"/>
      <c r="AH518" s="20"/>
      <c r="AI518" s="61"/>
      <c r="AJ518" s="69"/>
      <c r="AM518" s="48">
        <v>370</v>
      </c>
      <c r="AN518" s="31">
        <v>0.59963230942669066</v>
      </c>
      <c r="AP518" s="20">
        <v>170</v>
      </c>
      <c r="AQ518" s="20">
        <v>340</v>
      </c>
      <c r="AR518" s="31">
        <v>0.82619735019903817</v>
      </c>
      <c r="AS518" s="31">
        <v>0.74304492426005009</v>
      </c>
    </row>
    <row r="519" spans="2:45" x14ac:dyDescent="0.2">
      <c r="B519" s="54"/>
      <c r="C519" s="47" t="s">
        <v>655</v>
      </c>
      <c r="D519" s="78">
        <v>1</v>
      </c>
      <c r="E519" s="78">
        <v>80</v>
      </c>
      <c r="F519" s="78">
        <v>20</v>
      </c>
      <c r="G519" s="78">
        <v>20</v>
      </c>
      <c r="H519" s="78">
        <v>60</v>
      </c>
      <c r="I519" s="78">
        <v>60</v>
      </c>
      <c r="J519" s="78">
        <f t="shared" si="48"/>
        <v>20</v>
      </c>
      <c r="K519" s="78">
        <f t="shared" si="49"/>
        <v>20</v>
      </c>
      <c r="L519" s="48">
        <v>1.08</v>
      </c>
      <c r="M519" s="48">
        <v>22.26</v>
      </c>
      <c r="N519" s="48">
        <f t="shared" si="44"/>
        <v>380.94</v>
      </c>
      <c r="O519" s="48">
        <v>0</v>
      </c>
      <c r="P519" s="46">
        <v>3</v>
      </c>
      <c r="Q519" s="46">
        <v>3</v>
      </c>
      <c r="R519" s="46">
        <v>1</v>
      </c>
      <c r="S519" s="46">
        <v>0</v>
      </c>
      <c r="T519" s="45">
        <v>1</v>
      </c>
      <c r="U519" s="45">
        <v>2</v>
      </c>
      <c r="V519" s="45"/>
      <c r="W519" s="45"/>
      <c r="X519" s="45"/>
      <c r="Y519" s="46">
        <v>3</v>
      </c>
      <c r="Z519" s="46">
        <f t="shared" si="45"/>
        <v>4</v>
      </c>
      <c r="AA519" s="45"/>
      <c r="AB519" s="45"/>
      <c r="AC519" s="45"/>
      <c r="AD519" s="20">
        <f t="shared" si="46"/>
        <v>176.09</v>
      </c>
      <c r="AE519" s="20">
        <f t="shared" si="47"/>
        <v>332.41</v>
      </c>
      <c r="AF519" s="20"/>
      <c r="AG519" s="20"/>
      <c r="AH519" s="20"/>
      <c r="AI519" s="61"/>
      <c r="AJ519" s="69"/>
      <c r="AM519" s="48">
        <v>370</v>
      </c>
      <c r="AN519" s="31">
        <v>0.79569332222853772</v>
      </c>
      <c r="AP519" s="20">
        <v>170</v>
      </c>
      <c r="AQ519" s="20">
        <v>340</v>
      </c>
      <c r="AR519" s="31">
        <v>0.85852622681147983</v>
      </c>
      <c r="AS519" s="31">
        <v>0.27666950711215388</v>
      </c>
    </row>
    <row r="520" spans="2:45" x14ac:dyDescent="0.2">
      <c r="B520" s="54"/>
      <c r="C520" s="47" t="s">
        <v>656</v>
      </c>
      <c r="D520" s="78">
        <v>1</v>
      </c>
      <c r="E520" s="78">
        <v>80</v>
      </c>
      <c r="F520" s="78">
        <v>20</v>
      </c>
      <c r="G520" s="78">
        <v>20</v>
      </c>
      <c r="H520" s="78">
        <v>60</v>
      </c>
      <c r="I520" s="78">
        <v>60</v>
      </c>
      <c r="J520" s="78">
        <f t="shared" si="48"/>
        <v>20</v>
      </c>
      <c r="K520" s="78">
        <f t="shared" si="49"/>
        <v>20</v>
      </c>
      <c r="L520" s="48">
        <v>1.0900000000000001</v>
      </c>
      <c r="M520" s="48">
        <v>22.26</v>
      </c>
      <c r="N520" s="48">
        <f t="shared" si="44"/>
        <v>375.23</v>
      </c>
      <c r="O520" s="48">
        <v>0</v>
      </c>
      <c r="P520" s="46">
        <v>3</v>
      </c>
      <c r="Q520" s="46">
        <v>3</v>
      </c>
      <c r="R520" s="46">
        <v>1</v>
      </c>
      <c r="S520" s="46">
        <v>0</v>
      </c>
      <c r="T520" s="45">
        <v>1</v>
      </c>
      <c r="U520" s="45">
        <v>2</v>
      </c>
      <c r="V520" s="45"/>
      <c r="W520" s="45"/>
      <c r="X520" s="45"/>
      <c r="Y520" s="46">
        <v>3</v>
      </c>
      <c r="Z520" s="46">
        <f t="shared" si="45"/>
        <v>4</v>
      </c>
      <c r="AA520" s="45"/>
      <c r="AB520" s="45"/>
      <c r="AC520" s="45"/>
      <c r="AD520" s="20">
        <f t="shared" si="46"/>
        <v>175.17</v>
      </c>
      <c r="AE520" s="20">
        <f t="shared" si="47"/>
        <v>329.5</v>
      </c>
      <c r="AF520" s="20"/>
      <c r="AG520" s="20"/>
      <c r="AH520" s="20"/>
      <c r="AI520" s="61"/>
      <c r="AJ520" s="69"/>
      <c r="AM520" s="48">
        <v>370</v>
      </c>
      <c r="AN520" s="31">
        <v>0.6414703922029612</v>
      </c>
      <c r="AP520" s="20">
        <v>170</v>
      </c>
      <c r="AQ520" s="20">
        <v>340</v>
      </c>
      <c r="AR520" s="31">
        <v>0.80413113489651911</v>
      </c>
      <c r="AS520" s="31">
        <v>0.19125915147870054</v>
      </c>
    </row>
    <row r="521" spans="2:45" x14ac:dyDescent="0.2">
      <c r="B521" s="54"/>
      <c r="C521" s="47" t="s">
        <v>657</v>
      </c>
      <c r="D521" s="78">
        <v>1</v>
      </c>
      <c r="E521" s="78">
        <v>80</v>
      </c>
      <c r="F521" s="78">
        <v>20</v>
      </c>
      <c r="G521" s="78">
        <v>20</v>
      </c>
      <c r="H521" s="78">
        <v>60</v>
      </c>
      <c r="I521" s="78">
        <v>60</v>
      </c>
      <c r="J521" s="78">
        <f t="shared" si="48"/>
        <v>20</v>
      </c>
      <c r="K521" s="78">
        <f t="shared" si="49"/>
        <v>20</v>
      </c>
      <c r="L521" s="48">
        <v>1.1000000000000001</v>
      </c>
      <c r="M521" s="48">
        <v>22.26</v>
      </c>
      <c r="N521" s="48">
        <f t="shared" si="44"/>
        <v>353.07</v>
      </c>
      <c r="O521" s="48">
        <v>0</v>
      </c>
      <c r="P521" s="46">
        <v>3</v>
      </c>
      <c r="Q521" s="46">
        <v>3</v>
      </c>
      <c r="R521" s="46">
        <v>1</v>
      </c>
      <c r="S521" s="46">
        <v>0</v>
      </c>
      <c r="T521" s="45">
        <v>1</v>
      </c>
      <c r="U521" s="45">
        <v>2</v>
      </c>
      <c r="V521" s="45"/>
      <c r="W521" s="45"/>
      <c r="X521" s="45"/>
      <c r="Y521" s="46">
        <v>3</v>
      </c>
      <c r="Z521" s="46">
        <f t="shared" si="45"/>
        <v>4</v>
      </c>
      <c r="AA521" s="45"/>
      <c r="AB521" s="45"/>
      <c r="AC521" s="45"/>
      <c r="AD521" s="20">
        <f t="shared" si="46"/>
        <v>175.72</v>
      </c>
      <c r="AE521" s="20">
        <f t="shared" si="47"/>
        <v>337.93</v>
      </c>
      <c r="AF521" s="20"/>
      <c r="AG521" s="20"/>
      <c r="AH521" s="20"/>
      <c r="AI521" s="61"/>
      <c r="AJ521" s="69"/>
      <c r="AM521" s="48">
        <v>370</v>
      </c>
      <c r="AN521" s="31">
        <v>4.2442883417777244E-2</v>
      </c>
      <c r="AP521" s="20">
        <v>170</v>
      </c>
      <c r="AQ521" s="20">
        <v>340</v>
      </c>
      <c r="AR521" s="31">
        <v>0.83670392463851329</v>
      </c>
      <c r="AS521" s="31">
        <v>0.43921805080660603</v>
      </c>
    </row>
    <row r="522" spans="2:45" x14ac:dyDescent="0.2">
      <c r="B522" s="54"/>
      <c r="C522" s="47" t="s">
        <v>658</v>
      </c>
      <c r="D522" s="78">
        <v>1</v>
      </c>
      <c r="E522" s="78">
        <v>80</v>
      </c>
      <c r="F522" s="78">
        <v>20</v>
      </c>
      <c r="G522" s="78">
        <v>20</v>
      </c>
      <c r="H522" s="78">
        <v>60</v>
      </c>
      <c r="I522" s="78">
        <v>60</v>
      </c>
      <c r="J522" s="78">
        <f t="shared" si="48"/>
        <v>20</v>
      </c>
      <c r="K522" s="78">
        <f t="shared" si="49"/>
        <v>20</v>
      </c>
      <c r="L522" s="48">
        <v>1.1100000000000001</v>
      </c>
      <c r="M522" s="48">
        <v>22.26</v>
      </c>
      <c r="N522" s="48">
        <f t="shared" si="44"/>
        <v>369.51</v>
      </c>
      <c r="O522" s="48">
        <v>0</v>
      </c>
      <c r="P522" s="46">
        <v>3</v>
      </c>
      <c r="Q522" s="46">
        <v>3</v>
      </c>
      <c r="R522" s="46">
        <v>1</v>
      </c>
      <c r="S522" s="46">
        <v>0</v>
      </c>
      <c r="T522" s="45">
        <v>1</v>
      </c>
      <c r="U522" s="45">
        <v>2</v>
      </c>
      <c r="V522" s="45"/>
      <c r="W522" s="45"/>
      <c r="X522" s="45"/>
      <c r="Y522" s="46">
        <v>3</v>
      </c>
      <c r="Z522" s="46">
        <f t="shared" si="45"/>
        <v>4</v>
      </c>
      <c r="AA522" s="45"/>
      <c r="AB522" s="45"/>
      <c r="AC522" s="45"/>
      <c r="AD522" s="20">
        <f t="shared" si="46"/>
        <v>173.21</v>
      </c>
      <c r="AE522" s="20">
        <f t="shared" si="47"/>
        <v>324.07</v>
      </c>
      <c r="AF522" s="20"/>
      <c r="AG522" s="20"/>
      <c r="AH522" s="20"/>
      <c r="AI522" s="61"/>
      <c r="AJ522" s="69"/>
      <c r="AM522" s="48">
        <v>370</v>
      </c>
      <c r="AN522" s="31">
        <v>0.48678865996392984</v>
      </c>
      <c r="AP522" s="20">
        <v>170</v>
      </c>
      <c r="AQ522" s="20">
        <v>340</v>
      </c>
      <c r="AR522" s="31">
        <v>0.68855252891026442</v>
      </c>
      <c r="AS522" s="31">
        <v>3.1391540002268403E-2</v>
      </c>
    </row>
    <row r="523" spans="2:45" x14ac:dyDescent="0.2">
      <c r="B523" s="54"/>
      <c r="C523" s="47" t="s">
        <v>659</v>
      </c>
      <c r="D523" s="78">
        <v>1</v>
      </c>
      <c r="E523" s="78">
        <v>80</v>
      </c>
      <c r="F523" s="78">
        <v>20</v>
      </c>
      <c r="G523" s="78">
        <v>20</v>
      </c>
      <c r="H523" s="78">
        <v>60</v>
      </c>
      <c r="I523" s="78">
        <v>60</v>
      </c>
      <c r="J523" s="78">
        <f t="shared" si="48"/>
        <v>20</v>
      </c>
      <c r="K523" s="78">
        <f t="shared" si="49"/>
        <v>20</v>
      </c>
      <c r="L523" s="48">
        <v>1.1200000000000001</v>
      </c>
      <c r="M523" s="48">
        <v>22.26</v>
      </c>
      <c r="N523" s="48">
        <f t="shared" si="44"/>
        <v>358.58</v>
      </c>
      <c r="O523" s="48">
        <v>0</v>
      </c>
      <c r="P523" s="46">
        <v>3</v>
      </c>
      <c r="Q523" s="46">
        <v>3</v>
      </c>
      <c r="R523" s="46">
        <v>1</v>
      </c>
      <c r="S523" s="46">
        <v>0</v>
      </c>
      <c r="T523" s="45">
        <v>1</v>
      </c>
      <c r="U523" s="45">
        <v>2</v>
      </c>
      <c r="V523" s="45"/>
      <c r="W523" s="45"/>
      <c r="X523" s="45"/>
      <c r="Y523" s="46">
        <v>3</v>
      </c>
      <c r="Z523" s="46">
        <f t="shared" si="45"/>
        <v>4</v>
      </c>
      <c r="AA523" s="45"/>
      <c r="AB523" s="45"/>
      <c r="AC523" s="45"/>
      <c r="AD523" s="20">
        <f t="shared" si="46"/>
        <v>173.82</v>
      </c>
      <c r="AE523" s="20">
        <f t="shared" si="47"/>
        <v>335.82</v>
      </c>
      <c r="AF523" s="20"/>
      <c r="AG523" s="20"/>
      <c r="AH523" s="20"/>
      <c r="AI523" s="61"/>
      <c r="AJ523" s="69"/>
      <c r="AM523" s="48">
        <v>370</v>
      </c>
      <c r="AN523" s="31">
        <v>0.19123329184662585</v>
      </c>
      <c r="AP523" s="20">
        <v>170</v>
      </c>
      <c r="AQ523" s="20">
        <v>340</v>
      </c>
      <c r="AR523" s="31">
        <v>0.72486082130625162</v>
      </c>
      <c r="AS523" s="31">
        <v>0.37693575527401824</v>
      </c>
    </row>
    <row r="524" spans="2:45" x14ac:dyDescent="0.2">
      <c r="B524" s="54"/>
      <c r="C524" s="47" t="s">
        <v>660</v>
      </c>
      <c r="D524" s="78">
        <v>1</v>
      </c>
      <c r="E524" s="78">
        <v>80</v>
      </c>
      <c r="F524" s="78">
        <v>20</v>
      </c>
      <c r="G524" s="78">
        <v>20</v>
      </c>
      <c r="H524" s="78">
        <v>60</v>
      </c>
      <c r="I524" s="78">
        <v>60</v>
      </c>
      <c r="J524" s="78">
        <f t="shared" si="48"/>
        <v>20</v>
      </c>
      <c r="K524" s="78">
        <f t="shared" si="49"/>
        <v>20</v>
      </c>
      <c r="L524" s="48">
        <v>1.1299999999999999</v>
      </c>
      <c r="M524" s="48">
        <v>22.26</v>
      </c>
      <c r="N524" s="48">
        <f t="shared" ref="N524:N587" si="50">AM524-AM524*5%+ROUND(AN524*AM524*10%,2)</f>
        <v>387.15999999999997</v>
      </c>
      <c r="O524" s="48">
        <v>0</v>
      </c>
      <c r="P524" s="46">
        <v>3</v>
      </c>
      <c r="Q524" s="46">
        <v>3</v>
      </c>
      <c r="R524" s="46">
        <v>1</v>
      </c>
      <c r="S524" s="46">
        <v>0</v>
      </c>
      <c r="T524" s="45">
        <v>1</v>
      </c>
      <c r="U524" s="45">
        <v>2</v>
      </c>
      <c r="V524" s="45"/>
      <c r="W524" s="45"/>
      <c r="X524" s="45"/>
      <c r="Y524" s="46">
        <v>3</v>
      </c>
      <c r="Z524" s="46">
        <f t="shared" ref="Z524:Z587" si="51">Y524+1</f>
        <v>4</v>
      </c>
      <c r="AA524" s="45"/>
      <c r="AB524" s="45"/>
      <c r="AC524" s="45"/>
      <c r="AD524" s="20">
        <f t="shared" ref="AD524:AD587" si="52">AP524-AP524*5%+ROUND(AR524*AP524*10%,2)</f>
        <v>168.35</v>
      </c>
      <c r="AE524" s="20">
        <f t="shared" ref="AE524:AE587" si="53">AQ524-AQ524*5%+ROUND(AS524*AQ524*10%,2)</f>
        <v>328.02</v>
      </c>
      <c r="AF524" s="20"/>
      <c r="AG524" s="20"/>
      <c r="AH524" s="20"/>
      <c r="AI524" s="61"/>
      <c r="AJ524" s="69"/>
      <c r="AM524" s="48">
        <v>370</v>
      </c>
      <c r="AN524" s="31">
        <v>0.96369273467385941</v>
      </c>
      <c r="AP524" s="20">
        <v>170</v>
      </c>
      <c r="AQ524" s="20">
        <v>340</v>
      </c>
      <c r="AR524" s="31">
        <v>0.40268688026575494</v>
      </c>
      <c r="AS524" s="31">
        <v>0.14765444373262726</v>
      </c>
    </row>
    <row r="525" spans="2:45" x14ac:dyDescent="0.2">
      <c r="B525" s="54"/>
      <c r="C525" s="47" t="s">
        <v>661</v>
      </c>
      <c r="D525" s="78">
        <v>1</v>
      </c>
      <c r="E525" s="78">
        <v>80</v>
      </c>
      <c r="F525" s="78">
        <v>20</v>
      </c>
      <c r="G525" s="78">
        <v>20</v>
      </c>
      <c r="H525" s="78">
        <v>60</v>
      </c>
      <c r="I525" s="78">
        <v>60</v>
      </c>
      <c r="J525" s="78">
        <f t="shared" si="48"/>
        <v>20</v>
      </c>
      <c r="K525" s="78">
        <f t="shared" si="49"/>
        <v>20</v>
      </c>
      <c r="L525" s="48">
        <v>1.1400000000000001</v>
      </c>
      <c r="M525" s="48">
        <v>22.26</v>
      </c>
      <c r="N525" s="48">
        <f t="shared" si="50"/>
        <v>384.42</v>
      </c>
      <c r="O525" s="48">
        <v>0</v>
      </c>
      <c r="P525" s="46">
        <v>3</v>
      </c>
      <c r="Q525" s="46">
        <v>3</v>
      </c>
      <c r="R525" s="46">
        <v>1</v>
      </c>
      <c r="S525" s="46">
        <v>0</v>
      </c>
      <c r="T525" s="45">
        <v>1</v>
      </c>
      <c r="U525" s="45">
        <v>2</v>
      </c>
      <c r="V525" s="45"/>
      <c r="W525" s="45"/>
      <c r="X525" s="45"/>
      <c r="Y525" s="46">
        <v>3</v>
      </c>
      <c r="Z525" s="46">
        <f t="shared" si="51"/>
        <v>4</v>
      </c>
      <c r="AA525" s="45"/>
      <c r="AB525" s="45"/>
      <c r="AC525" s="45"/>
      <c r="AD525" s="20">
        <f t="shared" si="52"/>
        <v>169.24</v>
      </c>
      <c r="AE525" s="20">
        <f t="shared" si="53"/>
        <v>329.84</v>
      </c>
      <c r="AF525" s="20"/>
      <c r="AG525" s="20"/>
      <c r="AH525" s="20"/>
      <c r="AI525" s="61"/>
      <c r="AJ525" s="69"/>
      <c r="AM525" s="48">
        <v>370</v>
      </c>
      <c r="AN525" s="31">
        <v>0.88981601011236688</v>
      </c>
      <c r="AP525" s="20">
        <v>170</v>
      </c>
      <c r="AQ525" s="20">
        <v>340</v>
      </c>
      <c r="AR525" s="31">
        <v>0.45556322633403967</v>
      </c>
      <c r="AS525" s="31">
        <v>0.20114202198401709</v>
      </c>
    </row>
    <row r="526" spans="2:45" x14ac:dyDescent="0.2">
      <c r="B526" s="54"/>
      <c r="C526" s="47" t="s">
        <v>662</v>
      </c>
      <c r="D526" s="78">
        <v>1</v>
      </c>
      <c r="E526" s="78">
        <v>80</v>
      </c>
      <c r="F526" s="78">
        <v>20</v>
      </c>
      <c r="G526" s="78">
        <v>20</v>
      </c>
      <c r="H526" s="78">
        <v>60</v>
      </c>
      <c r="I526" s="78">
        <v>60</v>
      </c>
      <c r="J526" s="78">
        <f t="shared" si="48"/>
        <v>20</v>
      </c>
      <c r="K526" s="78">
        <f t="shared" si="49"/>
        <v>20</v>
      </c>
      <c r="L526" s="48">
        <v>1.1499999999999999</v>
      </c>
      <c r="M526" s="48">
        <v>22.26</v>
      </c>
      <c r="N526" s="48">
        <f t="shared" si="50"/>
        <v>361.58</v>
      </c>
      <c r="O526" s="48">
        <v>0</v>
      </c>
      <c r="P526" s="46">
        <v>3</v>
      </c>
      <c r="Q526" s="46">
        <v>3</v>
      </c>
      <c r="R526" s="46">
        <v>1</v>
      </c>
      <c r="S526" s="46">
        <v>0</v>
      </c>
      <c r="T526" s="45">
        <v>1</v>
      </c>
      <c r="U526" s="45">
        <v>2</v>
      </c>
      <c r="V526" s="45"/>
      <c r="W526" s="45"/>
      <c r="X526" s="45"/>
      <c r="Y526" s="46">
        <v>3</v>
      </c>
      <c r="Z526" s="46">
        <f t="shared" si="51"/>
        <v>4</v>
      </c>
      <c r="AA526" s="45"/>
      <c r="AB526" s="45"/>
      <c r="AC526" s="45"/>
      <c r="AD526" s="20">
        <f t="shared" si="52"/>
        <v>177.45</v>
      </c>
      <c r="AE526" s="20">
        <f t="shared" si="53"/>
        <v>337.33</v>
      </c>
      <c r="AF526" s="20"/>
      <c r="AG526" s="20"/>
      <c r="AH526" s="20"/>
      <c r="AI526" s="61"/>
      <c r="AJ526" s="69"/>
      <c r="AM526" s="48">
        <v>370</v>
      </c>
      <c r="AN526" s="31">
        <v>0.27232849758173838</v>
      </c>
      <c r="AP526" s="20">
        <v>170</v>
      </c>
      <c r="AQ526" s="20">
        <v>340</v>
      </c>
      <c r="AR526" s="31">
        <v>0.93848707337192838</v>
      </c>
      <c r="AS526" s="31">
        <v>0.42136718304707799</v>
      </c>
    </row>
    <row r="527" spans="2:45" x14ac:dyDescent="0.2">
      <c r="B527" s="54"/>
      <c r="C527" s="47" t="s">
        <v>663</v>
      </c>
      <c r="D527" s="78">
        <v>1</v>
      </c>
      <c r="E527" s="78">
        <v>80</v>
      </c>
      <c r="F527" s="78">
        <v>20</v>
      </c>
      <c r="G527" s="78">
        <v>20</v>
      </c>
      <c r="H527" s="78">
        <v>60</v>
      </c>
      <c r="I527" s="78">
        <v>60</v>
      </c>
      <c r="J527" s="78">
        <f t="shared" si="48"/>
        <v>20</v>
      </c>
      <c r="K527" s="78">
        <f t="shared" si="49"/>
        <v>20</v>
      </c>
      <c r="L527" s="48">
        <v>1.1599999999999999</v>
      </c>
      <c r="M527" s="48">
        <v>22.26</v>
      </c>
      <c r="N527" s="48">
        <f t="shared" si="50"/>
        <v>358.42</v>
      </c>
      <c r="O527" s="48">
        <v>0</v>
      </c>
      <c r="P527" s="46">
        <v>3</v>
      </c>
      <c r="Q527" s="46">
        <v>3</v>
      </c>
      <c r="R527" s="46">
        <v>1</v>
      </c>
      <c r="S527" s="46">
        <v>0</v>
      </c>
      <c r="T527" s="45">
        <v>1</v>
      </c>
      <c r="U527" s="45">
        <v>2</v>
      </c>
      <c r="V527" s="45"/>
      <c r="W527" s="45"/>
      <c r="X527" s="45"/>
      <c r="Y527" s="46">
        <v>3</v>
      </c>
      <c r="Z527" s="46">
        <f t="shared" si="51"/>
        <v>4</v>
      </c>
      <c r="AA527" s="45"/>
      <c r="AB527" s="45"/>
      <c r="AC527" s="45"/>
      <c r="AD527" s="20">
        <f t="shared" si="52"/>
        <v>169.69</v>
      </c>
      <c r="AE527" s="20">
        <f t="shared" si="53"/>
        <v>354.74</v>
      </c>
      <c r="AF527" s="20"/>
      <c r="AG527" s="20"/>
      <c r="AH527" s="20"/>
      <c r="AI527" s="61"/>
      <c r="AJ527" s="69"/>
      <c r="AM527" s="48">
        <v>370</v>
      </c>
      <c r="AN527" s="31">
        <v>0.18696752123358684</v>
      </c>
      <c r="AP527" s="20">
        <v>170</v>
      </c>
      <c r="AQ527" s="20">
        <v>340</v>
      </c>
      <c r="AR527" s="31">
        <v>0.48166277678312164</v>
      </c>
      <c r="AS527" s="31">
        <v>0.93352255162536935</v>
      </c>
    </row>
    <row r="528" spans="2:45" x14ac:dyDescent="0.2">
      <c r="B528" s="54"/>
      <c r="C528" s="47" t="s">
        <v>664</v>
      </c>
      <c r="D528" s="78">
        <v>1</v>
      </c>
      <c r="E528" s="78">
        <v>80</v>
      </c>
      <c r="F528" s="78">
        <v>20</v>
      </c>
      <c r="G528" s="78">
        <v>20</v>
      </c>
      <c r="H528" s="78">
        <v>60</v>
      </c>
      <c r="I528" s="78">
        <v>60</v>
      </c>
      <c r="J528" s="78">
        <f t="shared" si="48"/>
        <v>20</v>
      </c>
      <c r="K528" s="78">
        <f t="shared" si="49"/>
        <v>20</v>
      </c>
      <c r="L528" s="48">
        <v>1.17</v>
      </c>
      <c r="M528" s="48">
        <v>22.26</v>
      </c>
      <c r="N528" s="48">
        <f t="shared" si="50"/>
        <v>371.13</v>
      </c>
      <c r="O528" s="48">
        <v>0</v>
      </c>
      <c r="P528" s="46">
        <v>3</v>
      </c>
      <c r="Q528" s="46">
        <v>3</v>
      </c>
      <c r="R528" s="46">
        <v>1</v>
      </c>
      <c r="S528" s="46">
        <v>0</v>
      </c>
      <c r="T528" s="45">
        <v>1</v>
      </c>
      <c r="U528" s="45">
        <v>2</v>
      </c>
      <c r="V528" s="45"/>
      <c r="W528" s="45"/>
      <c r="X528" s="45"/>
      <c r="Y528" s="46">
        <v>3</v>
      </c>
      <c r="Z528" s="46">
        <f t="shared" si="51"/>
        <v>4</v>
      </c>
      <c r="AA528" s="45"/>
      <c r="AB528" s="45"/>
      <c r="AC528" s="45"/>
      <c r="AD528" s="20">
        <f t="shared" si="52"/>
        <v>161.94999999999999</v>
      </c>
      <c r="AE528" s="20">
        <f t="shared" si="53"/>
        <v>341.64</v>
      </c>
      <c r="AF528" s="20"/>
      <c r="AG528" s="20"/>
      <c r="AH528" s="20"/>
      <c r="AI528" s="61"/>
      <c r="AJ528" s="69"/>
      <c r="AM528" s="48">
        <v>370</v>
      </c>
      <c r="AN528" s="31">
        <v>0.53063505405900957</v>
      </c>
      <c r="AP528" s="20">
        <v>170</v>
      </c>
      <c r="AQ528" s="20">
        <v>340</v>
      </c>
      <c r="AR528" s="31">
        <v>2.6367637175522707E-2</v>
      </c>
      <c r="AS528" s="31">
        <v>0.54831729922465011</v>
      </c>
    </row>
    <row r="529" spans="2:45" x14ac:dyDescent="0.2">
      <c r="B529" s="54"/>
      <c r="C529" s="47" t="s">
        <v>665</v>
      </c>
      <c r="D529" s="78">
        <v>1</v>
      </c>
      <c r="E529" s="78">
        <v>80</v>
      </c>
      <c r="F529" s="78">
        <v>20</v>
      </c>
      <c r="G529" s="78">
        <v>20</v>
      </c>
      <c r="H529" s="78">
        <v>60</v>
      </c>
      <c r="I529" s="78">
        <v>60</v>
      </c>
      <c r="J529" s="78">
        <f t="shared" si="48"/>
        <v>20</v>
      </c>
      <c r="K529" s="78">
        <f t="shared" si="49"/>
        <v>20</v>
      </c>
      <c r="L529" s="48">
        <v>1.18</v>
      </c>
      <c r="M529" s="48">
        <v>22.26</v>
      </c>
      <c r="N529" s="48">
        <f t="shared" si="50"/>
        <v>377.29</v>
      </c>
      <c r="O529" s="48">
        <v>0</v>
      </c>
      <c r="P529" s="46">
        <v>3</v>
      </c>
      <c r="Q529" s="46">
        <v>3</v>
      </c>
      <c r="R529" s="46">
        <v>1</v>
      </c>
      <c r="S529" s="46">
        <v>0</v>
      </c>
      <c r="T529" s="45">
        <v>1</v>
      </c>
      <c r="U529" s="45">
        <v>2</v>
      </c>
      <c r="V529" s="45"/>
      <c r="W529" s="45"/>
      <c r="X529" s="45"/>
      <c r="Y529" s="46">
        <v>3</v>
      </c>
      <c r="Z529" s="46">
        <f t="shared" si="51"/>
        <v>4</v>
      </c>
      <c r="AA529" s="45"/>
      <c r="AB529" s="45"/>
      <c r="AC529" s="45"/>
      <c r="AD529" s="20">
        <f t="shared" si="52"/>
        <v>170.17</v>
      </c>
      <c r="AE529" s="20">
        <f t="shared" si="53"/>
        <v>350.43</v>
      </c>
      <c r="AF529" s="20"/>
      <c r="AG529" s="20"/>
      <c r="AH529" s="20"/>
      <c r="AI529" s="61"/>
      <c r="AJ529" s="69"/>
      <c r="AM529" s="48">
        <v>370</v>
      </c>
      <c r="AN529" s="31">
        <v>0.69692558437868091</v>
      </c>
      <c r="AP529" s="20">
        <v>170</v>
      </c>
      <c r="AQ529" s="20">
        <v>340</v>
      </c>
      <c r="AR529" s="31">
        <v>0.51005088683172561</v>
      </c>
      <c r="AS529" s="31">
        <v>0.80676473084531219</v>
      </c>
    </row>
    <row r="530" spans="2:45" x14ac:dyDescent="0.2">
      <c r="B530" s="54"/>
      <c r="C530" s="47" t="s">
        <v>666</v>
      </c>
      <c r="D530" s="78">
        <v>1</v>
      </c>
      <c r="E530" s="78">
        <v>80</v>
      </c>
      <c r="F530" s="78">
        <v>20</v>
      </c>
      <c r="G530" s="78">
        <v>20</v>
      </c>
      <c r="H530" s="78">
        <v>60</v>
      </c>
      <c r="I530" s="78">
        <v>60</v>
      </c>
      <c r="J530" s="78">
        <f t="shared" si="48"/>
        <v>20</v>
      </c>
      <c r="K530" s="78">
        <f t="shared" si="49"/>
        <v>20</v>
      </c>
      <c r="L530" s="48">
        <v>1.19</v>
      </c>
      <c r="M530" s="48">
        <v>22.26</v>
      </c>
      <c r="N530" s="48">
        <f t="shared" si="50"/>
        <v>364.66</v>
      </c>
      <c r="O530" s="48">
        <v>0</v>
      </c>
      <c r="P530" s="46">
        <v>3</v>
      </c>
      <c r="Q530" s="46">
        <v>3</v>
      </c>
      <c r="R530" s="46">
        <v>1</v>
      </c>
      <c r="S530" s="46">
        <v>0</v>
      </c>
      <c r="T530" s="45">
        <v>1</v>
      </c>
      <c r="U530" s="45">
        <v>2</v>
      </c>
      <c r="V530" s="45"/>
      <c r="W530" s="45"/>
      <c r="X530" s="45"/>
      <c r="Y530" s="46">
        <v>3</v>
      </c>
      <c r="Z530" s="46">
        <f t="shared" si="51"/>
        <v>4</v>
      </c>
      <c r="AA530" s="45"/>
      <c r="AB530" s="45"/>
      <c r="AC530" s="45"/>
      <c r="AD530" s="20">
        <f t="shared" si="52"/>
        <v>174.38</v>
      </c>
      <c r="AE530" s="20">
        <f t="shared" si="53"/>
        <v>331.38</v>
      </c>
      <c r="AF530" s="20"/>
      <c r="AG530" s="20"/>
      <c r="AH530" s="20"/>
      <c r="AI530" s="61"/>
      <c r="AJ530" s="69"/>
      <c r="AM530" s="48">
        <v>370</v>
      </c>
      <c r="AN530" s="31">
        <v>0.35560441597807924</v>
      </c>
      <c r="AP530" s="20">
        <v>170</v>
      </c>
      <c r="AQ530" s="20">
        <v>340</v>
      </c>
      <c r="AR530" s="31">
        <v>0.75767658113206726</v>
      </c>
      <c r="AS530" s="31">
        <v>0.24661006609226455</v>
      </c>
    </row>
    <row r="531" spans="2:45" x14ac:dyDescent="0.2">
      <c r="B531" s="54"/>
      <c r="C531" s="47" t="s">
        <v>667</v>
      </c>
      <c r="D531" s="78">
        <v>1</v>
      </c>
      <c r="E531" s="78">
        <v>80</v>
      </c>
      <c r="F531" s="78">
        <v>20</v>
      </c>
      <c r="G531" s="78">
        <v>20</v>
      </c>
      <c r="H531" s="78">
        <v>60</v>
      </c>
      <c r="I531" s="78">
        <v>60</v>
      </c>
      <c r="J531" s="78">
        <f t="shared" si="48"/>
        <v>20</v>
      </c>
      <c r="K531" s="78">
        <f t="shared" si="49"/>
        <v>20</v>
      </c>
      <c r="L531" s="48">
        <v>1.2</v>
      </c>
      <c r="M531" s="48">
        <v>22.26</v>
      </c>
      <c r="N531" s="48">
        <f t="shared" si="50"/>
        <v>375.04</v>
      </c>
      <c r="O531" s="48">
        <v>0</v>
      </c>
      <c r="P531" s="46">
        <v>3</v>
      </c>
      <c r="Q531" s="46">
        <v>3</v>
      </c>
      <c r="R531" s="46">
        <v>1</v>
      </c>
      <c r="S531" s="46">
        <v>0</v>
      </c>
      <c r="T531" s="45">
        <v>1</v>
      </c>
      <c r="U531" s="45">
        <v>2</v>
      </c>
      <c r="V531" s="45"/>
      <c r="W531" s="45"/>
      <c r="X531" s="45"/>
      <c r="Y531" s="46">
        <v>3</v>
      </c>
      <c r="Z531" s="46">
        <f t="shared" si="51"/>
        <v>4</v>
      </c>
      <c r="AA531" s="45"/>
      <c r="AB531" s="45"/>
      <c r="AC531" s="45"/>
      <c r="AD531" s="20">
        <f t="shared" si="52"/>
        <v>170.3</v>
      </c>
      <c r="AE531" s="20">
        <f t="shared" si="53"/>
        <v>337.77</v>
      </c>
      <c r="AF531" s="20"/>
      <c r="AG531" s="20"/>
      <c r="AH531" s="20"/>
      <c r="AI531" s="61"/>
      <c r="AJ531" s="69"/>
      <c r="AM531" s="48">
        <v>370</v>
      </c>
      <c r="AN531" s="31">
        <v>0.63632822686640733</v>
      </c>
      <c r="AP531" s="20">
        <v>170</v>
      </c>
      <c r="AQ531" s="20">
        <v>340</v>
      </c>
      <c r="AR531" s="31">
        <v>0.51791016261725331</v>
      </c>
      <c r="AS531" s="31">
        <v>0.43429736671271735</v>
      </c>
    </row>
    <row r="532" spans="2:45" x14ac:dyDescent="0.2">
      <c r="B532" s="54"/>
      <c r="C532" s="47" t="s">
        <v>668</v>
      </c>
      <c r="D532" s="78">
        <v>1</v>
      </c>
      <c r="E532" s="78">
        <v>80</v>
      </c>
      <c r="F532" s="78">
        <v>20</v>
      </c>
      <c r="G532" s="78">
        <v>20</v>
      </c>
      <c r="H532" s="78">
        <v>60</v>
      </c>
      <c r="I532" s="78">
        <v>60</v>
      </c>
      <c r="J532" s="78">
        <f t="shared" si="48"/>
        <v>20</v>
      </c>
      <c r="K532" s="78">
        <f t="shared" si="49"/>
        <v>20</v>
      </c>
      <c r="L532" s="48">
        <v>1.21</v>
      </c>
      <c r="M532" s="48">
        <v>22.26</v>
      </c>
      <c r="N532" s="48">
        <f t="shared" si="50"/>
        <v>376.47</v>
      </c>
      <c r="O532" s="48">
        <v>0</v>
      </c>
      <c r="P532" s="46">
        <v>3</v>
      </c>
      <c r="Q532" s="46">
        <v>3</v>
      </c>
      <c r="R532" s="46">
        <v>1</v>
      </c>
      <c r="S532" s="46">
        <v>0</v>
      </c>
      <c r="T532" s="45">
        <v>1</v>
      </c>
      <c r="U532" s="45">
        <v>2</v>
      </c>
      <c r="V532" s="45"/>
      <c r="W532" s="45"/>
      <c r="X532" s="45"/>
      <c r="Y532" s="46">
        <v>3</v>
      </c>
      <c r="Z532" s="46">
        <f t="shared" si="51"/>
        <v>4</v>
      </c>
      <c r="AA532" s="45"/>
      <c r="AB532" s="45"/>
      <c r="AC532" s="45"/>
      <c r="AD532" s="20">
        <f t="shared" si="52"/>
        <v>162.01</v>
      </c>
      <c r="AE532" s="20">
        <f t="shared" si="53"/>
        <v>353.53</v>
      </c>
      <c r="AF532" s="20"/>
      <c r="AG532" s="20"/>
      <c r="AH532" s="20"/>
      <c r="AI532" s="61"/>
      <c r="AJ532" s="69"/>
      <c r="AM532" s="48">
        <v>370</v>
      </c>
      <c r="AN532" s="31">
        <v>0.67491022854092297</v>
      </c>
      <c r="AP532" s="20">
        <v>170</v>
      </c>
      <c r="AQ532" s="20">
        <v>340</v>
      </c>
      <c r="AR532" s="31">
        <v>3.0256752708665902E-2</v>
      </c>
      <c r="AS532" s="31">
        <v>0.89788350853823407</v>
      </c>
    </row>
    <row r="533" spans="2:45" x14ac:dyDescent="0.2">
      <c r="B533" s="54"/>
      <c r="C533" s="47" t="s">
        <v>669</v>
      </c>
      <c r="D533" s="78">
        <v>1</v>
      </c>
      <c r="E533" s="78">
        <v>80</v>
      </c>
      <c r="F533" s="78">
        <v>20</v>
      </c>
      <c r="G533" s="78">
        <v>20</v>
      </c>
      <c r="H533" s="78">
        <v>60</v>
      </c>
      <c r="I533" s="78">
        <v>60</v>
      </c>
      <c r="J533" s="78">
        <f t="shared" si="48"/>
        <v>20</v>
      </c>
      <c r="K533" s="78">
        <f t="shared" si="49"/>
        <v>20</v>
      </c>
      <c r="L533" s="48">
        <v>1.22</v>
      </c>
      <c r="M533" s="48">
        <v>22.26</v>
      </c>
      <c r="N533" s="48">
        <f t="shared" si="50"/>
        <v>354.71</v>
      </c>
      <c r="O533" s="48">
        <v>0</v>
      </c>
      <c r="P533" s="46">
        <v>3</v>
      </c>
      <c r="Q533" s="46">
        <v>3</v>
      </c>
      <c r="R533" s="46">
        <v>1</v>
      </c>
      <c r="S533" s="46">
        <v>0</v>
      </c>
      <c r="T533" s="45">
        <v>1</v>
      </c>
      <c r="U533" s="45">
        <v>2</v>
      </c>
      <c r="V533" s="45"/>
      <c r="W533" s="45"/>
      <c r="X533" s="45"/>
      <c r="Y533" s="46">
        <v>3</v>
      </c>
      <c r="Z533" s="46">
        <f t="shared" si="51"/>
        <v>4</v>
      </c>
      <c r="AA533" s="45"/>
      <c r="AB533" s="45"/>
      <c r="AC533" s="45"/>
      <c r="AD533" s="20">
        <f t="shared" si="52"/>
        <v>174.24</v>
      </c>
      <c r="AE533" s="20">
        <f t="shared" si="53"/>
        <v>354.97</v>
      </c>
      <c r="AF533" s="20"/>
      <c r="AG533" s="20"/>
      <c r="AH533" s="20"/>
      <c r="AI533" s="61"/>
      <c r="AJ533" s="69"/>
      <c r="AM533" s="48">
        <v>370</v>
      </c>
      <c r="AN533" s="31">
        <v>8.6888775161706011E-2</v>
      </c>
      <c r="AP533" s="20">
        <v>170</v>
      </c>
      <c r="AQ533" s="20">
        <v>340</v>
      </c>
      <c r="AR533" s="31">
        <v>0.74929536486335102</v>
      </c>
      <c r="AS533" s="31">
        <v>0.94036725453837988</v>
      </c>
    </row>
    <row r="534" spans="2:45" x14ac:dyDescent="0.2">
      <c r="B534" s="54"/>
      <c r="C534" s="47" t="s">
        <v>670</v>
      </c>
      <c r="D534" s="78">
        <v>1</v>
      </c>
      <c r="E534" s="78">
        <v>80</v>
      </c>
      <c r="F534" s="78">
        <v>20</v>
      </c>
      <c r="G534" s="78">
        <v>20</v>
      </c>
      <c r="H534" s="78">
        <v>60</v>
      </c>
      <c r="I534" s="78">
        <v>60</v>
      </c>
      <c r="J534" s="78">
        <f t="shared" ref="J534:J597" si="54">F534</f>
        <v>20</v>
      </c>
      <c r="K534" s="78">
        <f t="shared" ref="K534:K597" si="55">J534</f>
        <v>20</v>
      </c>
      <c r="L534" s="48">
        <v>1.23</v>
      </c>
      <c r="M534" s="48">
        <v>22.26</v>
      </c>
      <c r="N534" s="48">
        <f t="shared" si="50"/>
        <v>374.83</v>
      </c>
      <c r="O534" s="48">
        <v>0</v>
      </c>
      <c r="P534" s="46">
        <v>3</v>
      </c>
      <c r="Q534" s="46">
        <v>3</v>
      </c>
      <c r="R534" s="46">
        <v>1</v>
      </c>
      <c r="S534" s="46">
        <v>0</v>
      </c>
      <c r="T534" s="45">
        <v>1</v>
      </c>
      <c r="U534" s="45">
        <v>2</v>
      </c>
      <c r="V534" s="45"/>
      <c r="W534" s="45"/>
      <c r="X534" s="45"/>
      <c r="Y534" s="46">
        <v>3</v>
      </c>
      <c r="Z534" s="46">
        <f t="shared" si="51"/>
        <v>4</v>
      </c>
      <c r="AA534" s="45"/>
      <c r="AB534" s="45"/>
      <c r="AC534" s="45"/>
      <c r="AD534" s="20">
        <f t="shared" si="52"/>
        <v>172.1</v>
      </c>
      <c r="AE534" s="20">
        <f t="shared" si="53"/>
        <v>327.47000000000003</v>
      </c>
      <c r="AF534" s="20"/>
      <c r="AG534" s="20"/>
      <c r="AH534" s="20"/>
      <c r="AI534" s="61"/>
      <c r="AJ534" s="69"/>
      <c r="AM534" s="48">
        <v>370</v>
      </c>
      <c r="AN534" s="31">
        <v>0.63066703382336231</v>
      </c>
      <c r="AP534" s="20">
        <v>170</v>
      </c>
      <c r="AQ534" s="20">
        <v>340</v>
      </c>
      <c r="AR534" s="31">
        <v>0.62331639400616523</v>
      </c>
      <c r="AS534" s="31">
        <v>0.13157845641184895</v>
      </c>
    </row>
    <row r="535" spans="2:45" x14ac:dyDescent="0.2">
      <c r="B535" s="54"/>
      <c r="C535" s="47" t="s">
        <v>671</v>
      </c>
      <c r="D535" s="78">
        <v>1</v>
      </c>
      <c r="E535" s="78">
        <v>80</v>
      </c>
      <c r="F535" s="78">
        <v>20</v>
      </c>
      <c r="G535" s="78">
        <v>20</v>
      </c>
      <c r="H535" s="78">
        <v>60</v>
      </c>
      <c r="I535" s="78">
        <v>60</v>
      </c>
      <c r="J535" s="78">
        <f t="shared" si="54"/>
        <v>20</v>
      </c>
      <c r="K535" s="78">
        <f t="shared" si="55"/>
        <v>20</v>
      </c>
      <c r="L535" s="48">
        <v>1.24</v>
      </c>
      <c r="M535" s="48">
        <v>22.26</v>
      </c>
      <c r="N535" s="48">
        <f t="shared" si="50"/>
        <v>352.34</v>
      </c>
      <c r="O535" s="48">
        <v>0</v>
      </c>
      <c r="P535" s="46">
        <v>3</v>
      </c>
      <c r="Q535" s="46">
        <v>3</v>
      </c>
      <c r="R535" s="46">
        <v>1</v>
      </c>
      <c r="S535" s="46">
        <v>0</v>
      </c>
      <c r="T535" s="45">
        <v>1</v>
      </c>
      <c r="U535" s="45">
        <v>2</v>
      </c>
      <c r="V535" s="45"/>
      <c r="W535" s="45"/>
      <c r="X535" s="45"/>
      <c r="Y535" s="46">
        <v>3</v>
      </c>
      <c r="Z535" s="46">
        <f t="shared" si="51"/>
        <v>4</v>
      </c>
      <c r="AA535" s="45"/>
      <c r="AB535" s="45"/>
      <c r="AC535" s="45"/>
      <c r="AD535" s="20">
        <f t="shared" si="52"/>
        <v>164.3</v>
      </c>
      <c r="AE535" s="20">
        <f t="shared" si="53"/>
        <v>331.54</v>
      </c>
      <c r="AF535" s="20"/>
      <c r="AG535" s="20"/>
      <c r="AH535" s="20"/>
      <c r="AI535" s="61"/>
      <c r="AJ535" s="69"/>
      <c r="AM535" s="48">
        <v>370</v>
      </c>
      <c r="AN535" s="31">
        <v>2.2692213895729729E-2</v>
      </c>
      <c r="AP535" s="20">
        <v>170</v>
      </c>
      <c r="AQ535" s="20">
        <v>340</v>
      </c>
      <c r="AR535" s="31">
        <v>0.16476760327253792</v>
      </c>
      <c r="AS535" s="31">
        <v>0.25131718195048602</v>
      </c>
    </row>
    <row r="536" spans="2:45" x14ac:dyDescent="0.2">
      <c r="B536" s="54"/>
      <c r="C536" s="47" t="s">
        <v>672</v>
      </c>
      <c r="D536" s="78">
        <v>1</v>
      </c>
      <c r="E536" s="78">
        <v>80</v>
      </c>
      <c r="F536" s="78">
        <v>20</v>
      </c>
      <c r="G536" s="78">
        <v>20</v>
      </c>
      <c r="H536" s="78">
        <v>60</v>
      </c>
      <c r="I536" s="78">
        <v>60</v>
      </c>
      <c r="J536" s="78">
        <f t="shared" si="54"/>
        <v>20</v>
      </c>
      <c r="K536" s="78">
        <f t="shared" si="55"/>
        <v>20</v>
      </c>
      <c r="L536" s="48">
        <v>1.25</v>
      </c>
      <c r="M536" s="48">
        <v>22.26</v>
      </c>
      <c r="N536" s="48">
        <f t="shared" si="50"/>
        <v>367.61</v>
      </c>
      <c r="O536" s="48">
        <v>0</v>
      </c>
      <c r="P536" s="46">
        <v>3</v>
      </c>
      <c r="Q536" s="46">
        <v>3</v>
      </c>
      <c r="R536" s="46">
        <v>1</v>
      </c>
      <c r="S536" s="46">
        <v>0</v>
      </c>
      <c r="T536" s="45">
        <v>1</v>
      </c>
      <c r="U536" s="45">
        <v>2</v>
      </c>
      <c r="V536" s="45"/>
      <c r="W536" s="45"/>
      <c r="X536" s="45"/>
      <c r="Y536" s="46">
        <v>3</v>
      </c>
      <c r="Z536" s="46">
        <f t="shared" si="51"/>
        <v>4</v>
      </c>
      <c r="AA536" s="45"/>
      <c r="AB536" s="45"/>
      <c r="AC536" s="45"/>
      <c r="AD536" s="20">
        <f t="shared" si="52"/>
        <v>164.42</v>
      </c>
      <c r="AE536" s="20">
        <f t="shared" si="53"/>
        <v>332.83</v>
      </c>
      <c r="AF536" s="20"/>
      <c r="AG536" s="20"/>
      <c r="AH536" s="20"/>
      <c r="AI536" s="61"/>
      <c r="AJ536" s="69"/>
      <c r="AM536" s="48">
        <v>370</v>
      </c>
      <c r="AN536" s="31">
        <v>0.4354535982753307</v>
      </c>
      <c r="AP536" s="20">
        <v>170</v>
      </c>
      <c r="AQ536" s="20">
        <v>340</v>
      </c>
      <c r="AR536" s="31">
        <v>0.17180726370459387</v>
      </c>
      <c r="AS536" s="31">
        <v>0.28916288604525053</v>
      </c>
    </row>
    <row r="537" spans="2:45" x14ac:dyDescent="0.2">
      <c r="B537" s="54"/>
      <c r="C537" s="47" t="s">
        <v>673</v>
      </c>
      <c r="D537" s="78">
        <v>1</v>
      </c>
      <c r="E537" s="78">
        <v>80</v>
      </c>
      <c r="F537" s="78">
        <v>20</v>
      </c>
      <c r="G537" s="78">
        <v>20</v>
      </c>
      <c r="H537" s="78">
        <v>60</v>
      </c>
      <c r="I537" s="78">
        <v>60</v>
      </c>
      <c r="J537" s="78">
        <f t="shared" si="54"/>
        <v>20</v>
      </c>
      <c r="K537" s="78">
        <f t="shared" si="55"/>
        <v>20</v>
      </c>
      <c r="L537" s="48">
        <v>1.26</v>
      </c>
      <c r="M537" s="48">
        <v>22.26</v>
      </c>
      <c r="N537" s="48">
        <f t="shared" si="50"/>
        <v>387.23</v>
      </c>
      <c r="O537" s="48">
        <v>0</v>
      </c>
      <c r="P537" s="46">
        <v>3</v>
      </c>
      <c r="Q537" s="46">
        <v>3</v>
      </c>
      <c r="R537" s="46">
        <v>1</v>
      </c>
      <c r="S537" s="46">
        <v>0</v>
      </c>
      <c r="T537" s="45">
        <v>1</v>
      </c>
      <c r="U537" s="45">
        <v>2</v>
      </c>
      <c r="V537" s="45"/>
      <c r="W537" s="45"/>
      <c r="X537" s="45"/>
      <c r="Y537" s="46">
        <v>3</v>
      </c>
      <c r="Z537" s="46">
        <f t="shared" si="51"/>
        <v>4</v>
      </c>
      <c r="AA537" s="45"/>
      <c r="AB537" s="45"/>
      <c r="AC537" s="45"/>
      <c r="AD537" s="20">
        <f t="shared" si="52"/>
        <v>174.7</v>
      </c>
      <c r="AE537" s="20">
        <f t="shared" si="53"/>
        <v>331.33</v>
      </c>
      <c r="AF537" s="20"/>
      <c r="AG537" s="20"/>
      <c r="AH537" s="20"/>
      <c r="AI537" s="61"/>
      <c r="AJ537" s="69"/>
      <c r="AM537" s="48">
        <v>370</v>
      </c>
      <c r="AN537" s="31">
        <v>0.96573243199762737</v>
      </c>
      <c r="AP537" s="20">
        <v>170</v>
      </c>
      <c r="AQ537" s="20">
        <v>340</v>
      </c>
      <c r="AR537" s="31">
        <v>0.77663864995220955</v>
      </c>
      <c r="AS537" s="31">
        <v>0.24489239645875838</v>
      </c>
    </row>
    <row r="538" spans="2:45" x14ac:dyDescent="0.2">
      <c r="B538" s="54"/>
      <c r="C538" s="47" t="s">
        <v>674</v>
      </c>
      <c r="D538" s="78">
        <v>1</v>
      </c>
      <c r="E538" s="78">
        <v>80</v>
      </c>
      <c r="F538" s="78">
        <v>20</v>
      </c>
      <c r="G538" s="78">
        <v>20</v>
      </c>
      <c r="H538" s="78">
        <v>60</v>
      </c>
      <c r="I538" s="78">
        <v>60</v>
      </c>
      <c r="J538" s="78">
        <f t="shared" si="54"/>
        <v>20</v>
      </c>
      <c r="K538" s="78">
        <f t="shared" si="55"/>
        <v>20</v>
      </c>
      <c r="L538" s="48">
        <v>1.27</v>
      </c>
      <c r="M538" s="48">
        <v>22.26</v>
      </c>
      <c r="N538" s="48">
        <f t="shared" si="50"/>
        <v>364.62</v>
      </c>
      <c r="O538" s="48">
        <v>0</v>
      </c>
      <c r="P538" s="46">
        <v>3</v>
      </c>
      <c r="Q538" s="46">
        <v>3</v>
      </c>
      <c r="R538" s="46">
        <v>1</v>
      </c>
      <c r="S538" s="46">
        <v>0</v>
      </c>
      <c r="T538" s="45">
        <v>1</v>
      </c>
      <c r="U538" s="45">
        <v>2</v>
      </c>
      <c r="V538" s="45"/>
      <c r="W538" s="45"/>
      <c r="X538" s="45"/>
      <c r="Y538" s="46">
        <v>3</v>
      </c>
      <c r="Z538" s="46">
        <f t="shared" si="51"/>
        <v>4</v>
      </c>
      <c r="AA538" s="45"/>
      <c r="AB538" s="45"/>
      <c r="AC538" s="45"/>
      <c r="AD538" s="20">
        <f t="shared" si="52"/>
        <v>164.75</v>
      </c>
      <c r="AE538" s="20">
        <f t="shared" si="53"/>
        <v>335.58</v>
      </c>
      <c r="AF538" s="20"/>
      <c r="AG538" s="20"/>
      <c r="AH538" s="20"/>
      <c r="AI538" s="61"/>
      <c r="AJ538" s="69"/>
      <c r="AM538" s="48">
        <v>370</v>
      </c>
      <c r="AN538" s="31">
        <v>0.35469161970913221</v>
      </c>
      <c r="AP538" s="20">
        <v>170</v>
      </c>
      <c r="AQ538" s="20">
        <v>340</v>
      </c>
      <c r="AR538" s="31">
        <v>0.19111462998547735</v>
      </c>
      <c r="AS538" s="31">
        <v>0.37007489126673976</v>
      </c>
    </row>
    <row r="539" spans="2:45" x14ac:dyDescent="0.2">
      <c r="B539" s="54"/>
      <c r="C539" s="47" t="s">
        <v>675</v>
      </c>
      <c r="D539" s="78">
        <v>1</v>
      </c>
      <c r="E539" s="78">
        <v>80</v>
      </c>
      <c r="F539" s="78">
        <v>20</v>
      </c>
      <c r="G539" s="78">
        <v>20</v>
      </c>
      <c r="H539" s="78">
        <v>60</v>
      </c>
      <c r="I539" s="78">
        <v>60</v>
      </c>
      <c r="J539" s="78">
        <f t="shared" si="54"/>
        <v>20</v>
      </c>
      <c r="K539" s="78">
        <f t="shared" si="55"/>
        <v>20</v>
      </c>
      <c r="L539" s="48">
        <v>1.28</v>
      </c>
      <c r="M539" s="48">
        <v>22.26</v>
      </c>
      <c r="N539" s="48">
        <f t="shared" si="50"/>
        <v>380.02</v>
      </c>
      <c r="O539" s="48">
        <v>0</v>
      </c>
      <c r="P539" s="46">
        <v>3</v>
      </c>
      <c r="Q539" s="46">
        <v>3</v>
      </c>
      <c r="R539" s="46">
        <v>1</v>
      </c>
      <c r="S539" s="46">
        <v>0</v>
      </c>
      <c r="T539" s="45">
        <v>1</v>
      </c>
      <c r="U539" s="45">
        <v>2</v>
      </c>
      <c r="V539" s="45"/>
      <c r="W539" s="45"/>
      <c r="X539" s="45"/>
      <c r="Y539" s="46">
        <v>3</v>
      </c>
      <c r="Z539" s="46">
        <f t="shared" si="51"/>
        <v>4</v>
      </c>
      <c r="AA539" s="45"/>
      <c r="AB539" s="45"/>
      <c r="AC539" s="45"/>
      <c r="AD539" s="20">
        <f t="shared" si="52"/>
        <v>178.06</v>
      </c>
      <c r="AE539" s="20">
        <f t="shared" si="53"/>
        <v>352.31</v>
      </c>
      <c r="AF539" s="20"/>
      <c r="AG539" s="20"/>
      <c r="AH539" s="20"/>
      <c r="AI539" s="61"/>
      <c r="AJ539" s="69"/>
      <c r="AM539" s="48">
        <v>370</v>
      </c>
      <c r="AN539" s="31">
        <v>0.77089577668025988</v>
      </c>
      <c r="AP539" s="20">
        <v>170</v>
      </c>
      <c r="AQ539" s="20">
        <v>340</v>
      </c>
      <c r="AR539" s="31">
        <v>0.97428959433033102</v>
      </c>
      <c r="AS539" s="31">
        <v>0.86213475196034006</v>
      </c>
    </row>
    <row r="540" spans="2:45" x14ac:dyDescent="0.2">
      <c r="B540" s="54"/>
      <c r="C540" s="47" t="s">
        <v>676</v>
      </c>
      <c r="D540" s="78">
        <v>1</v>
      </c>
      <c r="E540" s="78">
        <v>80</v>
      </c>
      <c r="F540" s="78">
        <v>20</v>
      </c>
      <c r="G540" s="78">
        <v>20</v>
      </c>
      <c r="H540" s="78">
        <v>60</v>
      </c>
      <c r="I540" s="78">
        <v>60</v>
      </c>
      <c r="J540" s="78">
        <f t="shared" si="54"/>
        <v>20</v>
      </c>
      <c r="K540" s="78">
        <f t="shared" si="55"/>
        <v>20</v>
      </c>
      <c r="L540" s="48">
        <v>1.29</v>
      </c>
      <c r="M540" s="48">
        <v>22.26</v>
      </c>
      <c r="N540" s="48">
        <f t="shared" si="50"/>
        <v>352.1</v>
      </c>
      <c r="O540" s="48">
        <v>0</v>
      </c>
      <c r="P540" s="46">
        <v>3</v>
      </c>
      <c r="Q540" s="46">
        <v>3</v>
      </c>
      <c r="R540" s="46">
        <v>1</v>
      </c>
      <c r="S540" s="46">
        <v>0</v>
      </c>
      <c r="T540" s="45">
        <v>1</v>
      </c>
      <c r="U540" s="45">
        <v>2</v>
      </c>
      <c r="V540" s="45"/>
      <c r="W540" s="45"/>
      <c r="X540" s="45"/>
      <c r="Y540" s="46">
        <v>3</v>
      </c>
      <c r="Z540" s="46">
        <f t="shared" si="51"/>
        <v>4</v>
      </c>
      <c r="AA540" s="45"/>
      <c r="AB540" s="45"/>
      <c r="AC540" s="45"/>
      <c r="AD540" s="20">
        <f t="shared" si="52"/>
        <v>162.63999999999999</v>
      </c>
      <c r="AE540" s="20">
        <f t="shared" si="53"/>
        <v>327.63</v>
      </c>
      <c r="AF540" s="20"/>
      <c r="AG540" s="20"/>
      <c r="AH540" s="20"/>
      <c r="AI540" s="61"/>
      <c r="AJ540" s="69"/>
      <c r="AM540" s="48">
        <v>370</v>
      </c>
      <c r="AN540" s="31">
        <v>1.6162191798743675E-2</v>
      </c>
      <c r="AP540" s="20">
        <v>170</v>
      </c>
      <c r="AQ540" s="20">
        <v>340</v>
      </c>
      <c r="AR540" s="31">
        <v>6.7299553984989213E-2</v>
      </c>
      <c r="AS540" s="31">
        <v>0.13623501354108525</v>
      </c>
    </row>
    <row r="541" spans="2:45" x14ac:dyDescent="0.2">
      <c r="B541" s="54"/>
      <c r="C541" s="47" t="s">
        <v>677</v>
      </c>
      <c r="D541" s="78">
        <v>1</v>
      </c>
      <c r="E541" s="78">
        <v>80</v>
      </c>
      <c r="F541" s="78">
        <v>20</v>
      </c>
      <c r="G541" s="78">
        <v>20</v>
      </c>
      <c r="H541" s="78">
        <v>60</v>
      </c>
      <c r="I541" s="78">
        <v>60</v>
      </c>
      <c r="J541" s="78">
        <f t="shared" si="54"/>
        <v>20</v>
      </c>
      <c r="K541" s="78">
        <f t="shared" si="55"/>
        <v>20</v>
      </c>
      <c r="L541" s="48">
        <v>1.3</v>
      </c>
      <c r="M541" s="48">
        <v>22.26</v>
      </c>
      <c r="N541" s="48">
        <f t="shared" si="50"/>
        <v>386.1</v>
      </c>
      <c r="O541" s="48">
        <v>0</v>
      </c>
      <c r="P541" s="46">
        <v>3</v>
      </c>
      <c r="Q541" s="46">
        <v>3</v>
      </c>
      <c r="R541" s="46">
        <v>1</v>
      </c>
      <c r="S541" s="46">
        <v>0</v>
      </c>
      <c r="T541" s="45">
        <v>1</v>
      </c>
      <c r="U541" s="45">
        <v>2</v>
      </c>
      <c r="V541" s="45"/>
      <c r="W541" s="45"/>
      <c r="X541" s="45"/>
      <c r="Y541" s="46">
        <v>3</v>
      </c>
      <c r="Z541" s="46">
        <f t="shared" si="51"/>
        <v>4</v>
      </c>
      <c r="AA541" s="45"/>
      <c r="AB541" s="45"/>
      <c r="AC541" s="45"/>
      <c r="AD541" s="20">
        <f t="shared" si="52"/>
        <v>168.73</v>
      </c>
      <c r="AE541" s="20">
        <f t="shared" si="53"/>
        <v>325.02999999999997</v>
      </c>
      <c r="AF541" s="20"/>
      <c r="AG541" s="20"/>
      <c r="AH541" s="20"/>
      <c r="AI541" s="61"/>
      <c r="AJ541" s="69"/>
      <c r="AM541" s="48">
        <v>370</v>
      </c>
      <c r="AN541" s="31">
        <v>0.93512293425736315</v>
      </c>
      <c r="AP541" s="20">
        <v>170</v>
      </c>
      <c r="AQ541" s="20">
        <v>340</v>
      </c>
      <c r="AR541" s="31">
        <v>0.4252395764497483</v>
      </c>
      <c r="AS541" s="31">
        <v>5.9626222366966353E-2</v>
      </c>
    </row>
    <row r="542" spans="2:45" x14ac:dyDescent="0.2">
      <c r="B542" s="54"/>
      <c r="C542" s="47" t="s">
        <v>678</v>
      </c>
      <c r="D542" s="78">
        <v>1</v>
      </c>
      <c r="E542" s="78">
        <v>80</v>
      </c>
      <c r="F542" s="78">
        <v>20</v>
      </c>
      <c r="G542" s="78">
        <v>20</v>
      </c>
      <c r="H542" s="78">
        <v>60</v>
      </c>
      <c r="I542" s="78">
        <v>60</v>
      </c>
      <c r="J542" s="78">
        <f t="shared" si="54"/>
        <v>20</v>
      </c>
      <c r="K542" s="78">
        <f t="shared" si="55"/>
        <v>20</v>
      </c>
      <c r="L542" s="48">
        <v>1.31</v>
      </c>
      <c r="M542" s="48">
        <v>22.26</v>
      </c>
      <c r="N542" s="48">
        <f t="shared" si="50"/>
        <v>360.02</v>
      </c>
      <c r="O542" s="48">
        <v>0</v>
      </c>
      <c r="P542" s="46">
        <v>3</v>
      </c>
      <c r="Q542" s="46">
        <v>3</v>
      </c>
      <c r="R542" s="46">
        <v>1</v>
      </c>
      <c r="S542" s="46">
        <v>0</v>
      </c>
      <c r="T542" s="45">
        <v>1</v>
      </c>
      <c r="U542" s="45">
        <v>2</v>
      </c>
      <c r="V542" s="45"/>
      <c r="W542" s="45"/>
      <c r="X542" s="45"/>
      <c r="Y542" s="46">
        <v>3</v>
      </c>
      <c r="Z542" s="46">
        <f t="shared" si="51"/>
        <v>4</v>
      </c>
      <c r="AA542" s="45"/>
      <c r="AB542" s="45"/>
      <c r="AC542" s="45"/>
      <c r="AD542" s="20">
        <f t="shared" si="52"/>
        <v>165.29</v>
      </c>
      <c r="AE542" s="20">
        <f t="shared" si="53"/>
        <v>342.29</v>
      </c>
      <c r="AF542" s="20"/>
      <c r="AG542" s="20"/>
      <c r="AH542" s="20"/>
      <c r="AI542" s="61"/>
      <c r="AJ542" s="69"/>
      <c r="AM542" s="48">
        <v>370</v>
      </c>
      <c r="AN542" s="31">
        <v>0.2303865565267379</v>
      </c>
      <c r="AP542" s="20">
        <v>170</v>
      </c>
      <c r="AQ542" s="20">
        <v>340</v>
      </c>
      <c r="AR542" s="31">
        <v>0.22274154231698873</v>
      </c>
      <c r="AS542" s="31">
        <v>0.56725463049097935</v>
      </c>
    </row>
    <row r="543" spans="2:45" x14ac:dyDescent="0.2">
      <c r="B543" s="54"/>
      <c r="C543" s="47" t="s">
        <v>679</v>
      </c>
      <c r="D543" s="78">
        <v>1</v>
      </c>
      <c r="E543" s="78">
        <v>80</v>
      </c>
      <c r="F543" s="78">
        <v>20</v>
      </c>
      <c r="G543" s="78">
        <v>20</v>
      </c>
      <c r="H543" s="78">
        <v>60</v>
      </c>
      <c r="I543" s="78">
        <v>60</v>
      </c>
      <c r="J543" s="78">
        <f t="shared" si="54"/>
        <v>20</v>
      </c>
      <c r="K543" s="78">
        <f t="shared" si="55"/>
        <v>20</v>
      </c>
      <c r="L543" s="48">
        <v>1.32</v>
      </c>
      <c r="M543" s="48">
        <v>22.26</v>
      </c>
      <c r="N543" s="48">
        <f t="shared" si="50"/>
        <v>376.46</v>
      </c>
      <c r="O543" s="48">
        <v>0</v>
      </c>
      <c r="P543" s="46">
        <v>3</v>
      </c>
      <c r="Q543" s="46">
        <v>3</v>
      </c>
      <c r="R543" s="46">
        <v>1</v>
      </c>
      <c r="S543" s="46">
        <v>0</v>
      </c>
      <c r="T543" s="45">
        <v>1</v>
      </c>
      <c r="U543" s="45">
        <v>2</v>
      </c>
      <c r="V543" s="45"/>
      <c r="W543" s="45"/>
      <c r="X543" s="45"/>
      <c r="Y543" s="46">
        <v>3</v>
      </c>
      <c r="Z543" s="46">
        <f t="shared" si="51"/>
        <v>4</v>
      </c>
      <c r="AA543" s="45"/>
      <c r="AB543" s="45"/>
      <c r="AC543" s="45"/>
      <c r="AD543" s="20">
        <f t="shared" si="52"/>
        <v>164.6</v>
      </c>
      <c r="AE543" s="20">
        <f t="shared" si="53"/>
        <v>344.82</v>
      </c>
      <c r="AF543" s="20"/>
      <c r="AG543" s="20"/>
      <c r="AH543" s="20"/>
      <c r="AI543" s="61"/>
      <c r="AJ543" s="69"/>
      <c r="AM543" s="48">
        <v>370</v>
      </c>
      <c r="AN543" s="31">
        <v>0.67466959845198649</v>
      </c>
      <c r="AP543" s="20">
        <v>170</v>
      </c>
      <c r="AQ543" s="20">
        <v>340</v>
      </c>
      <c r="AR543" s="31">
        <v>0.18228277787840197</v>
      </c>
      <c r="AS543" s="31">
        <v>0.64162681265122701</v>
      </c>
    </row>
    <row r="544" spans="2:45" x14ac:dyDescent="0.2">
      <c r="B544" s="54"/>
      <c r="C544" s="47" t="s">
        <v>680</v>
      </c>
      <c r="D544" s="78">
        <v>1</v>
      </c>
      <c r="E544" s="78">
        <v>80</v>
      </c>
      <c r="F544" s="78">
        <v>20</v>
      </c>
      <c r="G544" s="78">
        <v>20</v>
      </c>
      <c r="H544" s="78">
        <v>60</v>
      </c>
      <c r="I544" s="78">
        <v>60</v>
      </c>
      <c r="J544" s="78">
        <f t="shared" si="54"/>
        <v>20</v>
      </c>
      <c r="K544" s="78">
        <f t="shared" si="55"/>
        <v>20</v>
      </c>
      <c r="L544" s="48">
        <v>1.33</v>
      </c>
      <c r="M544" s="48">
        <v>22.26</v>
      </c>
      <c r="N544" s="48">
        <f t="shared" si="50"/>
        <v>370.78</v>
      </c>
      <c r="O544" s="48">
        <v>0</v>
      </c>
      <c r="P544" s="46">
        <v>3</v>
      </c>
      <c r="Q544" s="46">
        <v>3</v>
      </c>
      <c r="R544" s="46">
        <v>1</v>
      </c>
      <c r="S544" s="46">
        <v>0</v>
      </c>
      <c r="T544" s="45">
        <v>1</v>
      </c>
      <c r="U544" s="45">
        <v>2</v>
      </c>
      <c r="V544" s="45"/>
      <c r="W544" s="45"/>
      <c r="X544" s="45"/>
      <c r="Y544" s="46">
        <v>3</v>
      </c>
      <c r="Z544" s="46">
        <f t="shared" si="51"/>
        <v>4</v>
      </c>
      <c r="AA544" s="45"/>
      <c r="AB544" s="45"/>
      <c r="AC544" s="45"/>
      <c r="AD544" s="20">
        <f t="shared" si="52"/>
        <v>172.16</v>
      </c>
      <c r="AE544" s="20">
        <f t="shared" si="53"/>
        <v>327.11</v>
      </c>
      <c r="AF544" s="20"/>
      <c r="AG544" s="20"/>
      <c r="AH544" s="20"/>
      <c r="AI544" s="61"/>
      <c r="AJ544" s="69"/>
      <c r="AM544" s="48">
        <v>370</v>
      </c>
      <c r="AN544" s="31">
        <v>0.52107091268448424</v>
      </c>
      <c r="AP544" s="20">
        <v>170</v>
      </c>
      <c r="AQ544" s="20">
        <v>340</v>
      </c>
      <c r="AR544" s="31">
        <v>0.62713865792783718</v>
      </c>
      <c r="AS544" s="31">
        <v>0.1209823842239004</v>
      </c>
    </row>
    <row r="545" spans="2:45" x14ac:dyDescent="0.2">
      <c r="B545" s="54"/>
      <c r="C545" s="47" t="s">
        <v>681</v>
      </c>
      <c r="D545" s="78">
        <v>1</v>
      </c>
      <c r="E545" s="78">
        <v>80</v>
      </c>
      <c r="F545" s="78">
        <v>20</v>
      </c>
      <c r="G545" s="78">
        <v>20</v>
      </c>
      <c r="H545" s="78">
        <v>60</v>
      </c>
      <c r="I545" s="78">
        <v>60</v>
      </c>
      <c r="J545" s="78">
        <f t="shared" si="54"/>
        <v>20</v>
      </c>
      <c r="K545" s="78">
        <f t="shared" si="55"/>
        <v>20</v>
      </c>
      <c r="L545" s="48">
        <v>1.34</v>
      </c>
      <c r="M545" s="48">
        <v>22.26</v>
      </c>
      <c r="N545" s="48">
        <f t="shared" si="50"/>
        <v>374.95</v>
      </c>
      <c r="O545" s="48">
        <v>0</v>
      </c>
      <c r="P545" s="46">
        <v>3</v>
      </c>
      <c r="Q545" s="46">
        <v>3</v>
      </c>
      <c r="R545" s="46">
        <v>1</v>
      </c>
      <c r="S545" s="46">
        <v>0</v>
      </c>
      <c r="T545" s="45">
        <v>1</v>
      </c>
      <c r="U545" s="45">
        <v>2</v>
      </c>
      <c r="V545" s="45"/>
      <c r="W545" s="45"/>
      <c r="X545" s="45"/>
      <c r="Y545" s="46">
        <v>3</v>
      </c>
      <c r="Z545" s="46">
        <f t="shared" si="51"/>
        <v>4</v>
      </c>
      <c r="AA545" s="45"/>
      <c r="AB545" s="45"/>
      <c r="AC545" s="45"/>
      <c r="AD545" s="20">
        <f t="shared" si="52"/>
        <v>177.56</v>
      </c>
      <c r="AE545" s="20">
        <f t="shared" si="53"/>
        <v>355.17</v>
      </c>
      <c r="AF545" s="20"/>
      <c r="AG545" s="20"/>
      <c r="AH545" s="20"/>
      <c r="AI545" s="61"/>
      <c r="AJ545" s="69"/>
      <c r="AM545" s="48">
        <v>370</v>
      </c>
      <c r="AN545" s="31">
        <v>0.63370890990117756</v>
      </c>
      <c r="AP545" s="20">
        <v>170</v>
      </c>
      <c r="AQ545" s="20">
        <v>340</v>
      </c>
      <c r="AR545" s="31">
        <v>0.94465494650433546</v>
      </c>
      <c r="AS545" s="31">
        <v>0.94631958862583077</v>
      </c>
    </row>
    <row r="546" spans="2:45" x14ac:dyDescent="0.2">
      <c r="B546" s="54"/>
      <c r="C546" s="47" t="s">
        <v>682</v>
      </c>
      <c r="D546" s="78">
        <v>1</v>
      </c>
      <c r="E546" s="78">
        <v>80</v>
      </c>
      <c r="F546" s="78">
        <v>20</v>
      </c>
      <c r="G546" s="78">
        <v>20</v>
      </c>
      <c r="H546" s="78">
        <v>60</v>
      </c>
      <c r="I546" s="78">
        <v>60</v>
      </c>
      <c r="J546" s="78">
        <f t="shared" si="54"/>
        <v>20</v>
      </c>
      <c r="K546" s="78">
        <f t="shared" si="55"/>
        <v>20</v>
      </c>
      <c r="L546" s="48">
        <v>1.35</v>
      </c>
      <c r="M546" s="48">
        <v>22.26</v>
      </c>
      <c r="N546" s="48">
        <f t="shared" si="50"/>
        <v>369.11</v>
      </c>
      <c r="O546" s="48">
        <v>0</v>
      </c>
      <c r="P546" s="46">
        <v>3</v>
      </c>
      <c r="Q546" s="46">
        <v>3</v>
      </c>
      <c r="R546" s="46">
        <v>1</v>
      </c>
      <c r="S546" s="46">
        <v>0</v>
      </c>
      <c r="T546" s="45">
        <v>1</v>
      </c>
      <c r="U546" s="45">
        <v>2</v>
      </c>
      <c r="V546" s="45"/>
      <c r="W546" s="45"/>
      <c r="X546" s="45"/>
      <c r="Y546" s="46">
        <v>3</v>
      </c>
      <c r="Z546" s="46">
        <f t="shared" si="51"/>
        <v>4</v>
      </c>
      <c r="AA546" s="45"/>
      <c r="AB546" s="45"/>
      <c r="AC546" s="45"/>
      <c r="AD546" s="20">
        <f t="shared" si="52"/>
        <v>166.32</v>
      </c>
      <c r="AE546" s="20">
        <f t="shared" si="53"/>
        <v>332.49</v>
      </c>
      <c r="AF546" s="20"/>
      <c r="AG546" s="20"/>
      <c r="AH546" s="20"/>
      <c r="AI546" s="61"/>
      <c r="AJ546" s="69"/>
      <c r="AM546" s="48">
        <v>370</v>
      </c>
      <c r="AN546" s="31">
        <v>0.47588830377094393</v>
      </c>
      <c r="AP546" s="20">
        <v>170</v>
      </c>
      <c r="AQ546" s="20">
        <v>340</v>
      </c>
      <c r="AR546" s="31">
        <v>0.28359656693746538</v>
      </c>
      <c r="AS546" s="31">
        <v>0.27907083850519998</v>
      </c>
    </row>
    <row r="547" spans="2:45" x14ac:dyDescent="0.2">
      <c r="B547" s="54"/>
      <c r="C547" s="47" t="s">
        <v>683</v>
      </c>
      <c r="D547" s="78">
        <v>1</v>
      </c>
      <c r="E547" s="78">
        <v>80</v>
      </c>
      <c r="F547" s="78">
        <v>20</v>
      </c>
      <c r="G547" s="78">
        <v>20</v>
      </c>
      <c r="H547" s="78">
        <v>60</v>
      </c>
      <c r="I547" s="78">
        <v>60</v>
      </c>
      <c r="J547" s="78">
        <f t="shared" si="54"/>
        <v>20</v>
      </c>
      <c r="K547" s="78">
        <f t="shared" si="55"/>
        <v>20</v>
      </c>
      <c r="L547" s="48">
        <v>1.3599999999999999</v>
      </c>
      <c r="M547" s="48">
        <v>22.26</v>
      </c>
      <c r="N547" s="48">
        <f t="shared" si="50"/>
        <v>379.45</v>
      </c>
      <c r="O547" s="48">
        <v>0</v>
      </c>
      <c r="P547" s="46">
        <v>3</v>
      </c>
      <c r="Q547" s="46">
        <v>3</v>
      </c>
      <c r="R547" s="46">
        <v>1</v>
      </c>
      <c r="S547" s="46">
        <v>0</v>
      </c>
      <c r="T547" s="45">
        <v>1</v>
      </c>
      <c r="U547" s="45">
        <v>2</v>
      </c>
      <c r="V547" s="45"/>
      <c r="W547" s="45"/>
      <c r="X547" s="45"/>
      <c r="Y547" s="46">
        <v>3</v>
      </c>
      <c r="Z547" s="46">
        <f t="shared" si="51"/>
        <v>4</v>
      </c>
      <c r="AA547" s="45"/>
      <c r="AB547" s="45"/>
      <c r="AC547" s="45"/>
      <c r="AD547" s="20">
        <f t="shared" si="52"/>
        <v>166.84</v>
      </c>
      <c r="AE547" s="20">
        <f t="shared" si="53"/>
        <v>346.94</v>
      </c>
      <c r="AF547" s="20"/>
      <c r="AG547" s="20"/>
      <c r="AH547" s="20"/>
      <c r="AI547" s="61"/>
      <c r="AJ547" s="69"/>
      <c r="AM547" s="48">
        <v>370</v>
      </c>
      <c r="AN547" s="31">
        <v>0.75532804372152396</v>
      </c>
      <c r="AP547" s="20">
        <v>170</v>
      </c>
      <c r="AQ547" s="20">
        <v>340</v>
      </c>
      <c r="AR547" s="31">
        <v>0.31409396282182289</v>
      </c>
      <c r="AS547" s="31">
        <v>0.70412125352431609</v>
      </c>
    </row>
    <row r="548" spans="2:45" x14ac:dyDescent="0.2">
      <c r="B548" s="54"/>
      <c r="C548" s="47" t="s">
        <v>684</v>
      </c>
      <c r="D548" s="78">
        <v>1</v>
      </c>
      <c r="E548" s="78">
        <v>80</v>
      </c>
      <c r="F548" s="78">
        <v>20</v>
      </c>
      <c r="G548" s="78">
        <v>20</v>
      </c>
      <c r="H548" s="78">
        <v>60</v>
      </c>
      <c r="I548" s="78">
        <v>60</v>
      </c>
      <c r="J548" s="78">
        <f t="shared" si="54"/>
        <v>20</v>
      </c>
      <c r="K548" s="78">
        <f t="shared" si="55"/>
        <v>20</v>
      </c>
      <c r="L548" s="48">
        <v>1.37</v>
      </c>
      <c r="M548" s="48">
        <v>22.26</v>
      </c>
      <c r="N548" s="48">
        <f t="shared" si="50"/>
        <v>358.67</v>
      </c>
      <c r="O548" s="48">
        <v>0</v>
      </c>
      <c r="P548" s="46">
        <v>3</v>
      </c>
      <c r="Q548" s="46">
        <v>3</v>
      </c>
      <c r="R548" s="46">
        <v>1</v>
      </c>
      <c r="S548" s="46">
        <v>0</v>
      </c>
      <c r="T548" s="45">
        <v>1</v>
      </c>
      <c r="U548" s="45">
        <v>2</v>
      </c>
      <c r="V548" s="45"/>
      <c r="W548" s="45"/>
      <c r="X548" s="45"/>
      <c r="Y548" s="46">
        <v>3</v>
      </c>
      <c r="Z548" s="46">
        <f t="shared" si="51"/>
        <v>4</v>
      </c>
      <c r="AA548" s="45"/>
      <c r="AB548" s="45"/>
      <c r="AC548" s="45"/>
      <c r="AD548" s="20">
        <f t="shared" si="52"/>
        <v>172.35</v>
      </c>
      <c r="AE548" s="20">
        <f t="shared" si="53"/>
        <v>337.71</v>
      </c>
      <c r="AF548" s="20"/>
      <c r="AG548" s="20"/>
      <c r="AH548" s="20"/>
      <c r="AI548" s="61"/>
      <c r="AJ548" s="69"/>
      <c r="AM548" s="48">
        <v>370</v>
      </c>
      <c r="AN548" s="31">
        <v>0.19365622882866595</v>
      </c>
      <c r="AP548" s="20">
        <v>170</v>
      </c>
      <c r="AQ548" s="20">
        <v>340</v>
      </c>
      <c r="AR548" s="31">
        <v>0.63818328725441953</v>
      </c>
      <c r="AS548" s="31">
        <v>0.43266881455430661</v>
      </c>
    </row>
    <row r="549" spans="2:45" x14ac:dyDescent="0.2">
      <c r="B549" s="54"/>
      <c r="C549" s="47" t="s">
        <v>685</v>
      </c>
      <c r="D549" s="78">
        <v>1</v>
      </c>
      <c r="E549" s="78">
        <v>80</v>
      </c>
      <c r="F549" s="78">
        <v>20</v>
      </c>
      <c r="G549" s="78">
        <v>20</v>
      </c>
      <c r="H549" s="78">
        <v>60</v>
      </c>
      <c r="I549" s="78">
        <v>60</v>
      </c>
      <c r="J549" s="78">
        <f t="shared" si="54"/>
        <v>20</v>
      </c>
      <c r="K549" s="78">
        <f t="shared" si="55"/>
        <v>20</v>
      </c>
      <c r="L549" s="48">
        <v>1.38</v>
      </c>
      <c r="M549" s="48">
        <v>22.26</v>
      </c>
      <c r="N549" s="48">
        <f t="shared" si="50"/>
        <v>387.56</v>
      </c>
      <c r="O549" s="48">
        <v>0</v>
      </c>
      <c r="P549" s="46">
        <v>3</v>
      </c>
      <c r="Q549" s="46">
        <v>3</v>
      </c>
      <c r="R549" s="46">
        <v>1</v>
      </c>
      <c r="S549" s="46">
        <v>0</v>
      </c>
      <c r="T549" s="45">
        <v>1</v>
      </c>
      <c r="U549" s="45">
        <v>2</v>
      </c>
      <c r="V549" s="45"/>
      <c r="W549" s="45"/>
      <c r="X549" s="45"/>
      <c r="Y549" s="46">
        <v>3</v>
      </c>
      <c r="Z549" s="46">
        <f t="shared" si="51"/>
        <v>4</v>
      </c>
      <c r="AA549" s="45"/>
      <c r="AB549" s="45"/>
      <c r="AC549" s="45"/>
      <c r="AD549" s="20">
        <f t="shared" si="52"/>
        <v>175.82</v>
      </c>
      <c r="AE549" s="20">
        <f t="shared" si="53"/>
        <v>337.61</v>
      </c>
      <c r="AF549" s="20"/>
      <c r="AG549" s="20"/>
      <c r="AH549" s="20"/>
      <c r="AI549" s="61"/>
      <c r="AJ549" s="69"/>
      <c r="AM549" s="48">
        <v>370</v>
      </c>
      <c r="AN549" s="31">
        <v>0.97456855796358421</v>
      </c>
      <c r="AP549" s="20">
        <v>170</v>
      </c>
      <c r="AQ549" s="20">
        <v>340</v>
      </c>
      <c r="AR549" s="31">
        <v>0.842378169932395</v>
      </c>
      <c r="AS549" s="31">
        <v>0.42978441091344965</v>
      </c>
    </row>
    <row r="550" spans="2:45" x14ac:dyDescent="0.2">
      <c r="B550" s="54"/>
      <c r="C550" s="47" t="s">
        <v>686</v>
      </c>
      <c r="D550" s="78">
        <v>1</v>
      </c>
      <c r="E550" s="78">
        <v>80</v>
      </c>
      <c r="F550" s="78">
        <v>20</v>
      </c>
      <c r="G550" s="78">
        <v>20</v>
      </c>
      <c r="H550" s="78">
        <v>60</v>
      </c>
      <c r="I550" s="78">
        <v>60</v>
      </c>
      <c r="J550" s="78">
        <f t="shared" si="54"/>
        <v>20</v>
      </c>
      <c r="K550" s="78">
        <f t="shared" si="55"/>
        <v>20</v>
      </c>
      <c r="L550" s="48">
        <v>1.3900000000000001</v>
      </c>
      <c r="M550" s="48">
        <v>22.26</v>
      </c>
      <c r="N550" s="48">
        <f t="shared" si="50"/>
        <v>382.87</v>
      </c>
      <c r="O550" s="48">
        <v>0</v>
      </c>
      <c r="P550" s="46">
        <v>3</v>
      </c>
      <c r="Q550" s="46">
        <v>3</v>
      </c>
      <c r="R550" s="46">
        <v>1</v>
      </c>
      <c r="S550" s="46">
        <v>0</v>
      </c>
      <c r="T550" s="45">
        <v>1</v>
      </c>
      <c r="U550" s="45">
        <v>2</v>
      </c>
      <c r="V550" s="45"/>
      <c r="W550" s="45"/>
      <c r="X550" s="45"/>
      <c r="Y550" s="46">
        <v>3</v>
      </c>
      <c r="Z550" s="46">
        <f t="shared" si="51"/>
        <v>4</v>
      </c>
      <c r="AA550" s="45"/>
      <c r="AB550" s="45"/>
      <c r="AC550" s="45"/>
      <c r="AD550" s="20">
        <f t="shared" si="52"/>
        <v>163.53</v>
      </c>
      <c r="AE550" s="20">
        <f t="shared" si="53"/>
        <v>356.4</v>
      </c>
      <c r="AF550" s="20"/>
      <c r="AG550" s="20"/>
      <c r="AH550" s="20"/>
      <c r="AI550" s="61"/>
      <c r="AJ550" s="69"/>
      <c r="AM550" s="48">
        <v>370</v>
      </c>
      <c r="AN550" s="31">
        <v>0.84783943565490272</v>
      </c>
      <c r="AP550" s="20">
        <v>170</v>
      </c>
      <c r="AQ550" s="20">
        <v>340</v>
      </c>
      <c r="AR550" s="31">
        <v>0.11929896381220217</v>
      </c>
      <c r="AS550" s="31">
        <v>0.98226736006204529</v>
      </c>
    </row>
    <row r="551" spans="2:45" x14ac:dyDescent="0.2">
      <c r="B551" s="54"/>
      <c r="C551" s="47" t="s">
        <v>687</v>
      </c>
      <c r="D551" s="78">
        <v>1</v>
      </c>
      <c r="E551" s="78">
        <v>80</v>
      </c>
      <c r="F551" s="78">
        <v>20</v>
      </c>
      <c r="G551" s="78">
        <v>20</v>
      </c>
      <c r="H551" s="78">
        <v>60</v>
      </c>
      <c r="I551" s="78">
        <v>60</v>
      </c>
      <c r="J551" s="78">
        <f t="shared" si="54"/>
        <v>20</v>
      </c>
      <c r="K551" s="78">
        <f t="shared" si="55"/>
        <v>20</v>
      </c>
      <c r="L551" s="48">
        <v>1.4</v>
      </c>
      <c r="M551" s="48">
        <v>22.26</v>
      </c>
      <c r="N551" s="48">
        <f t="shared" si="50"/>
        <v>379.19</v>
      </c>
      <c r="O551" s="48">
        <v>0</v>
      </c>
      <c r="P551" s="46">
        <v>3</v>
      </c>
      <c r="Q551" s="46">
        <v>3</v>
      </c>
      <c r="R551" s="46">
        <v>1</v>
      </c>
      <c r="S551" s="46">
        <v>0</v>
      </c>
      <c r="T551" s="45">
        <v>1</v>
      </c>
      <c r="U551" s="45">
        <v>2</v>
      </c>
      <c r="V551" s="45"/>
      <c r="W551" s="45"/>
      <c r="X551" s="45"/>
      <c r="Y551" s="46">
        <v>3</v>
      </c>
      <c r="Z551" s="46">
        <f t="shared" si="51"/>
        <v>4</v>
      </c>
      <c r="AA551" s="45"/>
      <c r="AB551" s="45"/>
      <c r="AC551" s="45"/>
      <c r="AD551" s="20">
        <f t="shared" si="52"/>
        <v>174.39</v>
      </c>
      <c r="AE551" s="20">
        <f t="shared" si="53"/>
        <v>346.14</v>
      </c>
      <c r="AF551" s="20"/>
      <c r="AG551" s="20"/>
      <c r="AH551" s="20"/>
      <c r="AI551" s="61"/>
      <c r="AJ551" s="69"/>
      <c r="AM551" s="48">
        <v>370</v>
      </c>
      <c r="AN551" s="31">
        <v>0.74844181035820845</v>
      </c>
      <c r="AP551" s="20">
        <v>170</v>
      </c>
      <c r="AQ551" s="20">
        <v>340</v>
      </c>
      <c r="AR551" s="31">
        <v>0.75817114783532791</v>
      </c>
      <c r="AS551" s="31">
        <v>0.68050647924701912</v>
      </c>
    </row>
    <row r="552" spans="2:45" x14ac:dyDescent="0.2">
      <c r="B552" s="54"/>
      <c r="C552" s="47" t="s">
        <v>688</v>
      </c>
      <c r="D552" s="78">
        <v>1</v>
      </c>
      <c r="E552" s="78">
        <v>80</v>
      </c>
      <c r="F552" s="78">
        <v>20</v>
      </c>
      <c r="G552" s="78">
        <v>20</v>
      </c>
      <c r="H552" s="78">
        <v>60</v>
      </c>
      <c r="I552" s="78">
        <v>60</v>
      </c>
      <c r="J552" s="78">
        <f t="shared" si="54"/>
        <v>20</v>
      </c>
      <c r="K552" s="78">
        <f t="shared" si="55"/>
        <v>20</v>
      </c>
      <c r="L552" s="48">
        <v>1.4100000000000001</v>
      </c>
      <c r="M552" s="48">
        <v>22.26</v>
      </c>
      <c r="N552" s="48">
        <f t="shared" si="50"/>
        <v>379.59</v>
      </c>
      <c r="O552" s="48">
        <v>0</v>
      </c>
      <c r="P552" s="46">
        <v>3</v>
      </c>
      <c r="Q552" s="46">
        <v>3</v>
      </c>
      <c r="R552" s="46">
        <v>1</v>
      </c>
      <c r="S552" s="46">
        <v>0</v>
      </c>
      <c r="T552" s="45">
        <v>1</v>
      </c>
      <c r="U552" s="45">
        <v>2</v>
      </c>
      <c r="V552" s="45"/>
      <c r="W552" s="45"/>
      <c r="X552" s="45"/>
      <c r="Y552" s="46">
        <v>3</v>
      </c>
      <c r="Z552" s="46">
        <f t="shared" si="51"/>
        <v>4</v>
      </c>
      <c r="AA552" s="45"/>
      <c r="AB552" s="45"/>
      <c r="AC552" s="45"/>
      <c r="AD552" s="20">
        <f t="shared" si="52"/>
        <v>168.57</v>
      </c>
      <c r="AE552" s="20">
        <f t="shared" si="53"/>
        <v>327.33</v>
      </c>
      <c r="AF552" s="20"/>
      <c r="AG552" s="20"/>
      <c r="AH552" s="20"/>
      <c r="AI552" s="61"/>
      <c r="AJ552" s="69"/>
      <c r="AM552" s="48">
        <v>370</v>
      </c>
      <c r="AN552" s="31">
        <v>0.75906721411957767</v>
      </c>
      <c r="AP552" s="20">
        <v>170</v>
      </c>
      <c r="AQ552" s="20">
        <v>340</v>
      </c>
      <c r="AR552" s="31">
        <v>0.41587361762949593</v>
      </c>
      <c r="AS552" s="31">
        <v>0.12726173564377752</v>
      </c>
    </row>
    <row r="553" spans="2:45" x14ac:dyDescent="0.2">
      <c r="B553" s="54"/>
      <c r="C553" s="47" t="s">
        <v>689</v>
      </c>
      <c r="D553" s="78">
        <v>1</v>
      </c>
      <c r="E553" s="78">
        <v>80</v>
      </c>
      <c r="F553" s="78">
        <v>20</v>
      </c>
      <c r="G553" s="78">
        <v>20</v>
      </c>
      <c r="H553" s="78">
        <v>60</v>
      </c>
      <c r="I553" s="78">
        <v>60</v>
      </c>
      <c r="J553" s="78">
        <f t="shared" si="54"/>
        <v>20</v>
      </c>
      <c r="K553" s="78">
        <f t="shared" si="55"/>
        <v>20</v>
      </c>
      <c r="L553" s="48">
        <v>1.42</v>
      </c>
      <c r="M553" s="48">
        <v>22.26</v>
      </c>
      <c r="N553" s="48">
        <f t="shared" si="50"/>
        <v>388.15</v>
      </c>
      <c r="O553" s="48">
        <v>0</v>
      </c>
      <c r="P553" s="46">
        <v>3</v>
      </c>
      <c r="Q553" s="46">
        <v>3</v>
      </c>
      <c r="R553" s="46">
        <v>1</v>
      </c>
      <c r="S553" s="46">
        <v>0</v>
      </c>
      <c r="T553" s="45">
        <v>1</v>
      </c>
      <c r="U553" s="45">
        <v>2</v>
      </c>
      <c r="V553" s="45"/>
      <c r="W553" s="45"/>
      <c r="X553" s="45"/>
      <c r="Y553" s="46">
        <v>3</v>
      </c>
      <c r="Z553" s="46">
        <f t="shared" si="51"/>
        <v>4</v>
      </c>
      <c r="AA553" s="45"/>
      <c r="AB553" s="45"/>
      <c r="AC553" s="45"/>
      <c r="AD553" s="20">
        <f t="shared" si="52"/>
        <v>166.22</v>
      </c>
      <c r="AE553" s="20">
        <f t="shared" si="53"/>
        <v>328.13</v>
      </c>
      <c r="AF553" s="20"/>
      <c r="AG553" s="20"/>
      <c r="AH553" s="20"/>
      <c r="AI553" s="61"/>
      <c r="AJ553" s="69"/>
      <c r="AM553" s="48">
        <v>370</v>
      </c>
      <c r="AN553" s="31">
        <v>0.99047510964277918</v>
      </c>
      <c r="AP553" s="20">
        <v>170</v>
      </c>
      <c r="AQ553" s="20">
        <v>340</v>
      </c>
      <c r="AR553" s="31">
        <v>0.27740544683313251</v>
      </c>
      <c r="AS553" s="31">
        <v>0.15076204410489213</v>
      </c>
    </row>
    <row r="554" spans="2:45" x14ac:dyDescent="0.2">
      <c r="B554" s="54"/>
      <c r="C554" s="47" t="s">
        <v>690</v>
      </c>
      <c r="D554" s="78">
        <v>1</v>
      </c>
      <c r="E554" s="78">
        <v>80</v>
      </c>
      <c r="F554" s="78">
        <v>20</v>
      </c>
      <c r="G554" s="78">
        <v>20</v>
      </c>
      <c r="H554" s="78">
        <v>60</v>
      </c>
      <c r="I554" s="78">
        <v>60</v>
      </c>
      <c r="J554" s="78">
        <f t="shared" si="54"/>
        <v>20</v>
      </c>
      <c r="K554" s="78">
        <f t="shared" si="55"/>
        <v>20</v>
      </c>
      <c r="L554" s="48">
        <v>1.43</v>
      </c>
      <c r="M554" s="48">
        <v>22.26</v>
      </c>
      <c r="N554" s="48">
        <f t="shared" si="50"/>
        <v>381.87</v>
      </c>
      <c r="O554" s="48">
        <v>0</v>
      </c>
      <c r="P554" s="46">
        <v>3</v>
      </c>
      <c r="Q554" s="46">
        <v>3</v>
      </c>
      <c r="R554" s="46">
        <v>1</v>
      </c>
      <c r="S554" s="46">
        <v>0</v>
      </c>
      <c r="T554" s="45">
        <v>1</v>
      </c>
      <c r="U554" s="45">
        <v>2</v>
      </c>
      <c r="V554" s="45"/>
      <c r="W554" s="45"/>
      <c r="X554" s="45"/>
      <c r="Y554" s="46">
        <v>3</v>
      </c>
      <c r="Z554" s="46">
        <f t="shared" si="51"/>
        <v>4</v>
      </c>
      <c r="AA554" s="45"/>
      <c r="AB554" s="45"/>
      <c r="AC554" s="45"/>
      <c r="AD554" s="20">
        <f t="shared" si="52"/>
        <v>165.62</v>
      </c>
      <c r="AE554" s="20">
        <f t="shared" si="53"/>
        <v>351.41</v>
      </c>
      <c r="AF554" s="20"/>
      <c r="AG554" s="20"/>
      <c r="AH554" s="20"/>
      <c r="AI554" s="61"/>
      <c r="AJ554" s="69"/>
      <c r="AM554" s="48">
        <v>370</v>
      </c>
      <c r="AN554" s="31">
        <v>0.82088410684590529</v>
      </c>
      <c r="AP554" s="20">
        <v>170</v>
      </c>
      <c r="AQ554" s="20">
        <v>340</v>
      </c>
      <c r="AR554" s="31">
        <v>0.24249971159204564</v>
      </c>
      <c r="AS554" s="31">
        <v>0.83547559011864603</v>
      </c>
    </row>
    <row r="555" spans="2:45" x14ac:dyDescent="0.2">
      <c r="B555" s="54"/>
      <c r="C555" s="47" t="s">
        <v>691</v>
      </c>
      <c r="D555" s="78">
        <v>1</v>
      </c>
      <c r="E555" s="78">
        <v>80</v>
      </c>
      <c r="F555" s="78">
        <v>20</v>
      </c>
      <c r="G555" s="78">
        <v>20</v>
      </c>
      <c r="H555" s="78">
        <v>60</v>
      </c>
      <c r="I555" s="78">
        <v>60</v>
      </c>
      <c r="J555" s="78">
        <f t="shared" si="54"/>
        <v>20</v>
      </c>
      <c r="K555" s="78">
        <f t="shared" si="55"/>
        <v>20</v>
      </c>
      <c r="L555" s="48">
        <v>1.44</v>
      </c>
      <c r="M555" s="48">
        <v>22.26</v>
      </c>
      <c r="N555" s="48">
        <f t="shared" si="50"/>
        <v>367.84</v>
      </c>
      <c r="O555" s="48">
        <v>0</v>
      </c>
      <c r="P555" s="46">
        <v>3</v>
      </c>
      <c r="Q555" s="46">
        <v>3</v>
      </c>
      <c r="R555" s="46">
        <v>1</v>
      </c>
      <c r="S555" s="46">
        <v>0</v>
      </c>
      <c r="T555" s="45">
        <v>1</v>
      </c>
      <c r="U555" s="45">
        <v>2</v>
      </c>
      <c r="V555" s="45"/>
      <c r="W555" s="45"/>
      <c r="X555" s="45"/>
      <c r="Y555" s="46">
        <v>3</v>
      </c>
      <c r="Z555" s="46">
        <f t="shared" si="51"/>
        <v>4</v>
      </c>
      <c r="AA555" s="45"/>
      <c r="AB555" s="45"/>
      <c r="AC555" s="45"/>
      <c r="AD555" s="20">
        <f t="shared" si="52"/>
        <v>172.62</v>
      </c>
      <c r="AE555" s="20">
        <f t="shared" si="53"/>
        <v>347.69</v>
      </c>
      <c r="AF555" s="20"/>
      <c r="AG555" s="20"/>
      <c r="AH555" s="20"/>
      <c r="AI555" s="61"/>
      <c r="AJ555" s="69"/>
      <c r="AM555" s="48">
        <v>370</v>
      </c>
      <c r="AN555" s="31">
        <v>0.44175646254341039</v>
      </c>
      <c r="AP555" s="20">
        <v>170</v>
      </c>
      <c r="AQ555" s="20">
        <v>340</v>
      </c>
      <c r="AR555" s="31">
        <v>0.65441168926003301</v>
      </c>
      <c r="AS555" s="31">
        <v>0.72624201365778773</v>
      </c>
    </row>
    <row r="556" spans="2:45" x14ac:dyDescent="0.2">
      <c r="B556" s="54"/>
      <c r="C556" s="47" t="s">
        <v>692</v>
      </c>
      <c r="D556" s="78">
        <v>1</v>
      </c>
      <c r="E556" s="78">
        <v>80</v>
      </c>
      <c r="F556" s="78">
        <v>20</v>
      </c>
      <c r="G556" s="78">
        <v>20</v>
      </c>
      <c r="H556" s="78">
        <v>60</v>
      </c>
      <c r="I556" s="78">
        <v>60</v>
      </c>
      <c r="J556" s="78">
        <f t="shared" si="54"/>
        <v>20</v>
      </c>
      <c r="K556" s="78">
        <f t="shared" si="55"/>
        <v>20</v>
      </c>
      <c r="L556" s="48">
        <v>1.45</v>
      </c>
      <c r="M556" s="48">
        <v>22.26</v>
      </c>
      <c r="N556" s="48">
        <f t="shared" si="50"/>
        <v>370.15</v>
      </c>
      <c r="O556" s="48">
        <v>0</v>
      </c>
      <c r="P556" s="46">
        <v>3</v>
      </c>
      <c r="Q556" s="46">
        <v>3</v>
      </c>
      <c r="R556" s="46">
        <v>1</v>
      </c>
      <c r="S556" s="46">
        <v>0</v>
      </c>
      <c r="T556" s="45">
        <v>1</v>
      </c>
      <c r="U556" s="45">
        <v>2</v>
      </c>
      <c r="V556" s="45"/>
      <c r="W556" s="45"/>
      <c r="X556" s="45"/>
      <c r="Y556" s="46">
        <v>3</v>
      </c>
      <c r="Z556" s="46">
        <f t="shared" si="51"/>
        <v>4</v>
      </c>
      <c r="AA556" s="45"/>
      <c r="AB556" s="45"/>
      <c r="AC556" s="45"/>
      <c r="AD556" s="20">
        <f t="shared" si="52"/>
        <v>164.75</v>
      </c>
      <c r="AE556" s="20">
        <f t="shared" si="53"/>
        <v>352.98</v>
      </c>
      <c r="AF556" s="20"/>
      <c r="AG556" s="20"/>
      <c r="AH556" s="20"/>
      <c r="AI556" s="61"/>
      <c r="AJ556" s="69"/>
      <c r="AM556" s="48">
        <v>370</v>
      </c>
      <c r="AN556" s="31">
        <v>0.50410708243761526</v>
      </c>
      <c r="AP556" s="20">
        <v>170</v>
      </c>
      <c r="AQ556" s="20">
        <v>340</v>
      </c>
      <c r="AR556" s="31">
        <v>0.19121278390231178</v>
      </c>
      <c r="AS556" s="31">
        <v>0.88174894851292285</v>
      </c>
    </row>
    <row r="557" spans="2:45" x14ac:dyDescent="0.2">
      <c r="B557" s="54"/>
      <c r="C557" s="47" t="s">
        <v>693</v>
      </c>
      <c r="D557" s="78">
        <v>1</v>
      </c>
      <c r="E557" s="78">
        <v>80</v>
      </c>
      <c r="F557" s="78">
        <v>20</v>
      </c>
      <c r="G557" s="78">
        <v>20</v>
      </c>
      <c r="H557" s="78">
        <v>60</v>
      </c>
      <c r="I557" s="78">
        <v>60</v>
      </c>
      <c r="J557" s="78">
        <f t="shared" si="54"/>
        <v>20</v>
      </c>
      <c r="K557" s="78">
        <f t="shared" si="55"/>
        <v>20</v>
      </c>
      <c r="L557" s="48">
        <v>1.46</v>
      </c>
      <c r="M557" s="48">
        <v>22.26</v>
      </c>
      <c r="N557" s="48">
        <f t="shared" si="50"/>
        <v>353.66</v>
      </c>
      <c r="O557" s="48">
        <v>0</v>
      </c>
      <c r="P557" s="46">
        <v>3</v>
      </c>
      <c r="Q557" s="46">
        <v>3</v>
      </c>
      <c r="R557" s="46">
        <v>1</v>
      </c>
      <c r="S557" s="46">
        <v>0</v>
      </c>
      <c r="T557" s="45">
        <v>1</v>
      </c>
      <c r="U557" s="45">
        <v>2</v>
      </c>
      <c r="V557" s="45"/>
      <c r="W557" s="45"/>
      <c r="X557" s="45"/>
      <c r="Y557" s="46">
        <v>3</v>
      </c>
      <c r="Z557" s="46">
        <f t="shared" si="51"/>
        <v>4</v>
      </c>
      <c r="AA557" s="45"/>
      <c r="AB557" s="45"/>
      <c r="AC557" s="45"/>
      <c r="AD557" s="20">
        <f t="shared" si="52"/>
        <v>174.61</v>
      </c>
      <c r="AE557" s="20">
        <f t="shared" si="53"/>
        <v>350.8</v>
      </c>
      <c r="AF557" s="20"/>
      <c r="AG557" s="20"/>
      <c r="AH557" s="20"/>
      <c r="AI557" s="61"/>
      <c r="AJ557" s="69"/>
      <c r="AM557" s="48">
        <v>370</v>
      </c>
      <c r="AN557" s="31">
        <v>5.8434182165119308E-2</v>
      </c>
      <c r="AP557" s="20">
        <v>170</v>
      </c>
      <c r="AQ557" s="20">
        <v>340</v>
      </c>
      <c r="AR557" s="31">
        <v>0.77101611855568797</v>
      </c>
      <c r="AS557" s="31">
        <v>0.81777525117175709</v>
      </c>
    </row>
    <row r="558" spans="2:45" x14ac:dyDescent="0.2">
      <c r="B558" s="54"/>
      <c r="C558" s="47" t="s">
        <v>694</v>
      </c>
      <c r="D558" s="78">
        <v>1</v>
      </c>
      <c r="E558" s="78">
        <v>80</v>
      </c>
      <c r="F558" s="78">
        <v>20</v>
      </c>
      <c r="G558" s="78">
        <v>20</v>
      </c>
      <c r="H558" s="78">
        <v>60</v>
      </c>
      <c r="I558" s="78">
        <v>60</v>
      </c>
      <c r="J558" s="78">
        <f t="shared" si="54"/>
        <v>20</v>
      </c>
      <c r="K558" s="78">
        <f t="shared" si="55"/>
        <v>20</v>
      </c>
      <c r="L558" s="48">
        <v>1.47</v>
      </c>
      <c r="M558" s="48">
        <v>22.26</v>
      </c>
      <c r="N558" s="48">
        <f t="shared" si="50"/>
        <v>381.1</v>
      </c>
      <c r="O558" s="48">
        <v>0</v>
      </c>
      <c r="P558" s="46">
        <v>3</v>
      </c>
      <c r="Q558" s="46">
        <v>3</v>
      </c>
      <c r="R558" s="46">
        <v>1</v>
      </c>
      <c r="S558" s="46">
        <v>0</v>
      </c>
      <c r="T558" s="45">
        <v>1</v>
      </c>
      <c r="U558" s="45">
        <v>2</v>
      </c>
      <c r="V558" s="45"/>
      <c r="W558" s="45"/>
      <c r="X558" s="45"/>
      <c r="Y558" s="46">
        <v>3</v>
      </c>
      <c r="Z558" s="46">
        <f t="shared" si="51"/>
        <v>4</v>
      </c>
      <c r="AA558" s="45"/>
      <c r="AB558" s="45"/>
      <c r="AC558" s="45"/>
      <c r="AD558" s="20">
        <f t="shared" si="52"/>
        <v>170.63</v>
      </c>
      <c r="AE558" s="20">
        <f t="shared" si="53"/>
        <v>336.9</v>
      </c>
      <c r="AF558" s="20"/>
      <c r="AG558" s="20"/>
      <c r="AH558" s="20"/>
      <c r="AI558" s="61"/>
      <c r="AJ558" s="69"/>
      <c r="AM558" s="48">
        <v>370</v>
      </c>
      <c r="AN558" s="31">
        <v>0.80012331653269986</v>
      </c>
      <c r="AP558" s="20">
        <v>170</v>
      </c>
      <c r="AQ558" s="20">
        <v>340</v>
      </c>
      <c r="AR558" s="31">
        <v>0.53712453624525214</v>
      </c>
      <c r="AS558" s="31">
        <v>0.408947443644474</v>
      </c>
    </row>
    <row r="559" spans="2:45" x14ac:dyDescent="0.2">
      <c r="B559" s="54"/>
      <c r="C559" s="47" t="s">
        <v>695</v>
      </c>
      <c r="D559" s="78">
        <v>1</v>
      </c>
      <c r="E559" s="78">
        <v>80</v>
      </c>
      <c r="F559" s="78">
        <v>20</v>
      </c>
      <c r="G559" s="78">
        <v>20</v>
      </c>
      <c r="H559" s="78">
        <v>60</v>
      </c>
      <c r="I559" s="78">
        <v>60</v>
      </c>
      <c r="J559" s="78">
        <f t="shared" si="54"/>
        <v>20</v>
      </c>
      <c r="K559" s="78">
        <f t="shared" si="55"/>
        <v>20</v>
      </c>
      <c r="L559" s="48">
        <v>1.48</v>
      </c>
      <c r="M559" s="48">
        <v>22.26</v>
      </c>
      <c r="N559" s="48">
        <f t="shared" si="50"/>
        <v>359.3</v>
      </c>
      <c r="O559" s="48">
        <v>0</v>
      </c>
      <c r="P559" s="46">
        <v>3</v>
      </c>
      <c r="Q559" s="46">
        <v>3</v>
      </c>
      <c r="R559" s="46">
        <v>1</v>
      </c>
      <c r="S559" s="46">
        <v>0</v>
      </c>
      <c r="T559" s="45">
        <v>1</v>
      </c>
      <c r="U559" s="45">
        <v>2</v>
      </c>
      <c r="V559" s="45"/>
      <c r="W559" s="45"/>
      <c r="X559" s="45"/>
      <c r="Y559" s="46">
        <v>3</v>
      </c>
      <c r="Z559" s="46">
        <f t="shared" si="51"/>
        <v>4</v>
      </c>
      <c r="AA559" s="45"/>
      <c r="AB559" s="45"/>
      <c r="AC559" s="45"/>
      <c r="AD559" s="20">
        <f t="shared" si="52"/>
        <v>169.91</v>
      </c>
      <c r="AE559" s="20">
        <f t="shared" si="53"/>
        <v>342.25</v>
      </c>
      <c r="AF559" s="20"/>
      <c r="AG559" s="20"/>
      <c r="AH559" s="20"/>
      <c r="AI559" s="61"/>
      <c r="AJ559" s="69"/>
      <c r="AM559" s="48">
        <v>370</v>
      </c>
      <c r="AN559" s="31">
        <v>0.21068802501939277</v>
      </c>
      <c r="AP559" s="20">
        <v>170</v>
      </c>
      <c r="AQ559" s="20">
        <v>340</v>
      </c>
      <c r="AR559" s="31">
        <v>0.49469128975011489</v>
      </c>
      <c r="AS559" s="31">
        <v>0.5662602684529684</v>
      </c>
    </row>
    <row r="560" spans="2:45" x14ac:dyDescent="0.2">
      <c r="B560" s="54"/>
      <c r="C560" s="47" t="s">
        <v>696</v>
      </c>
      <c r="D560" s="78">
        <v>1</v>
      </c>
      <c r="E560" s="78">
        <v>80</v>
      </c>
      <c r="F560" s="78">
        <v>20</v>
      </c>
      <c r="G560" s="78">
        <v>20</v>
      </c>
      <c r="H560" s="78">
        <v>60</v>
      </c>
      <c r="I560" s="78">
        <v>60</v>
      </c>
      <c r="J560" s="78">
        <f t="shared" si="54"/>
        <v>20</v>
      </c>
      <c r="K560" s="78">
        <f t="shared" si="55"/>
        <v>20</v>
      </c>
      <c r="L560" s="48">
        <v>1.49</v>
      </c>
      <c r="M560" s="48">
        <v>22.26</v>
      </c>
      <c r="N560" s="48">
        <f t="shared" si="50"/>
        <v>375.84</v>
      </c>
      <c r="O560" s="48">
        <v>0</v>
      </c>
      <c r="P560" s="46">
        <v>3</v>
      </c>
      <c r="Q560" s="46">
        <v>3</v>
      </c>
      <c r="R560" s="46">
        <v>1</v>
      </c>
      <c r="S560" s="46">
        <v>0</v>
      </c>
      <c r="T560" s="45">
        <v>1</v>
      </c>
      <c r="U560" s="45">
        <v>2</v>
      </c>
      <c r="V560" s="45"/>
      <c r="W560" s="45"/>
      <c r="X560" s="45"/>
      <c r="Y560" s="46">
        <v>3</v>
      </c>
      <c r="Z560" s="46">
        <f t="shared" si="51"/>
        <v>4</v>
      </c>
      <c r="AA560" s="45"/>
      <c r="AB560" s="45"/>
      <c r="AC560" s="45"/>
      <c r="AD560" s="20">
        <f t="shared" si="52"/>
        <v>174.41</v>
      </c>
      <c r="AE560" s="20">
        <f t="shared" si="53"/>
        <v>327.12</v>
      </c>
      <c r="AF560" s="20"/>
      <c r="AG560" s="20"/>
      <c r="AH560" s="20"/>
      <c r="AI560" s="61"/>
      <c r="AJ560" s="69"/>
      <c r="AM560" s="48">
        <v>370</v>
      </c>
      <c r="AN560" s="31">
        <v>0.65795724444966142</v>
      </c>
      <c r="AP560" s="20">
        <v>170</v>
      </c>
      <c r="AQ560" s="20">
        <v>340</v>
      </c>
      <c r="AR560" s="31">
        <v>0.75929278872218453</v>
      </c>
      <c r="AS560" s="31">
        <v>0.12109996050817151</v>
      </c>
    </row>
    <row r="561" spans="2:45" x14ac:dyDescent="0.2">
      <c r="B561" s="54"/>
      <c r="C561" s="47" t="s">
        <v>697</v>
      </c>
      <c r="D561" s="78">
        <v>1</v>
      </c>
      <c r="E561" s="78">
        <v>80</v>
      </c>
      <c r="F561" s="78">
        <v>20</v>
      </c>
      <c r="G561" s="78">
        <v>20</v>
      </c>
      <c r="H561" s="78">
        <v>60</v>
      </c>
      <c r="I561" s="78">
        <v>60</v>
      </c>
      <c r="J561" s="78">
        <f t="shared" si="54"/>
        <v>20</v>
      </c>
      <c r="K561" s="78">
        <f t="shared" si="55"/>
        <v>20</v>
      </c>
      <c r="L561" s="48">
        <v>1.5</v>
      </c>
      <c r="M561" s="48">
        <v>22.26</v>
      </c>
      <c r="N561" s="48">
        <f t="shared" si="50"/>
        <v>363.73</v>
      </c>
      <c r="O561" s="48">
        <v>0</v>
      </c>
      <c r="P561" s="46">
        <v>3</v>
      </c>
      <c r="Q561" s="46">
        <v>3</v>
      </c>
      <c r="R561" s="46">
        <v>1</v>
      </c>
      <c r="S561" s="46">
        <v>0</v>
      </c>
      <c r="T561" s="45">
        <v>1</v>
      </c>
      <c r="U561" s="45">
        <v>2</v>
      </c>
      <c r="V561" s="45"/>
      <c r="W561" s="45"/>
      <c r="X561" s="45"/>
      <c r="Y561" s="46">
        <v>3</v>
      </c>
      <c r="Z561" s="46">
        <f t="shared" si="51"/>
        <v>4</v>
      </c>
      <c r="AA561" s="45"/>
      <c r="AB561" s="45"/>
      <c r="AC561" s="45"/>
      <c r="AD561" s="20">
        <f t="shared" si="52"/>
        <v>173.58</v>
      </c>
      <c r="AE561" s="20">
        <f t="shared" si="53"/>
        <v>333.6</v>
      </c>
      <c r="AF561" s="20"/>
      <c r="AG561" s="20"/>
      <c r="AH561" s="20"/>
      <c r="AI561" s="61"/>
      <c r="AJ561" s="69"/>
      <c r="AM561" s="48">
        <v>370</v>
      </c>
      <c r="AN561" s="31">
        <v>0.33063999766491892</v>
      </c>
      <c r="AP561" s="20">
        <v>170</v>
      </c>
      <c r="AQ561" s="20">
        <v>340</v>
      </c>
      <c r="AR561" s="31">
        <v>0.7108431384489432</v>
      </c>
      <c r="AS561" s="31">
        <v>0.31188168310775966</v>
      </c>
    </row>
    <row r="562" spans="2:45" x14ac:dyDescent="0.2">
      <c r="B562" s="54"/>
      <c r="C562" s="47" t="s">
        <v>698</v>
      </c>
      <c r="D562" s="78">
        <v>1</v>
      </c>
      <c r="E562" s="78">
        <v>80</v>
      </c>
      <c r="F562" s="78">
        <v>20</v>
      </c>
      <c r="G562" s="78">
        <v>20</v>
      </c>
      <c r="H562" s="78">
        <v>60</v>
      </c>
      <c r="I562" s="78">
        <v>60</v>
      </c>
      <c r="J562" s="78">
        <f t="shared" si="54"/>
        <v>20</v>
      </c>
      <c r="K562" s="78">
        <f t="shared" si="55"/>
        <v>20</v>
      </c>
      <c r="L562" s="48">
        <v>1.51</v>
      </c>
      <c r="M562" s="48">
        <v>22.26</v>
      </c>
      <c r="N562" s="48">
        <f t="shared" si="50"/>
        <v>371.85</v>
      </c>
      <c r="O562" s="48">
        <v>0</v>
      </c>
      <c r="P562" s="46">
        <v>3</v>
      </c>
      <c r="Q562" s="46">
        <v>3</v>
      </c>
      <c r="R562" s="46">
        <v>1</v>
      </c>
      <c r="S562" s="46">
        <v>0</v>
      </c>
      <c r="T562" s="45">
        <v>1</v>
      </c>
      <c r="U562" s="45">
        <v>2</v>
      </c>
      <c r="V562" s="45"/>
      <c r="W562" s="45"/>
      <c r="X562" s="45"/>
      <c r="Y562" s="46">
        <v>3</v>
      </c>
      <c r="Z562" s="46">
        <f t="shared" si="51"/>
        <v>4</v>
      </c>
      <c r="AA562" s="45"/>
      <c r="AB562" s="45"/>
      <c r="AC562" s="45"/>
      <c r="AD562" s="20">
        <f t="shared" si="52"/>
        <v>175.68</v>
      </c>
      <c r="AE562" s="20">
        <f t="shared" si="53"/>
        <v>335.91</v>
      </c>
      <c r="AF562" s="20"/>
      <c r="AG562" s="20"/>
      <c r="AH562" s="20"/>
      <c r="AI562" s="61"/>
      <c r="AJ562" s="69"/>
      <c r="AM562" s="48">
        <v>370</v>
      </c>
      <c r="AN562" s="31">
        <v>0.55009241148968047</v>
      </c>
      <c r="AP562" s="20">
        <v>170</v>
      </c>
      <c r="AQ562" s="20">
        <v>340</v>
      </c>
      <c r="AR562" s="31">
        <v>0.83437254590847676</v>
      </c>
      <c r="AS562" s="31">
        <v>0.37982725848146714</v>
      </c>
    </row>
    <row r="563" spans="2:45" x14ac:dyDescent="0.2">
      <c r="B563" s="54"/>
      <c r="C563" s="47" t="s">
        <v>699</v>
      </c>
      <c r="D563" s="78">
        <v>1</v>
      </c>
      <c r="E563" s="78">
        <v>80</v>
      </c>
      <c r="F563" s="78">
        <v>20</v>
      </c>
      <c r="G563" s="78">
        <v>20</v>
      </c>
      <c r="H563" s="78">
        <v>60</v>
      </c>
      <c r="I563" s="78">
        <v>60</v>
      </c>
      <c r="J563" s="78">
        <f t="shared" si="54"/>
        <v>20</v>
      </c>
      <c r="K563" s="78">
        <f t="shared" si="55"/>
        <v>20</v>
      </c>
      <c r="L563" s="48">
        <v>1.52</v>
      </c>
      <c r="M563" s="48">
        <v>22.26</v>
      </c>
      <c r="N563" s="48">
        <f t="shared" si="50"/>
        <v>384.97</v>
      </c>
      <c r="O563" s="48">
        <v>0</v>
      </c>
      <c r="P563" s="46">
        <v>3</v>
      </c>
      <c r="Q563" s="46">
        <v>3</v>
      </c>
      <c r="R563" s="46">
        <v>1</v>
      </c>
      <c r="S563" s="46">
        <v>0</v>
      </c>
      <c r="T563" s="45">
        <v>1</v>
      </c>
      <c r="U563" s="45">
        <v>2</v>
      </c>
      <c r="V563" s="45"/>
      <c r="W563" s="45"/>
      <c r="X563" s="45"/>
      <c r="Y563" s="46">
        <v>3</v>
      </c>
      <c r="Z563" s="46">
        <f t="shared" si="51"/>
        <v>4</v>
      </c>
      <c r="AA563" s="45"/>
      <c r="AB563" s="45"/>
      <c r="AC563" s="45"/>
      <c r="AD563" s="20">
        <f t="shared" si="52"/>
        <v>173.66</v>
      </c>
      <c r="AE563" s="20">
        <f t="shared" si="53"/>
        <v>355.81</v>
      </c>
      <c r="AF563" s="20"/>
      <c r="AG563" s="20"/>
      <c r="AH563" s="20"/>
      <c r="AI563" s="61"/>
      <c r="AJ563" s="69"/>
      <c r="AM563" s="48">
        <v>370</v>
      </c>
      <c r="AN563" s="31">
        <v>0.90447088375468898</v>
      </c>
      <c r="AP563" s="20">
        <v>170</v>
      </c>
      <c r="AQ563" s="20">
        <v>340</v>
      </c>
      <c r="AR563" s="31">
        <v>0.71556570156226162</v>
      </c>
      <c r="AS563" s="31">
        <v>0.96508088803242653</v>
      </c>
    </row>
    <row r="564" spans="2:45" x14ac:dyDescent="0.2">
      <c r="B564" s="54"/>
      <c r="C564" s="47" t="s">
        <v>700</v>
      </c>
      <c r="D564" s="78">
        <v>1</v>
      </c>
      <c r="E564" s="78">
        <v>80</v>
      </c>
      <c r="F564" s="78">
        <v>20</v>
      </c>
      <c r="G564" s="78">
        <v>20</v>
      </c>
      <c r="H564" s="78">
        <v>60</v>
      </c>
      <c r="I564" s="78">
        <v>60</v>
      </c>
      <c r="J564" s="78">
        <f t="shared" si="54"/>
        <v>20</v>
      </c>
      <c r="K564" s="78">
        <f t="shared" si="55"/>
        <v>20</v>
      </c>
      <c r="L564" s="48">
        <v>1.53</v>
      </c>
      <c r="M564" s="48">
        <v>22.26</v>
      </c>
      <c r="N564" s="48">
        <f t="shared" si="50"/>
        <v>370.17</v>
      </c>
      <c r="O564" s="48">
        <v>0</v>
      </c>
      <c r="P564" s="46">
        <v>3</v>
      </c>
      <c r="Q564" s="46">
        <v>3</v>
      </c>
      <c r="R564" s="46">
        <v>1</v>
      </c>
      <c r="S564" s="46">
        <v>0</v>
      </c>
      <c r="T564" s="45">
        <v>1</v>
      </c>
      <c r="U564" s="45">
        <v>2</v>
      </c>
      <c r="V564" s="45"/>
      <c r="W564" s="45"/>
      <c r="X564" s="45"/>
      <c r="Y564" s="46">
        <v>3</v>
      </c>
      <c r="Z564" s="46">
        <f t="shared" si="51"/>
        <v>4</v>
      </c>
      <c r="AA564" s="45"/>
      <c r="AB564" s="45"/>
      <c r="AC564" s="45"/>
      <c r="AD564" s="20">
        <f t="shared" si="52"/>
        <v>176.79</v>
      </c>
      <c r="AE564" s="20">
        <f t="shared" si="53"/>
        <v>350.49</v>
      </c>
      <c r="AF564" s="20"/>
      <c r="AG564" s="20"/>
      <c r="AH564" s="20"/>
      <c r="AI564" s="61"/>
      <c r="AJ564" s="69"/>
      <c r="AM564" s="48">
        <v>370</v>
      </c>
      <c r="AN564" s="31">
        <v>0.50461690671981885</v>
      </c>
      <c r="AP564" s="20">
        <v>170</v>
      </c>
      <c r="AQ564" s="20">
        <v>340</v>
      </c>
      <c r="AR564" s="31">
        <v>0.89970443195394578</v>
      </c>
      <c r="AS564" s="31">
        <v>0.80859480149005925</v>
      </c>
    </row>
    <row r="565" spans="2:45" x14ac:dyDescent="0.2">
      <c r="B565" s="54"/>
      <c r="C565" s="47" t="s">
        <v>701</v>
      </c>
      <c r="D565" s="78">
        <v>1</v>
      </c>
      <c r="E565" s="78">
        <v>80</v>
      </c>
      <c r="F565" s="78">
        <v>20</v>
      </c>
      <c r="G565" s="78">
        <v>20</v>
      </c>
      <c r="H565" s="78">
        <v>60</v>
      </c>
      <c r="I565" s="78">
        <v>60</v>
      </c>
      <c r="J565" s="78">
        <f t="shared" si="54"/>
        <v>20</v>
      </c>
      <c r="K565" s="78">
        <f t="shared" si="55"/>
        <v>20</v>
      </c>
      <c r="L565" s="48">
        <v>1.54</v>
      </c>
      <c r="M565" s="48">
        <v>22.26</v>
      </c>
      <c r="N565" s="48">
        <f t="shared" si="50"/>
        <v>358.04</v>
      </c>
      <c r="O565" s="48">
        <v>0</v>
      </c>
      <c r="P565" s="46">
        <v>3</v>
      </c>
      <c r="Q565" s="46">
        <v>3</v>
      </c>
      <c r="R565" s="46">
        <v>1</v>
      </c>
      <c r="S565" s="46">
        <v>0</v>
      </c>
      <c r="T565" s="45">
        <v>1</v>
      </c>
      <c r="U565" s="45">
        <v>2</v>
      </c>
      <c r="V565" s="45"/>
      <c r="W565" s="45"/>
      <c r="X565" s="45"/>
      <c r="Y565" s="46">
        <v>3</v>
      </c>
      <c r="Z565" s="46">
        <f t="shared" si="51"/>
        <v>4</v>
      </c>
      <c r="AA565" s="45"/>
      <c r="AB565" s="45"/>
      <c r="AC565" s="45"/>
      <c r="AD565" s="20">
        <f t="shared" si="52"/>
        <v>171.63</v>
      </c>
      <c r="AE565" s="20">
        <f t="shared" si="53"/>
        <v>335.42</v>
      </c>
      <c r="AF565" s="20"/>
      <c r="AG565" s="20"/>
      <c r="AH565" s="20"/>
      <c r="AI565" s="61"/>
      <c r="AJ565" s="69"/>
      <c r="AM565" s="48">
        <v>370</v>
      </c>
      <c r="AN565" s="31">
        <v>0.176701956969888</v>
      </c>
      <c r="AP565" s="20">
        <v>170</v>
      </c>
      <c r="AQ565" s="20">
        <v>340</v>
      </c>
      <c r="AR565" s="31">
        <v>0.59605311009220807</v>
      </c>
      <c r="AS565" s="31">
        <v>0.36531638713521086</v>
      </c>
    </row>
    <row r="566" spans="2:45" x14ac:dyDescent="0.2">
      <c r="B566" s="54"/>
      <c r="C566" s="47" t="s">
        <v>702</v>
      </c>
      <c r="D566" s="78">
        <v>1</v>
      </c>
      <c r="E566" s="78">
        <v>80</v>
      </c>
      <c r="F566" s="78">
        <v>20</v>
      </c>
      <c r="G566" s="78">
        <v>20</v>
      </c>
      <c r="H566" s="78">
        <v>60</v>
      </c>
      <c r="I566" s="78">
        <v>60</v>
      </c>
      <c r="J566" s="78">
        <f t="shared" si="54"/>
        <v>20</v>
      </c>
      <c r="K566" s="78">
        <f t="shared" si="55"/>
        <v>20</v>
      </c>
      <c r="L566" s="48">
        <v>1.55</v>
      </c>
      <c r="M566" s="48">
        <v>22.26</v>
      </c>
      <c r="N566" s="48">
        <f t="shared" si="50"/>
        <v>374.09</v>
      </c>
      <c r="O566" s="48">
        <v>0</v>
      </c>
      <c r="P566" s="46">
        <v>3</v>
      </c>
      <c r="Q566" s="46">
        <v>3</v>
      </c>
      <c r="R566" s="46">
        <v>1</v>
      </c>
      <c r="S566" s="46">
        <v>0</v>
      </c>
      <c r="T566" s="45">
        <v>1</v>
      </c>
      <c r="U566" s="45">
        <v>2</v>
      </c>
      <c r="V566" s="45"/>
      <c r="W566" s="45"/>
      <c r="X566" s="45"/>
      <c r="Y566" s="46">
        <v>3</v>
      </c>
      <c r="Z566" s="46">
        <f t="shared" si="51"/>
        <v>4</v>
      </c>
      <c r="AA566" s="45"/>
      <c r="AB566" s="45"/>
      <c r="AC566" s="45"/>
      <c r="AD566" s="20">
        <f t="shared" si="52"/>
        <v>168.18</v>
      </c>
      <c r="AE566" s="20">
        <f t="shared" si="53"/>
        <v>341.23</v>
      </c>
      <c r="AF566" s="20"/>
      <c r="AG566" s="20"/>
      <c r="AH566" s="20"/>
      <c r="AI566" s="61"/>
      <c r="AJ566" s="69"/>
      <c r="AM566" s="48">
        <v>370</v>
      </c>
      <c r="AN566" s="31">
        <v>0.61042636298868325</v>
      </c>
      <c r="AP566" s="20">
        <v>170</v>
      </c>
      <c r="AQ566" s="20">
        <v>340</v>
      </c>
      <c r="AR566" s="31">
        <v>0.3928600080434137</v>
      </c>
      <c r="AS566" s="31">
        <v>0.53626480621113493</v>
      </c>
    </row>
    <row r="567" spans="2:45" x14ac:dyDescent="0.2">
      <c r="B567" s="54"/>
      <c r="C567" s="47" t="s">
        <v>703</v>
      </c>
      <c r="D567" s="78">
        <v>1</v>
      </c>
      <c r="E567" s="78">
        <v>80</v>
      </c>
      <c r="F567" s="78">
        <v>20</v>
      </c>
      <c r="G567" s="78">
        <v>20</v>
      </c>
      <c r="H567" s="78">
        <v>60</v>
      </c>
      <c r="I567" s="78">
        <v>60</v>
      </c>
      <c r="J567" s="78">
        <f t="shared" si="54"/>
        <v>20</v>
      </c>
      <c r="K567" s="78">
        <f t="shared" si="55"/>
        <v>20</v>
      </c>
      <c r="L567" s="48">
        <v>1.56</v>
      </c>
      <c r="M567" s="48">
        <v>22.26</v>
      </c>
      <c r="N567" s="48">
        <f t="shared" si="50"/>
        <v>385.02</v>
      </c>
      <c r="O567" s="48">
        <v>0</v>
      </c>
      <c r="P567" s="46">
        <v>3</v>
      </c>
      <c r="Q567" s="46">
        <v>3</v>
      </c>
      <c r="R567" s="46">
        <v>1</v>
      </c>
      <c r="S567" s="46">
        <v>0</v>
      </c>
      <c r="T567" s="45">
        <v>1</v>
      </c>
      <c r="U567" s="45">
        <v>2</v>
      </c>
      <c r="V567" s="45"/>
      <c r="W567" s="45"/>
      <c r="X567" s="45"/>
      <c r="Y567" s="46">
        <v>3</v>
      </c>
      <c r="Z567" s="46">
        <f t="shared" si="51"/>
        <v>4</v>
      </c>
      <c r="AA567" s="45"/>
      <c r="AB567" s="45"/>
      <c r="AC567" s="45"/>
      <c r="AD567" s="20">
        <f t="shared" si="52"/>
        <v>170.15</v>
      </c>
      <c r="AE567" s="20">
        <f t="shared" si="53"/>
        <v>344.32</v>
      </c>
      <c r="AF567" s="20"/>
      <c r="AG567" s="20"/>
      <c r="AH567" s="20"/>
      <c r="AI567" s="61"/>
      <c r="AJ567" s="69"/>
      <c r="AM567" s="48">
        <v>370</v>
      </c>
      <c r="AN567" s="31">
        <v>0.90582705410438402</v>
      </c>
      <c r="AP567" s="20">
        <v>170</v>
      </c>
      <c r="AQ567" s="20">
        <v>340</v>
      </c>
      <c r="AR567" s="31">
        <v>0.50877729321341159</v>
      </c>
      <c r="AS567" s="31">
        <v>0.62708172867779355</v>
      </c>
    </row>
    <row r="568" spans="2:45" x14ac:dyDescent="0.2">
      <c r="B568" s="54"/>
      <c r="C568" s="47" t="s">
        <v>704</v>
      </c>
      <c r="D568" s="78">
        <v>1</v>
      </c>
      <c r="E568" s="78">
        <v>80</v>
      </c>
      <c r="F568" s="78">
        <v>20</v>
      </c>
      <c r="G568" s="78">
        <v>20</v>
      </c>
      <c r="H568" s="78">
        <v>60</v>
      </c>
      <c r="I568" s="78">
        <v>60</v>
      </c>
      <c r="J568" s="78">
        <f t="shared" si="54"/>
        <v>20</v>
      </c>
      <c r="K568" s="78">
        <f t="shared" si="55"/>
        <v>20</v>
      </c>
      <c r="L568" s="48">
        <v>1.57</v>
      </c>
      <c r="M568" s="48">
        <v>22.26</v>
      </c>
      <c r="N568" s="48">
        <f t="shared" si="50"/>
        <v>371.37</v>
      </c>
      <c r="O568" s="48">
        <v>0</v>
      </c>
      <c r="P568" s="46">
        <v>3</v>
      </c>
      <c r="Q568" s="46">
        <v>3</v>
      </c>
      <c r="R568" s="46">
        <v>1</v>
      </c>
      <c r="S568" s="46">
        <v>0</v>
      </c>
      <c r="T568" s="45">
        <v>1</v>
      </c>
      <c r="U568" s="45">
        <v>2</v>
      </c>
      <c r="V568" s="45"/>
      <c r="W568" s="45"/>
      <c r="X568" s="45"/>
      <c r="Y568" s="46">
        <v>3</v>
      </c>
      <c r="Z568" s="46">
        <f t="shared" si="51"/>
        <v>4</v>
      </c>
      <c r="AA568" s="45"/>
      <c r="AB568" s="45"/>
      <c r="AC568" s="45"/>
      <c r="AD568" s="20">
        <f t="shared" si="52"/>
        <v>169.26</v>
      </c>
      <c r="AE568" s="20">
        <f t="shared" si="53"/>
        <v>326.87</v>
      </c>
      <c r="AF568" s="20"/>
      <c r="AG568" s="20"/>
      <c r="AH568" s="20"/>
      <c r="AI568" s="61"/>
      <c r="AJ568" s="69"/>
      <c r="AM568" s="48">
        <v>370</v>
      </c>
      <c r="AN568" s="31">
        <v>0.53689990064433712</v>
      </c>
      <c r="AP568" s="20">
        <v>170</v>
      </c>
      <c r="AQ568" s="20">
        <v>340</v>
      </c>
      <c r="AR568" s="31">
        <v>0.45668019772694679</v>
      </c>
      <c r="AS568" s="31">
        <v>0.11396648625622363</v>
      </c>
    </row>
    <row r="569" spans="2:45" x14ac:dyDescent="0.2">
      <c r="B569" s="54"/>
      <c r="C569" s="47" t="s">
        <v>705</v>
      </c>
      <c r="D569" s="78">
        <v>1</v>
      </c>
      <c r="E569" s="78">
        <v>80</v>
      </c>
      <c r="F569" s="78">
        <v>20</v>
      </c>
      <c r="G569" s="78">
        <v>20</v>
      </c>
      <c r="H569" s="78">
        <v>60</v>
      </c>
      <c r="I569" s="78">
        <v>60</v>
      </c>
      <c r="J569" s="78">
        <f t="shared" si="54"/>
        <v>20</v>
      </c>
      <c r="K569" s="78">
        <f t="shared" si="55"/>
        <v>20</v>
      </c>
      <c r="L569" s="48">
        <v>1.58</v>
      </c>
      <c r="M569" s="48">
        <v>22.26</v>
      </c>
      <c r="N569" s="48">
        <f t="shared" si="50"/>
        <v>355.05</v>
      </c>
      <c r="O569" s="48">
        <v>0</v>
      </c>
      <c r="P569" s="46">
        <v>3</v>
      </c>
      <c r="Q569" s="46">
        <v>3</v>
      </c>
      <c r="R569" s="46">
        <v>1</v>
      </c>
      <c r="S569" s="46">
        <v>0</v>
      </c>
      <c r="T569" s="45">
        <v>1</v>
      </c>
      <c r="U569" s="45">
        <v>2</v>
      </c>
      <c r="V569" s="45"/>
      <c r="W569" s="45"/>
      <c r="X569" s="45"/>
      <c r="Y569" s="46">
        <v>3</v>
      </c>
      <c r="Z569" s="46">
        <f t="shared" si="51"/>
        <v>4</v>
      </c>
      <c r="AA569" s="45"/>
      <c r="AB569" s="45"/>
      <c r="AC569" s="45"/>
      <c r="AD569" s="20">
        <f t="shared" si="52"/>
        <v>168.52</v>
      </c>
      <c r="AE569" s="20">
        <f t="shared" si="53"/>
        <v>332.2</v>
      </c>
      <c r="AF569" s="20"/>
      <c r="AG569" s="20"/>
      <c r="AH569" s="20"/>
      <c r="AI569" s="61"/>
      <c r="AJ569" s="69"/>
      <c r="AM569" s="48">
        <v>370</v>
      </c>
      <c r="AN569" s="31">
        <v>9.600127269814418E-2</v>
      </c>
      <c r="AP569" s="20">
        <v>170</v>
      </c>
      <c r="AQ569" s="20">
        <v>340</v>
      </c>
      <c r="AR569" s="31">
        <v>0.41310895948226989</v>
      </c>
      <c r="AS569" s="31">
        <v>0.27071464833289882</v>
      </c>
    </row>
    <row r="570" spans="2:45" x14ac:dyDescent="0.2">
      <c r="B570" s="54"/>
      <c r="C570" s="47" t="s">
        <v>706</v>
      </c>
      <c r="D570" s="78">
        <v>1</v>
      </c>
      <c r="E570" s="78">
        <v>80</v>
      </c>
      <c r="F570" s="78">
        <v>20</v>
      </c>
      <c r="G570" s="78">
        <v>20</v>
      </c>
      <c r="H570" s="78">
        <v>60</v>
      </c>
      <c r="I570" s="78">
        <v>60</v>
      </c>
      <c r="J570" s="78">
        <f t="shared" si="54"/>
        <v>20</v>
      </c>
      <c r="K570" s="78">
        <f t="shared" si="55"/>
        <v>20</v>
      </c>
      <c r="L570" s="48">
        <v>1.5899999999999999</v>
      </c>
      <c r="M570" s="48">
        <v>22.26</v>
      </c>
      <c r="N570" s="48">
        <f t="shared" si="50"/>
        <v>357.03</v>
      </c>
      <c r="O570" s="48">
        <v>0</v>
      </c>
      <c r="P570" s="46">
        <v>3</v>
      </c>
      <c r="Q570" s="46">
        <v>3</v>
      </c>
      <c r="R570" s="46">
        <v>1</v>
      </c>
      <c r="S570" s="46">
        <v>0</v>
      </c>
      <c r="T570" s="45">
        <v>1</v>
      </c>
      <c r="U570" s="45">
        <v>2</v>
      </c>
      <c r="V570" s="45"/>
      <c r="W570" s="45"/>
      <c r="X570" s="45"/>
      <c r="Y570" s="46">
        <v>3</v>
      </c>
      <c r="Z570" s="46">
        <f t="shared" si="51"/>
        <v>4</v>
      </c>
      <c r="AA570" s="45"/>
      <c r="AB570" s="45"/>
      <c r="AC570" s="45"/>
      <c r="AD570" s="20">
        <f t="shared" si="52"/>
        <v>171.8</v>
      </c>
      <c r="AE570" s="20">
        <f t="shared" si="53"/>
        <v>327.07</v>
      </c>
      <c r="AF570" s="20"/>
      <c r="AG570" s="20"/>
      <c r="AH570" s="20"/>
      <c r="AI570" s="61"/>
      <c r="AJ570" s="69"/>
      <c r="AM570" s="48">
        <v>370</v>
      </c>
      <c r="AN570" s="31">
        <v>0.14956720907204857</v>
      </c>
      <c r="AP570" s="20">
        <v>170</v>
      </c>
      <c r="AQ570" s="20">
        <v>340</v>
      </c>
      <c r="AR570" s="31">
        <v>0.60612349444719005</v>
      </c>
      <c r="AS570" s="31">
        <v>0.11980691319051806</v>
      </c>
    </row>
    <row r="571" spans="2:45" x14ac:dyDescent="0.2">
      <c r="B571" s="54"/>
      <c r="C571" s="47" t="s">
        <v>707</v>
      </c>
      <c r="D571" s="78">
        <v>1</v>
      </c>
      <c r="E571" s="78">
        <v>80</v>
      </c>
      <c r="F571" s="78">
        <v>20</v>
      </c>
      <c r="G571" s="78">
        <v>20</v>
      </c>
      <c r="H571" s="78">
        <v>60</v>
      </c>
      <c r="I571" s="78">
        <v>60</v>
      </c>
      <c r="J571" s="78">
        <f t="shared" si="54"/>
        <v>20</v>
      </c>
      <c r="K571" s="78">
        <f t="shared" si="55"/>
        <v>20</v>
      </c>
      <c r="L571" s="48">
        <v>1.6</v>
      </c>
      <c r="M571" s="48">
        <v>22.26</v>
      </c>
      <c r="N571" s="48">
        <f t="shared" si="50"/>
        <v>360.87</v>
      </c>
      <c r="O571" s="48">
        <v>0</v>
      </c>
      <c r="P571" s="46">
        <v>3</v>
      </c>
      <c r="Q571" s="46">
        <v>3</v>
      </c>
      <c r="R571" s="46">
        <v>1</v>
      </c>
      <c r="S571" s="46">
        <v>0</v>
      </c>
      <c r="T571" s="45">
        <v>1</v>
      </c>
      <c r="U571" s="45">
        <v>2</v>
      </c>
      <c r="V571" s="45"/>
      <c r="W571" s="45"/>
      <c r="X571" s="45"/>
      <c r="Y571" s="46">
        <v>3</v>
      </c>
      <c r="Z571" s="46">
        <f t="shared" si="51"/>
        <v>4</v>
      </c>
      <c r="AA571" s="45"/>
      <c r="AB571" s="45"/>
      <c r="AC571" s="45"/>
      <c r="AD571" s="20">
        <f t="shared" si="52"/>
        <v>173.34</v>
      </c>
      <c r="AE571" s="20">
        <f t="shared" si="53"/>
        <v>355.24</v>
      </c>
      <c r="AF571" s="20"/>
      <c r="AG571" s="20"/>
      <c r="AH571" s="20"/>
      <c r="AI571" s="61"/>
      <c r="AJ571" s="69"/>
      <c r="AM571" s="48">
        <v>370</v>
      </c>
      <c r="AN571" s="31">
        <v>0.25321989534327394</v>
      </c>
      <c r="AP571" s="20">
        <v>170</v>
      </c>
      <c r="AQ571" s="20">
        <v>340</v>
      </c>
      <c r="AR571" s="31">
        <v>0.69629098195896399</v>
      </c>
      <c r="AS571" s="31">
        <v>0.94822733766857803</v>
      </c>
    </row>
    <row r="572" spans="2:45" x14ac:dyDescent="0.2">
      <c r="B572" s="54"/>
      <c r="C572" s="47" t="s">
        <v>708</v>
      </c>
      <c r="D572" s="78">
        <v>1</v>
      </c>
      <c r="E572" s="78">
        <v>80</v>
      </c>
      <c r="F572" s="78">
        <v>20</v>
      </c>
      <c r="G572" s="78">
        <v>20</v>
      </c>
      <c r="H572" s="78">
        <v>60</v>
      </c>
      <c r="I572" s="78">
        <v>60</v>
      </c>
      <c r="J572" s="78">
        <f t="shared" si="54"/>
        <v>20</v>
      </c>
      <c r="K572" s="78">
        <f t="shared" si="55"/>
        <v>20</v>
      </c>
      <c r="L572" s="48">
        <v>1.6099999999999999</v>
      </c>
      <c r="M572" s="48">
        <v>22.26</v>
      </c>
      <c r="N572" s="48">
        <f t="shared" si="50"/>
        <v>376.66</v>
      </c>
      <c r="O572" s="48">
        <v>0</v>
      </c>
      <c r="P572" s="46">
        <v>3</v>
      </c>
      <c r="Q572" s="46">
        <v>3</v>
      </c>
      <c r="R572" s="46">
        <v>1</v>
      </c>
      <c r="S572" s="46">
        <v>0</v>
      </c>
      <c r="T572" s="45">
        <v>1</v>
      </c>
      <c r="U572" s="45">
        <v>2</v>
      </c>
      <c r="V572" s="45"/>
      <c r="W572" s="45"/>
      <c r="X572" s="45"/>
      <c r="Y572" s="46">
        <v>3</v>
      </c>
      <c r="Z572" s="46">
        <f t="shared" si="51"/>
        <v>4</v>
      </c>
      <c r="AA572" s="45"/>
      <c r="AB572" s="45"/>
      <c r="AC572" s="45"/>
      <c r="AD572" s="20">
        <f t="shared" si="52"/>
        <v>168.38</v>
      </c>
      <c r="AE572" s="20">
        <f t="shared" si="53"/>
        <v>343.35</v>
      </c>
      <c r="AF572" s="20"/>
      <c r="AG572" s="20"/>
      <c r="AH572" s="20"/>
      <c r="AI572" s="61"/>
      <c r="AJ572" s="69"/>
      <c r="AM572" s="48">
        <v>370</v>
      </c>
      <c r="AN572" s="31">
        <v>0.68001858262678705</v>
      </c>
      <c r="AP572" s="20">
        <v>170</v>
      </c>
      <c r="AQ572" s="20">
        <v>340</v>
      </c>
      <c r="AR572" s="31">
        <v>0.40471045222111413</v>
      </c>
      <c r="AS572" s="31">
        <v>0.59845476824635813</v>
      </c>
    </row>
    <row r="573" spans="2:45" x14ac:dyDescent="0.2">
      <c r="B573" s="54"/>
      <c r="C573" s="47" t="s">
        <v>709</v>
      </c>
      <c r="D573" s="78">
        <v>1</v>
      </c>
      <c r="E573" s="78">
        <v>80</v>
      </c>
      <c r="F573" s="78">
        <v>20</v>
      </c>
      <c r="G573" s="78">
        <v>20</v>
      </c>
      <c r="H573" s="78">
        <v>60</v>
      </c>
      <c r="I573" s="78">
        <v>60</v>
      </c>
      <c r="J573" s="78">
        <f t="shared" si="54"/>
        <v>20</v>
      </c>
      <c r="K573" s="78">
        <f t="shared" si="55"/>
        <v>20</v>
      </c>
      <c r="L573" s="48">
        <v>1.62</v>
      </c>
      <c r="M573" s="48">
        <v>22.26</v>
      </c>
      <c r="N573" s="48">
        <f t="shared" si="50"/>
        <v>385.93</v>
      </c>
      <c r="O573" s="48">
        <v>0</v>
      </c>
      <c r="P573" s="46">
        <v>3</v>
      </c>
      <c r="Q573" s="46">
        <v>3</v>
      </c>
      <c r="R573" s="46">
        <v>1</v>
      </c>
      <c r="S573" s="46">
        <v>0</v>
      </c>
      <c r="T573" s="45">
        <v>1</v>
      </c>
      <c r="U573" s="45">
        <v>2</v>
      </c>
      <c r="V573" s="45"/>
      <c r="W573" s="45"/>
      <c r="X573" s="45"/>
      <c r="Y573" s="46">
        <v>3</v>
      </c>
      <c r="Z573" s="46">
        <f t="shared" si="51"/>
        <v>4</v>
      </c>
      <c r="AA573" s="45"/>
      <c r="AB573" s="45"/>
      <c r="AC573" s="45"/>
      <c r="AD573" s="20">
        <f t="shared" si="52"/>
        <v>174.26</v>
      </c>
      <c r="AE573" s="20">
        <f t="shared" si="53"/>
        <v>324.89999999999998</v>
      </c>
      <c r="AF573" s="20"/>
      <c r="AG573" s="20"/>
      <c r="AH573" s="20"/>
      <c r="AI573" s="61"/>
      <c r="AJ573" s="69"/>
      <c r="AM573" s="48">
        <v>370</v>
      </c>
      <c r="AN573" s="31">
        <v>0.93041770973159388</v>
      </c>
      <c r="AP573" s="20">
        <v>170</v>
      </c>
      <c r="AQ573" s="20">
        <v>340</v>
      </c>
      <c r="AR573" s="31">
        <v>0.7503613980435303</v>
      </c>
      <c r="AS573" s="31">
        <v>5.581687933459345E-2</v>
      </c>
    </row>
    <row r="574" spans="2:45" x14ac:dyDescent="0.2">
      <c r="B574" s="54"/>
      <c r="C574" s="47" t="s">
        <v>710</v>
      </c>
      <c r="D574" s="78">
        <v>1</v>
      </c>
      <c r="E574" s="78">
        <v>80</v>
      </c>
      <c r="F574" s="78">
        <v>20</v>
      </c>
      <c r="G574" s="78">
        <v>20</v>
      </c>
      <c r="H574" s="78">
        <v>60</v>
      </c>
      <c r="I574" s="78">
        <v>60</v>
      </c>
      <c r="J574" s="78">
        <f t="shared" si="54"/>
        <v>20</v>
      </c>
      <c r="K574" s="78">
        <f t="shared" si="55"/>
        <v>20</v>
      </c>
      <c r="L574" s="48">
        <v>1.63</v>
      </c>
      <c r="M574" s="48">
        <v>22.26</v>
      </c>
      <c r="N574" s="48">
        <f t="shared" si="50"/>
        <v>385.65</v>
      </c>
      <c r="O574" s="48">
        <v>0</v>
      </c>
      <c r="P574" s="46">
        <v>3</v>
      </c>
      <c r="Q574" s="46">
        <v>3</v>
      </c>
      <c r="R574" s="46">
        <v>1</v>
      </c>
      <c r="S574" s="46">
        <v>0</v>
      </c>
      <c r="T574" s="45">
        <v>1</v>
      </c>
      <c r="U574" s="45">
        <v>2</v>
      </c>
      <c r="V574" s="45"/>
      <c r="W574" s="45"/>
      <c r="X574" s="45"/>
      <c r="Y574" s="46">
        <v>3</v>
      </c>
      <c r="Z574" s="46">
        <f t="shared" si="51"/>
        <v>4</v>
      </c>
      <c r="AA574" s="45"/>
      <c r="AB574" s="45"/>
      <c r="AC574" s="45"/>
      <c r="AD574" s="20">
        <f t="shared" si="52"/>
        <v>169.75</v>
      </c>
      <c r="AE574" s="20">
        <f t="shared" si="53"/>
        <v>335.18</v>
      </c>
      <c r="AF574" s="20"/>
      <c r="AG574" s="20"/>
      <c r="AH574" s="20"/>
      <c r="AI574" s="61"/>
      <c r="AJ574" s="69"/>
      <c r="AM574" s="48">
        <v>370</v>
      </c>
      <c r="AN574" s="31">
        <v>0.92291432575468335</v>
      </c>
      <c r="AP574" s="20">
        <v>170</v>
      </c>
      <c r="AQ574" s="20">
        <v>340</v>
      </c>
      <c r="AR574" s="31">
        <v>0.4855048366647341</v>
      </c>
      <c r="AS574" s="31">
        <v>0.35820954256319004</v>
      </c>
    </row>
    <row r="575" spans="2:45" x14ac:dyDescent="0.2">
      <c r="B575" s="54"/>
      <c r="C575" s="47" t="s">
        <v>711</v>
      </c>
      <c r="D575" s="78">
        <v>1</v>
      </c>
      <c r="E575" s="78">
        <v>80</v>
      </c>
      <c r="F575" s="78">
        <v>20</v>
      </c>
      <c r="G575" s="78">
        <v>20</v>
      </c>
      <c r="H575" s="78">
        <v>60</v>
      </c>
      <c r="I575" s="78">
        <v>60</v>
      </c>
      <c r="J575" s="78">
        <f t="shared" si="54"/>
        <v>20</v>
      </c>
      <c r="K575" s="78">
        <f t="shared" si="55"/>
        <v>20</v>
      </c>
      <c r="L575" s="48">
        <v>1.6400000000000001</v>
      </c>
      <c r="M575" s="48">
        <v>22.26</v>
      </c>
      <c r="N575" s="48">
        <f t="shared" si="50"/>
        <v>383.12</v>
      </c>
      <c r="O575" s="48">
        <v>0</v>
      </c>
      <c r="P575" s="46">
        <v>3</v>
      </c>
      <c r="Q575" s="46">
        <v>3</v>
      </c>
      <c r="R575" s="46">
        <v>1</v>
      </c>
      <c r="S575" s="46">
        <v>0</v>
      </c>
      <c r="T575" s="45">
        <v>1</v>
      </c>
      <c r="U575" s="45">
        <v>2</v>
      </c>
      <c r="V575" s="45"/>
      <c r="W575" s="45"/>
      <c r="X575" s="45"/>
      <c r="Y575" s="46">
        <v>3</v>
      </c>
      <c r="Z575" s="46">
        <f t="shared" si="51"/>
        <v>4</v>
      </c>
      <c r="AA575" s="45"/>
      <c r="AB575" s="45"/>
      <c r="AC575" s="45"/>
      <c r="AD575" s="20">
        <f t="shared" si="52"/>
        <v>173.75</v>
      </c>
      <c r="AE575" s="20">
        <f t="shared" si="53"/>
        <v>332.11</v>
      </c>
      <c r="AF575" s="20"/>
      <c r="AG575" s="20"/>
      <c r="AH575" s="20"/>
      <c r="AI575" s="61"/>
      <c r="AJ575" s="69"/>
      <c r="AM575" s="48">
        <v>370</v>
      </c>
      <c r="AN575" s="31">
        <v>0.85446440754933961</v>
      </c>
      <c r="AP575" s="20">
        <v>170</v>
      </c>
      <c r="AQ575" s="20">
        <v>340</v>
      </c>
      <c r="AR575" s="31">
        <v>0.72072837919660093</v>
      </c>
      <c r="AS575" s="31">
        <v>0.26808671831941933</v>
      </c>
    </row>
    <row r="576" spans="2:45" x14ac:dyDescent="0.2">
      <c r="B576" s="54"/>
      <c r="C576" s="47" t="s">
        <v>712</v>
      </c>
      <c r="D576" s="78">
        <v>1</v>
      </c>
      <c r="E576" s="78">
        <v>80</v>
      </c>
      <c r="F576" s="78">
        <v>20</v>
      </c>
      <c r="G576" s="78">
        <v>20</v>
      </c>
      <c r="H576" s="78">
        <v>60</v>
      </c>
      <c r="I576" s="78">
        <v>60</v>
      </c>
      <c r="J576" s="78">
        <f t="shared" si="54"/>
        <v>20</v>
      </c>
      <c r="K576" s="78">
        <f t="shared" si="55"/>
        <v>20</v>
      </c>
      <c r="L576" s="48">
        <v>1.65</v>
      </c>
      <c r="M576" s="48">
        <v>22.26</v>
      </c>
      <c r="N576" s="48">
        <f t="shared" si="50"/>
        <v>380.83</v>
      </c>
      <c r="O576" s="48">
        <v>0</v>
      </c>
      <c r="P576" s="46">
        <v>3</v>
      </c>
      <c r="Q576" s="46">
        <v>3</v>
      </c>
      <c r="R576" s="46">
        <v>1</v>
      </c>
      <c r="S576" s="46">
        <v>0</v>
      </c>
      <c r="T576" s="45">
        <v>1</v>
      </c>
      <c r="U576" s="45">
        <v>2</v>
      </c>
      <c r="V576" s="45"/>
      <c r="W576" s="45"/>
      <c r="X576" s="45"/>
      <c r="Y576" s="46">
        <v>3</v>
      </c>
      <c r="Z576" s="46">
        <f t="shared" si="51"/>
        <v>4</v>
      </c>
      <c r="AA576" s="45"/>
      <c r="AB576" s="45"/>
      <c r="AC576" s="45"/>
      <c r="AD576" s="20">
        <f t="shared" si="52"/>
        <v>178.37</v>
      </c>
      <c r="AE576" s="20">
        <f t="shared" si="53"/>
        <v>349.09</v>
      </c>
      <c r="AF576" s="20"/>
      <c r="AG576" s="20"/>
      <c r="AH576" s="20"/>
      <c r="AI576" s="61"/>
      <c r="AJ576" s="69"/>
      <c r="AM576" s="48">
        <v>370</v>
      </c>
      <c r="AN576" s="31">
        <v>0.79264161091364183</v>
      </c>
      <c r="AP576" s="20">
        <v>170</v>
      </c>
      <c r="AQ576" s="20">
        <v>340</v>
      </c>
      <c r="AR576" s="31">
        <v>0.99235051886724457</v>
      </c>
      <c r="AS576" s="31">
        <v>0.76748578579018079</v>
      </c>
    </row>
    <row r="577" spans="2:45" x14ac:dyDescent="0.2">
      <c r="B577" s="54"/>
      <c r="C577" s="47" t="s">
        <v>713</v>
      </c>
      <c r="D577" s="78">
        <v>1</v>
      </c>
      <c r="E577" s="78">
        <v>80</v>
      </c>
      <c r="F577" s="78">
        <v>20</v>
      </c>
      <c r="G577" s="78">
        <v>20</v>
      </c>
      <c r="H577" s="78">
        <v>60</v>
      </c>
      <c r="I577" s="78">
        <v>60</v>
      </c>
      <c r="J577" s="78">
        <f t="shared" si="54"/>
        <v>20</v>
      </c>
      <c r="K577" s="78">
        <f t="shared" si="55"/>
        <v>20</v>
      </c>
      <c r="L577" s="48">
        <v>1.6600000000000001</v>
      </c>
      <c r="M577" s="48">
        <v>22.26</v>
      </c>
      <c r="N577" s="48">
        <f t="shared" si="50"/>
        <v>376.57</v>
      </c>
      <c r="O577" s="48">
        <v>0</v>
      </c>
      <c r="P577" s="46">
        <v>3</v>
      </c>
      <c r="Q577" s="46">
        <v>3</v>
      </c>
      <c r="R577" s="46">
        <v>1</v>
      </c>
      <c r="S577" s="46">
        <v>0</v>
      </c>
      <c r="T577" s="45">
        <v>1</v>
      </c>
      <c r="U577" s="45">
        <v>2</v>
      </c>
      <c r="V577" s="45"/>
      <c r="W577" s="45"/>
      <c r="X577" s="45"/>
      <c r="Y577" s="46">
        <v>3</v>
      </c>
      <c r="Z577" s="46">
        <f t="shared" si="51"/>
        <v>4</v>
      </c>
      <c r="AA577" s="45"/>
      <c r="AB577" s="45"/>
      <c r="AC577" s="45"/>
      <c r="AD577" s="20">
        <f t="shared" si="52"/>
        <v>174.41</v>
      </c>
      <c r="AE577" s="20">
        <f t="shared" si="53"/>
        <v>343.06</v>
      </c>
      <c r="AF577" s="20"/>
      <c r="AG577" s="20"/>
      <c r="AH577" s="20"/>
      <c r="AI577" s="61"/>
      <c r="AJ577" s="69"/>
      <c r="AM577" s="48">
        <v>370</v>
      </c>
      <c r="AN577" s="31">
        <v>0.67748901397516748</v>
      </c>
      <c r="AP577" s="20">
        <v>170</v>
      </c>
      <c r="AQ577" s="20">
        <v>340</v>
      </c>
      <c r="AR577" s="31">
        <v>0.75937871064230422</v>
      </c>
      <c r="AS577" s="31">
        <v>0.5901136899788505</v>
      </c>
    </row>
    <row r="578" spans="2:45" x14ac:dyDescent="0.2">
      <c r="B578" s="54"/>
      <c r="C578" s="47" t="s">
        <v>714</v>
      </c>
      <c r="D578" s="78">
        <v>1</v>
      </c>
      <c r="E578" s="78">
        <v>80</v>
      </c>
      <c r="F578" s="78">
        <v>20</v>
      </c>
      <c r="G578" s="78">
        <v>20</v>
      </c>
      <c r="H578" s="78">
        <v>60</v>
      </c>
      <c r="I578" s="78">
        <v>60</v>
      </c>
      <c r="J578" s="78">
        <f t="shared" si="54"/>
        <v>20</v>
      </c>
      <c r="K578" s="78">
        <f t="shared" si="55"/>
        <v>20</v>
      </c>
      <c r="L578" s="48">
        <v>1.67</v>
      </c>
      <c r="M578" s="48">
        <v>22.26</v>
      </c>
      <c r="N578" s="48">
        <f t="shared" si="50"/>
        <v>377.16</v>
      </c>
      <c r="O578" s="48">
        <v>0</v>
      </c>
      <c r="P578" s="46">
        <v>3</v>
      </c>
      <c r="Q578" s="46">
        <v>3</v>
      </c>
      <c r="R578" s="46">
        <v>1</v>
      </c>
      <c r="S578" s="46">
        <v>0</v>
      </c>
      <c r="T578" s="45">
        <v>1</v>
      </c>
      <c r="U578" s="45">
        <v>2</v>
      </c>
      <c r="V578" s="45"/>
      <c r="W578" s="45"/>
      <c r="X578" s="45"/>
      <c r="Y578" s="46">
        <v>3</v>
      </c>
      <c r="Z578" s="46">
        <f t="shared" si="51"/>
        <v>4</v>
      </c>
      <c r="AA578" s="45"/>
      <c r="AB578" s="45"/>
      <c r="AC578" s="45"/>
      <c r="AD578" s="20">
        <f t="shared" si="52"/>
        <v>170.34</v>
      </c>
      <c r="AE578" s="20">
        <f t="shared" si="53"/>
        <v>356.39</v>
      </c>
      <c r="AF578" s="20"/>
      <c r="AG578" s="20"/>
      <c r="AH578" s="20"/>
      <c r="AI578" s="61"/>
      <c r="AJ578" s="69"/>
      <c r="AM578" s="48">
        <v>370</v>
      </c>
      <c r="AN578" s="31">
        <v>0.69359848236384214</v>
      </c>
      <c r="AP578" s="20">
        <v>170</v>
      </c>
      <c r="AQ578" s="20">
        <v>340</v>
      </c>
      <c r="AR578" s="31">
        <v>0.52026984443273128</v>
      </c>
      <c r="AS578" s="31">
        <v>0.98214291675751619</v>
      </c>
    </row>
    <row r="579" spans="2:45" x14ac:dyDescent="0.2">
      <c r="B579" s="54"/>
      <c r="C579" s="47" t="s">
        <v>715</v>
      </c>
      <c r="D579" s="78">
        <v>1</v>
      </c>
      <c r="E579" s="78">
        <v>80</v>
      </c>
      <c r="F579" s="78">
        <v>20</v>
      </c>
      <c r="G579" s="78">
        <v>20</v>
      </c>
      <c r="H579" s="78">
        <v>60</v>
      </c>
      <c r="I579" s="78">
        <v>60</v>
      </c>
      <c r="J579" s="78">
        <f t="shared" si="54"/>
        <v>20</v>
      </c>
      <c r="K579" s="78">
        <f t="shared" si="55"/>
        <v>20</v>
      </c>
      <c r="L579" s="48">
        <v>1.6800000000000002</v>
      </c>
      <c r="M579" s="48">
        <v>22.26</v>
      </c>
      <c r="N579" s="48">
        <f t="shared" si="50"/>
        <v>358.08</v>
      </c>
      <c r="O579" s="48">
        <v>0</v>
      </c>
      <c r="P579" s="46">
        <v>3</v>
      </c>
      <c r="Q579" s="46">
        <v>3</v>
      </c>
      <c r="R579" s="46">
        <v>1</v>
      </c>
      <c r="S579" s="46">
        <v>0</v>
      </c>
      <c r="T579" s="45">
        <v>1</v>
      </c>
      <c r="U579" s="45">
        <v>2</v>
      </c>
      <c r="V579" s="45"/>
      <c r="W579" s="45"/>
      <c r="X579" s="45"/>
      <c r="Y579" s="46">
        <v>3</v>
      </c>
      <c r="Z579" s="46">
        <f t="shared" si="51"/>
        <v>4</v>
      </c>
      <c r="AA579" s="45"/>
      <c r="AB579" s="45"/>
      <c r="AC579" s="45"/>
      <c r="AD579" s="20">
        <f t="shared" si="52"/>
        <v>173.02</v>
      </c>
      <c r="AE579" s="20">
        <f t="shared" si="53"/>
        <v>339.64</v>
      </c>
      <c r="AF579" s="20"/>
      <c r="AG579" s="20"/>
      <c r="AH579" s="20"/>
      <c r="AI579" s="61"/>
      <c r="AJ579" s="69"/>
      <c r="AM579" s="48">
        <v>370</v>
      </c>
      <c r="AN579" s="31">
        <v>0.17778020259067251</v>
      </c>
      <c r="AP579" s="20">
        <v>170</v>
      </c>
      <c r="AQ579" s="20">
        <v>340</v>
      </c>
      <c r="AR579" s="31">
        <v>0.67783424439738316</v>
      </c>
      <c r="AS579" s="31">
        <v>0.48953470356395812</v>
      </c>
    </row>
    <row r="580" spans="2:45" x14ac:dyDescent="0.2">
      <c r="B580" s="54"/>
      <c r="C580" s="47" t="s">
        <v>716</v>
      </c>
      <c r="D580" s="78">
        <v>1</v>
      </c>
      <c r="E580" s="78">
        <v>80</v>
      </c>
      <c r="F580" s="78">
        <v>20</v>
      </c>
      <c r="G580" s="78">
        <v>20</v>
      </c>
      <c r="H580" s="78">
        <v>60</v>
      </c>
      <c r="I580" s="78">
        <v>60</v>
      </c>
      <c r="J580" s="78">
        <f t="shared" si="54"/>
        <v>20</v>
      </c>
      <c r="K580" s="78">
        <f t="shared" si="55"/>
        <v>20</v>
      </c>
      <c r="L580" s="48">
        <v>1.69</v>
      </c>
      <c r="M580" s="48">
        <v>22.26</v>
      </c>
      <c r="N580" s="48">
        <f t="shared" si="50"/>
        <v>369.37</v>
      </c>
      <c r="O580" s="48">
        <v>0</v>
      </c>
      <c r="P580" s="46">
        <v>3</v>
      </c>
      <c r="Q580" s="46">
        <v>3</v>
      </c>
      <c r="R580" s="46">
        <v>1</v>
      </c>
      <c r="S580" s="46">
        <v>0</v>
      </c>
      <c r="T580" s="45">
        <v>1</v>
      </c>
      <c r="U580" s="45">
        <v>2</v>
      </c>
      <c r="V580" s="45"/>
      <c r="W580" s="45"/>
      <c r="X580" s="45"/>
      <c r="Y580" s="46">
        <v>3</v>
      </c>
      <c r="Z580" s="46">
        <f t="shared" si="51"/>
        <v>4</v>
      </c>
      <c r="AA580" s="45"/>
      <c r="AB580" s="45"/>
      <c r="AC580" s="45"/>
      <c r="AD580" s="20">
        <f t="shared" si="52"/>
        <v>172.71</v>
      </c>
      <c r="AE580" s="20">
        <f t="shared" si="53"/>
        <v>346.36</v>
      </c>
      <c r="AF580" s="20"/>
      <c r="AG580" s="20"/>
      <c r="AH580" s="20"/>
      <c r="AI580" s="61"/>
      <c r="AJ580" s="69"/>
      <c r="AM580" s="48">
        <v>370</v>
      </c>
      <c r="AN580" s="31">
        <v>0.48306714663821004</v>
      </c>
      <c r="AP580" s="20">
        <v>170</v>
      </c>
      <c r="AQ580" s="20">
        <v>340</v>
      </c>
      <c r="AR580" s="31">
        <v>0.659479010902146</v>
      </c>
      <c r="AS580" s="31">
        <v>0.68715750967064559</v>
      </c>
    </row>
    <row r="581" spans="2:45" x14ac:dyDescent="0.2">
      <c r="B581" s="54"/>
      <c r="C581" s="47" t="s">
        <v>717</v>
      </c>
      <c r="D581" s="78">
        <v>1</v>
      </c>
      <c r="E581" s="78">
        <v>80</v>
      </c>
      <c r="F581" s="78">
        <v>20</v>
      </c>
      <c r="G581" s="78">
        <v>20</v>
      </c>
      <c r="H581" s="78">
        <v>60</v>
      </c>
      <c r="I581" s="78">
        <v>60</v>
      </c>
      <c r="J581" s="78">
        <f t="shared" si="54"/>
        <v>20</v>
      </c>
      <c r="K581" s="78">
        <f t="shared" si="55"/>
        <v>20</v>
      </c>
      <c r="L581" s="48">
        <v>1.7000000000000002</v>
      </c>
      <c r="M581" s="48">
        <v>22.26</v>
      </c>
      <c r="N581" s="48">
        <f t="shared" si="50"/>
        <v>383.52</v>
      </c>
      <c r="O581" s="48">
        <v>0</v>
      </c>
      <c r="P581" s="46">
        <v>3</v>
      </c>
      <c r="Q581" s="46">
        <v>3</v>
      </c>
      <c r="R581" s="46">
        <v>1</v>
      </c>
      <c r="S581" s="46">
        <v>0</v>
      </c>
      <c r="T581" s="45">
        <v>1</v>
      </c>
      <c r="U581" s="45">
        <v>2</v>
      </c>
      <c r="V581" s="45"/>
      <c r="W581" s="45"/>
      <c r="X581" s="45"/>
      <c r="Y581" s="46">
        <v>3</v>
      </c>
      <c r="Z581" s="46">
        <f t="shared" si="51"/>
        <v>4</v>
      </c>
      <c r="AA581" s="45"/>
      <c r="AB581" s="45"/>
      <c r="AC581" s="45"/>
      <c r="AD581" s="20">
        <f t="shared" si="52"/>
        <v>169.94</v>
      </c>
      <c r="AE581" s="20">
        <f t="shared" si="53"/>
        <v>354.35</v>
      </c>
      <c r="AF581" s="20"/>
      <c r="AG581" s="20"/>
      <c r="AH581" s="20"/>
      <c r="AI581" s="61"/>
      <c r="AJ581" s="69"/>
      <c r="AM581" s="48">
        <v>370</v>
      </c>
      <c r="AN581" s="31">
        <v>0.86532729957601873</v>
      </c>
      <c r="AP581" s="20">
        <v>170</v>
      </c>
      <c r="AQ581" s="20">
        <v>340</v>
      </c>
      <c r="AR581" s="31">
        <v>0.49644665429274226</v>
      </c>
      <c r="AS581" s="31">
        <v>0.92204616889868185</v>
      </c>
    </row>
    <row r="582" spans="2:45" x14ac:dyDescent="0.2">
      <c r="B582" s="54"/>
      <c r="C582" s="47" t="s">
        <v>718</v>
      </c>
      <c r="D582" s="78">
        <v>1</v>
      </c>
      <c r="E582" s="78">
        <v>80</v>
      </c>
      <c r="F582" s="78">
        <v>20</v>
      </c>
      <c r="G582" s="78">
        <v>20</v>
      </c>
      <c r="H582" s="78">
        <v>60</v>
      </c>
      <c r="I582" s="78">
        <v>60</v>
      </c>
      <c r="J582" s="78">
        <f t="shared" si="54"/>
        <v>20</v>
      </c>
      <c r="K582" s="78">
        <f t="shared" si="55"/>
        <v>20</v>
      </c>
      <c r="L582" s="48">
        <v>1.71</v>
      </c>
      <c r="M582" s="48">
        <v>22.26</v>
      </c>
      <c r="N582" s="48">
        <f t="shared" si="50"/>
        <v>368.85</v>
      </c>
      <c r="O582" s="48">
        <v>0</v>
      </c>
      <c r="P582" s="46">
        <v>3</v>
      </c>
      <c r="Q582" s="46">
        <v>3</v>
      </c>
      <c r="R582" s="46">
        <v>1</v>
      </c>
      <c r="S582" s="46">
        <v>0</v>
      </c>
      <c r="T582" s="45">
        <v>1</v>
      </c>
      <c r="U582" s="45">
        <v>2</v>
      </c>
      <c r="V582" s="45"/>
      <c r="W582" s="45"/>
      <c r="X582" s="45"/>
      <c r="Y582" s="46">
        <v>3</v>
      </c>
      <c r="Z582" s="46">
        <f t="shared" si="51"/>
        <v>4</v>
      </c>
      <c r="AA582" s="45"/>
      <c r="AB582" s="45"/>
      <c r="AC582" s="45"/>
      <c r="AD582" s="20">
        <f t="shared" si="52"/>
        <v>173.79</v>
      </c>
      <c r="AE582" s="20">
        <f t="shared" si="53"/>
        <v>323.43</v>
      </c>
      <c r="AF582" s="20"/>
      <c r="AG582" s="20"/>
      <c r="AH582" s="20"/>
      <c r="AI582" s="61"/>
      <c r="AJ582" s="69"/>
      <c r="AM582" s="48">
        <v>370</v>
      </c>
      <c r="AN582" s="31">
        <v>0.46881150080933753</v>
      </c>
      <c r="AP582" s="20">
        <v>170</v>
      </c>
      <c r="AQ582" s="20">
        <v>340</v>
      </c>
      <c r="AR582" s="31">
        <v>0.72296585461085017</v>
      </c>
      <c r="AS582" s="31">
        <v>1.2524108974665382E-2</v>
      </c>
    </row>
    <row r="583" spans="2:45" x14ac:dyDescent="0.2">
      <c r="B583" s="54"/>
      <c r="C583" s="47" t="s">
        <v>719</v>
      </c>
      <c r="D583" s="78">
        <v>1</v>
      </c>
      <c r="E583" s="78">
        <v>80</v>
      </c>
      <c r="F583" s="78">
        <v>20</v>
      </c>
      <c r="G583" s="78">
        <v>20</v>
      </c>
      <c r="H583" s="78">
        <v>60</v>
      </c>
      <c r="I583" s="78">
        <v>60</v>
      </c>
      <c r="J583" s="78">
        <f t="shared" si="54"/>
        <v>20</v>
      </c>
      <c r="K583" s="78">
        <f t="shared" si="55"/>
        <v>20</v>
      </c>
      <c r="L583" s="48">
        <v>1.72</v>
      </c>
      <c r="M583" s="48">
        <v>22.26</v>
      </c>
      <c r="N583" s="48">
        <f t="shared" si="50"/>
        <v>385.23</v>
      </c>
      <c r="O583" s="48">
        <v>0</v>
      </c>
      <c r="P583" s="46">
        <v>3</v>
      </c>
      <c r="Q583" s="46">
        <v>3</v>
      </c>
      <c r="R583" s="46">
        <v>1</v>
      </c>
      <c r="S583" s="46">
        <v>0</v>
      </c>
      <c r="T583" s="45">
        <v>1</v>
      </c>
      <c r="U583" s="45">
        <v>2</v>
      </c>
      <c r="V583" s="45"/>
      <c r="W583" s="45"/>
      <c r="X583" s="45"/>
      <c r="Y583" s="46">
        <v>3</v>
      </c>
      <c r="Z583" s="46">
        <f t="shared" si="51"/>
        <v>4</v>
      </c>
      <c r="AA583" s="45"/>
      <c r="AB583" s="45"/>
      <c r="AC583" s="45"/>
      <c r="AD583" s="20">
        <f t="shared" si="52"/>
        <v>162.16999999999999</v>
      </c>
      <c r="AE583" s="20">
        <f t="shared" si="53"/>
        <v>323.25</v>
      </c>
      <c r="AF583" s="20"/>
      <c r="AG583" s="20"/>
      <c r="AH583" s="20"/>
      <c r="AI583" s="61"/>
      <c r="AJ583" s="69"/>
      <c r="AM583" s="48">
        <v>370</v>
      </c>
      <c r="AN583" s="31">
        <v>0.91169280652903417</v>
      </c>
      <c r="AP583" s="20">
        <v>170</v>
      </c>
      <c r="AQ583" s="20">
        <v>340</v>
      </c>
      <c r="AR583" s="31">
        <v>3.9200596594033854E-2</v>
      </c>
      <c r="AS583" s="31">
        <v>7.4210640770953074E-3</v>
      </c>
    </row>
    <row r="584" spans="2:45" x14ac:dyDescent="0.2">
      <c r="B584" s="54"/>
      <c r="C584" s="47" t="s">
        <v>720</v>
      </c>
      <c r="D584" s="78">
        <v>1</v>
      </c>
      <c r="E584" s="78">
        <v>80</v>
      </c>
      <c r="F584" s="78">
        <v>20</v>
      </c>
      <c r="G584" s="78">
        <v>20</v>
      </c>
      <c r="H584" s="78">
        <v>60</v>
      </c>
      <c r="I584" s="78">
        <v>60</v>
      </c>
      <c r="J584" s="78">
        <f t="shared" si="54"/>
        <v>20</v>
      </c>
      <c r="K584" s="78">
        <f t="shared" si="55"/>
        <v>20</v>
      </c>
      <c r="L584" s="48">
        <v>1.73</v>
      </c>
      <c r="M584" s="48">
        <v>22.26</v>
      </c>
      <c r="N584" s="48">
        <f t="shared" si="50"/>
        <v>354.21</v>
      </c>
      <c r="O584" s="48">
        <v>0</v>
      </c>
      <c r="P584" s="46">
        <v>3</v>
      </c>
      <c r="Q584" s="46">
        <v>3</v>
      </c>
      <c r="R584" s="46">
        <v>1</v>
      </c>
      <c r="S584" s="46">
        <v>0</v>
      </c>
      <c r="T584" s="45">
        <v>1</v>
      </c>
      <c r="U584" s="45">
        <v>2</v>
      </c>
      <c r="V584" s="45"/>
      <c r="W584" s="45"/>
      <c r="X584" s="45"/>
      <c r="Y584" s="46">
        <v>3</v>
      </c>
      <c r="Z584" s="46">
        <f t="shared" si="51"/>
        <v>4</v>
      </c>
      <c r="AA584" s="45"/>
      <c r="AB584" s="45"/>
      <c r="AC584" s="45"/>
      <c r="AD584" s="20">
        <f t="shared" si="52"/>
        <v>176.6</v>
      </c>
      <c r="AE584" s="20">
        <f t="shared" si="53"/>
        <v>337.31</v>
      </c>
      <c r="AF584" s="20"/>
      <c r="AG584" s="20"/>
      <c r="AH584" s="20"/>
      <c r="AI584" s="61"/>
      <c r="AJ584" s="69"/>
      <c r="AM584" s="48">
        <v>370</v>
      </c>
      <c r="AN584" s="31">
        <v>7.316341406545912E-2</v>
      </c>
      <c r="AP584" s="20">
        <v>170</v>
      </c>
      <c r="AQ584" s="20">
        <v>340</v>
      </c>
      <c r="AR584" s="31">
        <v>0.88851566186207109</v>
      </c>
      <c r="AS584" s="31">
        <v>0.420952616323369</v>
      </c>
    </row>
    <row r="585" spans="2:45" x14ac:dyDescent="0.2">
      <c r="B585" s="54"/>
      <c r="C585" s="47" t="s">
        <v>721</v>
      </c>
      <c r="D585" s="78">
        <v>1</v>
      </c>
      <c r="E585" s="78">
        <v>80</v>
      </c>
      <c r="F585" s="78">
        <v>20</v>
      </c>
      <c r="G585" s="78">
        <v>20</v>
      </c>
      <c r="H585" s="78">
        <v>60</v>
      </c>
      <c r="I585" s="78">
        <v>60</v>
      </c>
      <c r="J585" s="78">
        <f t="shared" si="54"/>
        <v>20</v>
      </c>
      <c r="K585" s="78">
        <f t="shared" si="55"/>
        <v>20</v>
      </c>
      <c r="L585" s="48">
        <v>1.74</v>
      </c>
      <c r="M585" s="48">
        <v>22.26</v>
      </c>
      <c r="N585" s="48">
        <f t="shared" si="50"/>
        <v>369.41</v>
      </c>
      <c r="O585" s="48">
        <v>0</v>
      </c>
      <c r="P585" s="46">
        <v>3</v>
      </c>
      <c r="Q585" s="46">
        <v>3</v>
      </c>
      <c r="R585" s="46">
        <v>1</v>
      </c>
      <c r="S585" s="46">
        <v>0</v>
      </c>
      <c r="T585" s="45">
        <v>1</v>
      </c>
      <c r="U585" s="45">
        <v>2</v>
      </c>
      <c r="V585" s="45"/>
      <c r="W585" s="45"/>
      <c r="X585" s="45"/>
      <c r="Y585" s="46">
        <v>3</v>
      </c>
      <c r="Z585" s="46">
        <f t="shared" si="51"/>
        <v>4</v>
      </c>
      <c r="AA585" s="45"/>
      <c r="AB585" s="45"/>
      <c r="AC585" s="45"/>
      <c r="AD585" s="20">
        <f t="shared" si="52"/>
        <v>168.81</v>
      </c>
      <c r="AE585" s="20">
        <f t="shared" si="53"/>
        <v>345.72</v>
      </c>
      <c r="AF585" s="20"/>
      <c r="AG585" s="20"/>
      <c r="AH585" s="20"/>
      <c r="AI585" s="61"/>
      <c r="AJ585" s="69"/>
      <c r="AM585" s="48">
        <v>370</v>
      </c>
      <c r="AN585" s="31">
        <v>0.48418830001279911</v>
      </c>
      <c r="AP585" s="20">
        <v>170</v>
      </c>
      <c r="AQ585" s="20">
        <v>340</v>
      </c>
      <c r="AR585" s="31">
        <v>0.43023669253121322</v>
      </c>
      <c r="AS585" s="31">
        <v>0.66810348884557624</v>
      </c>
    </row>
    <row r="586" spans="2:45" x14ac:dyDescent="0.2">
      <c r="B586" s="54"/>
      <c r="C586" s="47" t="s">
        <v>722</v>
      </c>
      <c r="D586" s="78">
        <v>1</v>
      </c>
      <c r="E586" s="78">
        <v>80</v>
      </c>
      <c r="F586" s="78">
        <v>20</v>
      </c>
      <c r="G586" s="78">
        <v>20</v>
      </c>
      <c r="H586" s="78">
        <v>60</v>
      </c>
      <c r="I586" s="78">
        <v>60</v>
      </c>
      <c r="J586" s="78">
        <f t="shared" si="54"/>
        <v>20</v>
      </c>
      <c r="K586" s="78">
        <f t="shared" si="55"/>
        <v>20</v>
      </c>
      <c r="L586" s="48">
        <v>1.75</v>
      </c>
      <c r="M586" s="48">
        <v>22.26</v>
      </c>
      <c r="N586" s="48">
        <f t="shared" si="50"/>
        <v>351.6</v>
      </c>
      <c r="O586" s="48">
        <v>0</v>
      </c>
      <c r="P586" s="46">
        <v>3</v>
      </c>
      <c r="Q586" s="46">
        <v>3</v>
      </c>
      <c r="R586" s="46">
        <v>1</v>
      </c>
      <c r="S586" s="46">
        <v>0</v>
      </c>
      <c r="T586" s="45">
        <v>1</v>
      </c>
      <c r="U586" s="45">
        <v>2</v>
      </c>
      <c r="V586" s="45"/>
      <c r="W586" s="45"/>
      <c r="X586" s="45"/>
      <c r="Y586" s="46">
        <v>3</v>
      </c>
      <c r="Z586" s="46">
        <f t="shared" si="51"/>
        <v>4</v>
      </c>
      <c r="AA586" s="45"/>
      <c r="AB586" s="45"/>
      <c r="AC586" s="45"/>
      <c r="AD586" s="20">
        <f t="shared" si="52"/>
        <v>167.39</v>
      </c>
      <c r="AE586" s="20">
        <f t="shared" si="53"/>
        <v>356.85</v>
      </c>
      <c r="AF586" s="20"/>
      <c r="AG586" s="20"/>
      <c r="AH586" s="20"/>
      <c r="AI586" s="61"/>
      <c r="AJ586" s="69"/>
      <c r="AM586" s="48">
        <v>370</v>
      </c>
      <c r="AN586" s="31">
        <v>2.6924498228527716E-3</v>
      </c>
      <c r="AP586" s="20">
        <v>170</v>
      </c>
      <c r="AQ586" s="20">
        <v>340</v>
      </c>
      <c r="AR586" s="31">
        <v>0.34655793630947029</v>
      </c>
      <c r="AS586" s="31">
        <v>0.99567278639015167</v>
      </c>
    </row>
    <row r="587" spans="2:45" x14ac:dyDescent="0.2">
      <c r="B587" s="54"/>
      <c r="C587" s="47" t="s">
        <v>723</v>
      </c>
      <c r="D587" s="78">
        <v>1</v>
      </c>
      <c r="E587" s="78">
        <v>80</v>
      </c>
      <c r="F587" s="78">
        <v>20</v>
      </c>
      <c r="G587" s="78">
        <v>20</v>
      </c>
      <c r="H587" s="78">
        <v>60</v>
      </c>
      <c r="I587" s="78">
        <v>60</v>
      </c>
      <c r="J587" s="78">
        <f t="shared" si="54"/>
        <v>20</v>
      </c>
      <c r="K587" s="78">
        <f t="shared" si="55"/>
        <v>20</v>
      </c>
      <c r="L587" s="48">
        <v>1.76</v>
      </c>
      <c r="M587" s="48">
        <v>22.26</v>
      </c>
      <c r="N587" s="48">
        <f t="shared" si="50"/>
        <v>355.89</v>
      </c>
      <c r="O587" s="48">
        <v>0</v>
      </c>
      <c r="P587" s="46">
        <v>3</v>
      </c>
      <c r="Q587" s="46">
        <v>3</v>
      </c>
      <c r="R587" s="46">
        <v>1</v>
      </c>
      <c r="S587" s="46">
        <v>0</v>
      </c>
      <c r="T587" s="45">
        <v>1</v>
      </c>
      <c r="U587" s="45">
        <v>2</v>
      </c>
      <c r="V587" s="45"/>
      <c r="W587" s="45"/>
      <c r="X587" s="45"/>
      <c r="Y587" s="46">
        <v>3</v>
      </c>
      <c r="Z587" s="46">
        <f t="shared" si="51"/>
        <v>4</v>
      </c>
      <c r="AA587" s="45"/>
      <c r="AB587" s="45"/>
      <c r="AC587" s="45"/>
      <c r="AD587" s="20">
        <f t="shared" si="52"/>
        <v>163.01</v>
      </c>
      <c r="AE587" s="20">
        <f t="shared" si="53"/>
        <v>330.82</v>
      </c>
      <c r="AF587" s="20"/>
      <c r="AG587" s="20"/>
      <c r="AH587" s="20"/>
      <c r="AI587" s="61"/>
      <c r="AJ587" s="69"/>
      <c r="AM587" s="48">
        <v>370</v>
      </c>
      <c r="AN587" s="31">
        <v>0.1187102971301901</v>
      </c>
      <c r="AP587" s="20">
        <v>170</v>
      </c>
      <c r="AQ587" s="20">
        <v>340</v>
      </c>
      <c r="AR587" s="31">
        <v>8.8996886818121568E-2</v>
      </c>
      <c r="AS587" s="31">
        <v>0.23003217901186912</v>
      </c>
    </row>
    <row r="588" spans="2:45" x14ac:dyDescent="0.2">
      <c r="B588" s="54"/>
      <c r="C588" s="47" t="s">
        <v>724</v>
      </c>
      <c r="D588" s="78">
        <v>1</v>
      </c>
      <c r="E588" s="78">
        <v>80</v>
      </c>
      <c r="F588" s="78">
        <v>20</v>
      </c>
      <c r="G588" s="78">
        <v>20</v>
      </c>
      <c r="H588" s="78">
        <v>60</v>
      </c>
      <c r="I588" s="78">
        <v>60</v>
      </c>
      <c r="J588" s="78">
        <f t="shared" si="54"/>
        <v>20</v>
      </c>
      <c r="K588" s="78">
        <f t="shared" si="55"/>
        <v>20</v>
      </c>
      <c r="L588" s="48">
        <v>1.77</v>
      </c>
      <c r="M588" s="48">
        <v>22.26</v>
      </c>
      <c r="N588" s="48">
        <f t="shared" ref="N588:N651" si="56">AM588-AM588*5%+ROUND(AN588*AM588*10%,2)</f>
        <v>362.59</v>
      </c>
      <c r="O588" s="48">
        <v>0</v>
      </c>
      <c r="P588" s="46">
        <v>3</v>
      </c>
      <c r="Q588" s="46">
        <v>3</v>
      </c>
      <c r="R588" s="46">
        <v>1</v>
      </c>
      <c r="S588" s="46">
        <v>0</v>
      </c>
      <c r="T588" s="45">
        <v>1</v>
      </c>
      <c r="U588" s="45">
        <v>2</v>
      </c>
      <c r="V588" s="45"/>
      <c r="W588" s="45"/>
      <c r="X588" s="45"/>
      <c r="Y588" s="46">
        <v>3</v>
      </c>
      <c r="Z588" s="46">
        <f t="shared" ref="Z588:Z651" si="57">Y588+1</f>
        <v>4</v>
      </c>
      <c r="AA588" s="45"/>
      <c r="AB588" s="45"/>
      <c r="AC588" s="45"/>
      <c r="AD588" s="20">
        <f t="shared" ref="AD588:AD651" si="58">AP588-AP588*5%+ROUND(AR588*AP588*10%,2)</f>
        <v>163.5</v>
      </c>
      <c r="AE588" s="20">
        <f t="shared" ref="AE588:AE651" si="59">AQ588-AQ588*5%+ROUND(AS588*AQ588*10%,2)</f>
        <v>342.04</v>
      </c>
      <c r="AF588" s="20"/>
      <c r="AG588" s="20"/>
      <c r="AH588" s="20"/>
      <c r="AI588" s="61"/>
      <c r="AJ588" s="69"/>
      <c r="AM588" s="48">
        <v>370</v>
      </c>
      <c r="AN588" s="31">
        <v>0.29970217321174031</v>
      </c>
      <c r="AP588" s="20">
        <v>170</v>
      </c>
      <c r="AQ588" s="20">
        <v>340</v>
      </c>
      <c r="AR588" s="31">
        <v>0.11764150211226221</v>
      </c>
      <c r="AS588" s="31">
        <v>0.55992240477864041</v>
      </c>
    </row>
    <row r="589" spans="2:45" x14ac:dyDescent="0.2">
      <c r="B589" s="54"/>
      <c r="C589" s="47" t="s">
        <v>725</v>
      </c>
      <c r="D589" s="78">
        <v>1</v>
      </c>
      <c r="E589" s="78">
        <v>80</v>
      </c>
      <c r="F589" s="78">
        <v>20</v>
      </c>
      <c r="G589" s="78">
        <v>20</v>
      </c>
      <c r="H589" s="78">
        <v>60</v>
      </c>
      <c r="I589" s="78">
        <v>60</v>
      </c>
      <c r="J589" s="78">
        <f t="shared" si="54"/>
        <v>20</v>
      </c>
      <c r="K589" s="78">
        <f t="shared" si="55"/>
        <v>20</v>
      </c>
      <c r="L589" s="48">
        <v>1.78</v>
      </c>
      <c r="M589" s="48">
        <v>22.26</v>
      </c>
      <c r="N589" s="48">
        <f t="shared" si="56"/>
        <v>379.88</v>
      </c>
      <c r="O589" s="48">
        <v>0</v>
      </c>
      <c r="P589" s="46">
        <v>3</v>
      </c>
      <c r="Q589" s="46">
        <v>3</v>
      </c>
      <c r="R589" s="46">
        <v>1</v>
      </c>
      <c r="S589" s="46">
        <v>0</v>
      </c>
      <c r="T589" s="45">
        <v>1</v>
      </c>
      <c r="U589" s="45">
        <v>2</v>
      </c>
      <c r="V589" s="45"/>
      <c r="W589" s="45"/>
      <c r="X589" s="45"/>
      <c r="Y589" s="46">
        <v>3</v>
      </c>
      <c r="Z589" s="46">
        <f t="shared" si="57"/>
        <v>4</v>
      </c>
      <c r="AA589" s="45"/>
      <c r="AB589" s="45"/>
      <c r="AC589" s="45"/>
      <c r="AD589" s="20">
        <f t="shared" si="58"/>
        <v>164.99</v>
      </c>
      <c r="AE589" s="20">
        <f t="shared" si="59"/>
        <v>346.6</v>
      </c>
      <c r="AF589" s="20"/>
      <c r="AG589" s="20"/>
      <c r="AH589" s="20"/>
      <c r="AI589" s="61"/>
      <c r="AJ589" s="69"/>
      <c r="AM589" s="48">
        <v>370</v>
      </c>
      <c r="AN589" s="31">
        <v>0.76714592819520555</v>
      </c>
      <c r="AP589" s="20">
        <v>170</v>
      </c>
      <c r="AQ589" s="20">
        <v>340</v>
      </c>
      <c r="AR589" s="31">
        <v>0.20554148897353064</v>
      </c>
      <c r="AS589" s="31">
        <v>0.69415073664677085</v>
      </c>
    </row>
    <row r="590" spans="2:45" x14ac:dyDescent="0.2">
      <c r="B590" s="54"/>
      <c r="C590" s="47" t="s">
        <v>726</v>
      </c>
      <c r="D590" s="78">
        <v>1</v>
      </c>
      <c r="E590" s="78">
        <v>80</v>
      </c>
      <c r="F590" s="78">
        <v>20</v>
      </c>
      <c r="G590" s="78">
        <v>20</v>
      </c>
      <c r="H590" s="78">
        <v>60</v>
      </c>
      <c r="I590" s="78">
        <v>60</v>
      </c>
      <c r="J590" s="78">
        <f t="shared" si="54"/>
        <v>20</v>
      </c>
      <c r="K590" s="78">
        <f t="shared" si="55"/>
        <v>20</v>
      </c>
      <c r="L590" s="48">
        <v>1.79</v>
      </c>
      <c r="M590" s="48">
        <v>22.26</v>
      </c>
      <c r="N590" s="48">
        <f t="shared" si="56"/>
        <v>356.15</v>
      </c>
      <c r="O590" s="48">
        <v>0</v>
      </c>
      <c r="P590" s="46">
        <v>3</v>
      </c>
      <c r="Q590" s="46">
        <v>3</v>
      </c>
      <c r="R590" s="46">
        <v>1</v>
      </c>
      <c r="S590" s="46">
        <v>0</v>
      </c>
      <c r="T590" s="45">
        <v>1</v>
      </c>
      <c r="U590" s="45">
        <v>2</v>
      </c>
      <c r="V590" s="45"/>
      <c r="W590" s="45"/>
      <c r="X590" s="45"/>
      <c r="Y590" s="46">
        <v>3</v>
      </c>
      <c r="Z590" s="46">
        <f t="shared" si="57"/>
        <v>4</v>
      </c>
      <c r="AA590" s="45"/>
      <c r="AB590" s="45"/>
      <c r="AC590" s="45"/>
      <c r="AD590" s="20">
        <f t="shared" si="58"/>
        <v>162.16999999999999</v>
      </c>
      <c r="AE590" s="20">
        <f t="shared" si="59"/>
        <v>327.79</v>
      </c>
      <c r="AF590" s="20"/>
      <c r="AG590" s="20"/>
      <c r="AH590" s="20"/>
      <c r="AI590" s="61"/>
      <c r="AJ590" s="69"/>
      <c r="AM590" s="48">
        <v>370</v>
      </c>
      <c r="AN590" s="31">
        <v>0.12575896738856462</v>
      </c>
      <c r="AP590" s="20">
        <v>170</v>
      </c>
      <c r="AQ590" s="20">
        <v>340</v>
      </c>
      <c r="AR590" s="31">
        <v>3.9673851614938527E-2</v>
      </c>
      <c r="AS590" s="31">
        <v>0.14091313041584097</v>
      </c>
    </row>
    <row r="591" spans="2:45" x14ac:dyDescent="0.2">
      <c r="B591" s="54"/>
      <c r="C591" s="47" t="s">
        <v>727</v>
      </c>
      <c r="D591" s="78">
        <v>1</v>
      </c>
      <c r="E591" s="78">
        <v>80</v>
      </c>
      <c r="F591" s="78">
        <v>20</v>
      </c>
      <c r="G591" s="78">
        <v>20</v>
      </c>
      <c r="H591" s="78">
        <v>60</v>
      </c>
      <c r="I591" s="78">
        <v>60</v>
      </c>
      <c r="J591" s="78">
        <f t="shared" si="54"/>
        <v>20</v>
      </c>
      <c r="K591" s="78">
        <f t="shared" si="55"/>
        <v>20</v>
      </c>
      <c r="L591" s="48">
        <v>1.8</v>
      </c>
      <c r="M591" s="48">
        <v>22.26</v>
      </c>
      <c r="N591" s="48">
        <f t="shared" si="56"/>
        <v>387.68</v>
      </c>
      <c r="O591" s="48">
        <v>0</v>
      </c>
      <c r="P591" s="46">
        <v>3</v>
      </c>
      <c r="Q591" s="46">
        <v>3</v>
      </c>
      <c r="R591" s="46">
        <v>1</v>
      </c>
      <c r="S591" s="46">
        <v>0</v>
      </c>
      <c r="T591" s="45">
        <v>1</v>
      </c>
      <c r="U591" s="45">
        <v>2</v>
      </c>
      <c r="V591" s="45"/>
      <c r="W591" s="45"/>
      <c r="X591" s="45"/>
      <c r="Y591" s="46">
        <v>3</v>
      </c>
      <c r="Z591" s="46">
        <f t="shared" si="57"/>
        <v>4</v>
      </c>
      <c r="AA591" s="45"/>
      <c r="AB591" s="45"/>
      <c r="AC591" s="45"/>
      <c r="AD591" s="20">
        <f t="shared" si="58"/>
        <v>166.95</v>
      </c>
      <c r="AE591" s="20">
        <f t="shared" si="59"/>
        <v>342.67</v>
      </c>
      <c r="AF591" s="20"/>
      <c r="AG591" s="20"/>
      <c r="AH591" s="20"/>
      <c r="AI591" s="61"/>
      <c r="AJ591" s="69"/>
      <c r="AM591" s="48">
        <v>370</v>
      </c>
      <c r="AN591" s="31">
        <v>0.97793924805644949</v>
      </c>
      <c r="AP591" s="20">
        <v>170</v>
      </c>
      <c r="AQ591" s="20">
        <v>340</v>
      </c>
      <c r="AR591" s="31">
        <v>0.32030573941199647</v>
      </c>
      <c r="AS591" s="31">
        <v>0.57850016627025191</v>
      </c>
    </row>
    <row r="592" spans="2:45" x14ac:dyDescent="0.2">
      <c r="B592" s="54"/>
      <c r="C592" s="47" t="s">
        <v>728</v>
      </c>
      <c r="D592" s="78">
        <v>1</v>
      </c>
      <c r="E592" s="78">
        <v>80</v>
      </c>
      <c r="F592" s="78">
        <v>20</v>
      </c>
      <c r="G592" s="78">
        <v>20</v>
      </c>
      <c r="H592" s="78">
        <v>60</v>
      </c>
      <c r="I592" s="78">
        <v>60</v>
      </c>
      <c r="J592" s="78">
        <f t="shared" si="54"/>
        <v>20</v>
      </c>
      <c r="K592" s="78">
        <f t="shared" si="55"/>
        <v>20</v>
      </c>
      <c r="L592" s="48">
        <v>1.81</v>
      </c>
      <c r="M592" s="48">
        <v>22.26</v>
      </c>
      <c r="N592" s="48">
        <f t="shared" si="56"/>
        <v>370.67</v>
      </c>
      <c r="O592" s="48">
        <v>0</v>
      </c>
      <c r="P592" s="46">
        <v>3</v>
      </c>
      <c r="Q592" s="46">
        <v>3</v>
      </c>
      <c r="R592" s="46">
        <v>1</v>
      </c>
      <c r="S592" s="46">
        <v>0</v>
      </c>
      <c r="T592" s="45">
        <v>1</v>
      </c>
      <c r="U592" s="45">
        <v>2</v>
      </c>
      <c r="V592" s="45"/>
      <c r="W592" s="45"/>
      <c r="X592" s="45"/>
      <c r="Y592" s="46">
        <v>3</v>
      </c>
      <c r="Z592" s="46">
        <f t="shared" si="57"/>
        <v>4</v>
      </c>
      <c r="AA592" s="45"/>
      <c r="AB592" s="45"/>
      <c r="AC592" s="45"/>
      <c r="AD592" s="20">
        <f t="shared" si="58"/>
        <v>163.16999999999999</v>
      </c>
      <c r="AE592" s="20">
        <f t="shared" si="59"/>
        <v>342.96</v>
      </c>
      <c r="AF592" s="20"/>
      <c r="AG592" s="20"/>
      <c r="AH592" s="20"/>
      <c r="AI592" s="61"/>
      <c r="AJ592" s="69"/>
      <c r="AM592" s="48">
        <v>370</v>
      </c>
      <c r="AN592" s="31">
        <v>0.51803284367758473</v>
      </c>
      <c r="AP592" s="20">
        <v>170</v>
      </c>
      <c r="AQ592" s="20">
        <v>340</v>
      </c>
      <c r="AR592" s="31">
        <v>9.8502978888305393E-2</v>
      </c>
      <c r="AS592" s="31">
        <v>0.58714347627836172</v>
      </c>
    </row>
    <row r="593" spans="2:45" x14ac:dyDescent="0.2">
      <c r="B593" s="54"/>
      <c r="C593" s="47" t="s">
        <v>729</v>
      </c>
      <c r="D593" s="78">
        <v>1</v>
      </c>
      <c r="E593" s="78">
        <v>80</v>
      </c>
      <c r="F593" s="78">
        <v>20</v>
      </c>
      <c r="G593" s="78">
        <v>20</v>
      </c>
      <c r="H593" s="78">
        <v>60</v>
      </c>
      <c r="I593" s="78">
        <v>60</v>
      </c>
      <c r="J593" s="78">
        <f t="shared" si="54"/>
        <v>20</v>
      </c>
      <c r="K593" s="78">
        <f t="shared" si="55"/>
        <v>20</v>
      </c>
      <c r="L593" s="48">
        <v>1.82</v>
      </c>
      <c r="M593" s="48">
        <v>22.26</v>
      </c>
      <c r="N593" s="48">
        <f t="shared" si="56"/>
        <v>378.35</v>
      </c>
      <c r="O593" s="48">
        <v>0</v>
      </c>
      <c r="P593" s="46">
        <v>3</v>
      </c>
      <c r="Q593" s="46">
        <v>3</v>
      </c>
      <c r="R593" s="46">
        <v>1</v>
      </c>
      <c r="S593" s="46">
        <v>0</v>
      </c>
      <c r="T593" s="45">
        <v>1</v>
      </c>
      <c r="U593" s="45">
        <v>2</v>
      </c>
      <c r="V593" s="45"/>
      <c r="W593" s="45"/>
      <c r="X593" s="45"/>
      <c r="Y593" s="46">
        <v>3</v>
      </c>
      <c r="Z593" s="46">
        <f t="shared" si="57"/>
        <v>4</v>
      </c>
      <c r="AA593" s="45"/>
      <c r="AB593" s="45"/>
      <c r="AC593" s="45"/>
      <c r="AD593" s="20">
        <f t="shared" si="58"/>
        <v>170.52</v>
      </c>
      <c r="AE593" s="20">
        <f t="shared" si="59"/>
        <v>356.83</v>
      </c>
      <c r="AF593" s="20"/>
      <c r="AG593" s="20"/>
      <c r="AH593" s="20"/>
      <c r="AI593" s="61"/>
      <c r="AJ593" s="69"/>
      <c r="AM593" s="48">
        <v>370</v>
      </c>
      <c r="AN593" s="31">
        <v>0.72560286101286176</v>
      </c>
      <c r="AP593" s="20">
        <v>170</v>
      </c>
      <c r="AQ593" s="20">
        <v>340</v>
      </c>
      <c r="AR593" s="31">
        <v>0.53074989629667879</v>
      </c>
      <c r="AS593" s="31">
        <v>0.99505389658887644</v>
      </c>
    </row>
    <row r="594" spans="2:45" x14ac:dyDescent="0.2">
      <c r="B594" s="54"/>
      <c r="C594" s="47" t="s">
        <v>730</v>
      </c>
      <c r="D594" s="78">
        <v>1</v>
      </c>
      <c r="E594" s="78">
        <v>80</v>
      </c>
      <c r="F594" s="78">
        <v>20</v>
      </c>
      <c r="G594" s="78">
        <v>20</v>
      </c>
      <c r="H594" s="78">
        <v>60</v>
      </c>
      <c r="I594" s="78">
        <v>60</v>
      </c>
      <c r="J594" s="78">
        <f t="shared" si="54"/>
        <v>20</v>
      </c>
      <c r="K594" s="78">
        <f t="shared" si="55"/>
        <v>20</v>
      </c>
      <c r="L594" s="48">
        <v>1.83</v>
      </c>
      <c r="M594" s="48">
        <v>22.26</v>
      </c>
      <c r="N594" s="48">
        <f t="shared" si="56"/>
        <v>382.87</v>
      </c>
      <c r="O594" s="48">
        <v>0</v>
      </c>
      <c r="P594" s="46">
        <v>3</v>
      </c>
      <c r="Q594" s="46">
        <v>3</v>
      </c>
      <c r="R594" s="46">
        <v>1</v>
      </c>
      <c r="S594" s="46">
        <v>0</v>
      </c>
      <c r="T594" s="45">
        <v>1</v>
      </c>
      <c r="U594" s="45">
        <v>2</v>
      </c>
      <c r="V594" s="45"/>
      <c r="W594" s="45"/>
      <c r="X594" s="45"/>
      <c r="Y594" s="46">
        <v>3</v>
      </c>
      <c r="Z594" s="46">
        <f t="shared" si="57"/>
        <v>4</v>
      </c>
      <c r="AA594" s="45"/>
      <c r="AB594" s="45"/>
      <c r="AC594" s="45"/>
      <c r="AD594" s="20">
        <f t="shared" si="58"/>
        <v>167.82</v>
      </c>
      <c r="AE594" s="20">
        <f t="shared" si="59"/>
        <v>353.13</v>
      </c>
      <c r="AF594" s="20"/>
      <c r="AG594" s="20"/>
      <c r="AH594" s="20"/>
      <c r="AI594" s="61"/>
      <c r="AJ594" s="69"/>
      <c r="AM594" s="48">
        <v>370</v>
      </c>
      <c r="AN594" s="31">
        <v>0.8478750012993953</v>
      </c>
      <c r="AP594" s="20">
        <v>170</v>
      </c>
      <c r="AQ594" s="20">
        <v>340</v>
      </c>
      <c r="AR594" s="31">
        <v>0.37176225784738137</v>
      </c>
      <c r="AS594" s="31">
        <v>0.88603653552840766</v>
      </c>
    </row>
    <row r="595" spans="2:45" x14ac:dyDescent="0.2">
      <c r="B595" s="54"/>
      <c r="C595" s="47" t="s">
        <v>731</v>
      </c>
      <c r="D595" s="78">
        <v>1</v>
      </c>
      <c r="E595" s="78">
        <v>80</v>
      </c>
      <c r="F595" s="78">
        <v>20</v>
      </c>
      <c r="G595" s="78">
        <v>20</v>
      </c>
      <c r="H595" s="78">
        <v>60</v>
      </c>
      <c r="I595" s="78">
        <v>60</v>
      </c>
      <c r="J595" s="78">
        <f t="shared" si="54"/>
        <v>20</v>
      </c>
      <c r="K595" s="78">
        <f t="shared" si="55"/>
        <v>20</v>
      </c>
      <c r="L595" s="48">
        <v>1.8399999999999999</v>
      </c>
      <c r="M595" s="48">
        <v>22.26</v>
      </c>
      <c r="N595" s="48">
        <f t="shared" si="56"/>
        <v>370.82</v>
      </c>
      <c r="O595" s="48">
        <v>0</v>
      </c>
      <c r="P595" s="46">
        <v>3</v>
      </c>
      <c r="Q595" s="46">
        <v>3</v>
      </c>
      <c r="R595" s="46">
        <v>1</v>
      </c>
      <c r="S595" s="46">
        <v>0</v>
      </c>
      <c r="T595" s="45">
        <v>1</v>
      </c>
      <c r="U595" s="45">
        <v>2</v>
      </c>
      <c r="V595" s="45"/>
      <c r="W595" s="45"/>
      <c r="X595" s="45"/>
      <c r="Y595" s="46">
        <v>3</v>
      </c>
      <c r="Z595" s="46">
        <f t="shared" si="57"/>
        <v>4</v>
      </c>
      <c r="AA595" s="45"/>
      <c r="AB595" s="45"/>
      <c r="AC595" s="45"/>
      <c r="AD595" s="20">
        <f t="shared" si="58"/>
        <v>172.75</v>
      </c>
      <c r="AE595" s="20">
        <f t="shared" si="59"/>
        <v>337.12</v>
      </c>
      <c r="AF595" s="20"/>
      <c r="AG595" s="20"/>
      <c r="AH595" s="20"/>
      <c r="AI595" s="61"/>
      <c r="AJ595" s="69"/>
      <c r="AM595" s="48">
        <v>370</v>
      </c>
      <c r="AN595" s="31">
        <v>0.52215366211996639</v>
      </c>
      <c r="AP595" s="20">
        <v>170</v>
      </c>
      <c r="AQ595" s="20">
        <v>340</v>
      </c>
      <c r="AR595" s="31">
        <v>0.6618077329725589</v>
      </c>
      <c r="AS595" s="31">
        <v>0.41530116012825391</v>
      </c>
    </row>
    <row r="596" spans="2:45" x14ac:dyDescent="0.2">
      <c r="B596" s="54"/>
      <c r="C596" s="47" t="s">
        <v>732</v>
      </c>
      <c r="D596" s="78">
        <v>1</v>
      </c>
      <c r="E596" s="78">
        <v>80</v>
      </c>
      <c r="F596" s="78">
        <v>20</v>
      </c>
      <c r="G596" s="78">
        <v>20</v>
      </c>
      <c r="H596" s="78">
        <v>60</v>
      </c>
      <c r="I596" s="78">
        <v>60</v>
      </c>
      <c r="J596" s="78">
        <f t="shared" si="54"/>
        <v>20</v>
      </c>
      <c r="K596" s="78">
        <f t="shared" si="55"/>
        <v>20</v>
      </c>
      <c r="L596" s="48">
        <v>1.85</v>
      </c>
      <c r="M596" s="48">
        <v>22.26</v>
      </c>
      <c r="N596" s="48">
        <f t="shared" si="56"/>
        <v>377.93</v>
      </c>
      <c r="O596" s="48">
        <v>0</v>
      </c>
      <c r="P596" s="46">
        <v>3</v>
      </c>
      <c r="Q596" s="46">
        <v>3</v>
      </c>
      <c r="R596" s="46">
        <v>1</v>
      </c>
      <c r="S596" s="46">
        <v>0</v>
      </c>
      <c r="T596" s="45">
        <v>1</v>
      </c>
      <c r="U596" s="45">
        <v>2</v>
      </c>
      <c r="V596" s="45"/>
      <c r="W596" s="45"/>
      <c r="X596" s="45"/>
      <c r="Y596" s="46">
        <v>3</v>
      </c>
      <c r="Z596" s="46">
        <f t="shared" si="57"/>
        <v>4</v>
      </c>
      <c r="AA596" s="45"/>
      <c r="AB596" s="45"/>
      <c r="AC596" s="45"/>
      <c r="AD596" s="20">
        <f t="shared" si="58"/>
        <v>172.65</v>
      </c>
      <c r="AE596" s="20">
        <f t="shared" si="59"/>
        <v>344.38</v>
      </c>
      <c r="AF596" s="20"/>
      <c r="AG596" s="20"/>
      <c r="AH596" s="20"/>
      <c r="AI596" s="61"/>
      <c r="AJ596" s="69"/>
      <c r="AM596" s="48">
        <v>370</v>
      </c>
      <c r="AN596" s="31">
        <v>0.7143046049038404</v>
      </c>
      <c r="AP596" s="20">
        <v>170</v>
      </c>
      <c r="AQ596" s="20">
        <v>340</v>
      </c>
      <c r="AR596" s="31">
        <v>0.65582643836739685</v>
      </c>
      <c r="AS596" s="31">
        <v>0.62896221400401531</v>
      </c>
    </row>
    <row r="597" spans="2:45" x14ac:dyDescent="0.2">
      <c r="B597" s="54"/>
      <c r="C597" s="47" t="s">
        <v>733</v>
      </c>
      <c r="D597" s="78">
        <v>1</v>
      </c>
      <c r="E597" s="78">
        <v>80</v>
      </c>
      <c r="F597" s="78">
        <v>20</v>
      </c>
      <c r="G597" s="78">
        <v>20</v>
      </c>
      <c r="H597" s="78">
        <v>60</v>
      </c>
      <c r="I597" s="78">
        <v>60</v>
      </c>
      <c r="J597" s="78">
        <f t="shared" si="54"/>
        <v>20</v>
      </c>
      <c r="K597" s="78">
        <f t="shared" si="55"/>
        <v>20</v>
      </c>
      <c r="L597" s="48">
        <v>1.8599999999999999</v>
      </c>
      <c r="M597" s="48">
        <v>22.26</v>
      </c>
      <c r="N597" s="48">
        <f t="shared" si="56"/>
        <v>367.34</v>
      </c>
      <c r="O597" s="48">
        <v>0</v>
      </c>
      <c r="P597" s="46">
        <v>3</v>
      </c>
      <c r="Q597" s="46">
        <v>3</v>
      </c>
      <c r="R597" s="46">
        <v>1</v>
      </c>
      <c r="S597" s="46">
        <v>0</v>
      </c>
      <c r="T597" s="45">
        <v>1</v>
      </c>
      <c r="U597" s="45">
        <v>2</v>
      </c>
      <c r="V597" s="45"/>
      <c r="W597" s="45"/>
      <c r="X597" s="45"/>
      <c r="Y597" s="46">
        <v>3</v>
      </c>
      <c r="Z597" s="46">
        <f t="shared" si="57"/>
        <v>4</v>
      </c>
      <c r="AA597" s="45"/>
      <c r="AB597" s="45"/>
      <c r="AC597" s="45"/>
      <c r="AD597" s="20">
        <f t="shared" si="58"/>
        <v>161.83000000000001</v>
      </c>
      <c r="AE597" s="20">
        <f t="shared" si="59"/>
        <v>339.01</v>
      </c>
      <c r="AF597" s="20"/>
      <c r="AG597" s="20"/>
      <c r="AH597" s="20"/>
      <c r="AI597" s="61"/>
      <c r="AJ597" s="69"/>
      <c r="AM597" s="48">
        <v>370</v>
      </c>
      <c r="AN597" s="31">
        <v>0.42815462228289825</v>
      </c>
      <c r="AP597" s="20">
        <v>170</v>
      </c>
      <c r="AQ597" s="20">
        <v>340</v>
      </c>
      <c r="AR597" s="31">
        <v>1.9290979013814269E-2</v>
      </c>
      <c r="AS597" s="31">
        <v>0.47083681660572707</v>
      </c>
    </row>
    <row r="598" spans="2:45" x14ac:dyDescent="0.2">
      <c r="B598" s="54"/>
      <c r="C598" s="47" t="s">
        <v>734</v>
      </c>
      <c r="D598" s="78">
        <v>1</v>
      </c>
      <c r="E598" s="78">
        <v>80</v>
      </c>
      <c r="F598" s="78">
        <v>20</v>
      </c>
      <c r="G598" s="78">
        <v>20</v>
      </c>
      <c r="H598" s="78">
        <v>60</v>
      </c>
      <c r="I598" s="78">
        <v>60</v>
      </c>
      <c r="J598" s="78">
        <f t="shared" ref="J598:J661" si="60">F598</f>
        <v>20</v>
      </c>
      <c r="K598" s="78">
        <f t="shared" ref="K598:K661" si="61">J598</f>
        <v>20</v>
      </c>
      <c r="L598" s="48">
        <v>1.87</v>
      </c>
      <c r="M598" s="48">
        <v>22.26</v>
      </c>
      <c r="N598" s="48">
        <f t="shared" si="56"/>
        <v>358.4</v>
      </c>
      <c r="O598" s="48">
        <v>0</v>
      </c>
      <c r="P598" s="46">
        <v>3</v>
      </c>
      <c r="Q598" s="46">
        <v>3</v>
      </c>
      <c r="R598" s="46">
        <v>1</v>
      </c>
      <c r="S598" s="46">
        <v>0</v>
      </c>
      <c r="T598" s="45">
        <v>1</v>
      </c>
      <c r="U598" s="45">
        <v>2</v>
      </c>
      <c r="V598" s="45"/>
      <c r="W598" s="45"/>
      <c r="X598" s="45"/>
      <c r="Y598" s="46">
        <v>3</v>
      </c>
      <c r="Z598" s="46">
        <f t="shared" si="57"/>
        <v>4</v>
      </c>
      <c r="AA598" s="45"/>
      <c r="AB598" s="45"/>
      <c r="AC598" s="45"/>
      <c r="AD598" s="20">
        <f t="shared" si="58"/>
        <v>174.67</v>
      </c>
      <c r="AE598" s="20">
        <f t="shared" si="59"/>
        <v>348.93</v>
      </c>
      <c r="AF598" s="20"/>
      <c r="AG598" s="20"/>
      <c r="AH598" s="20"/>
      <c r="AI598" s="61"/>
      <c r="AJ598" s="69"/>
      <c r="AM598" s="48">
        <v>370</v>
      </c>
      <c r="AN598" s="31">
        <v>0.18637090987075744</v>
      </c>
      <c r="AP598" s="20">
        <v>170</v>
      </c>
      <c r="AQ598" s="20">
        <v>340</v>
      </c>
      <c r="AR598" s="31">
        <v>0.77451832369955165</v>
      </c>
      <c r="AS598" s="31">
        <v>0.76253444769114287</v>
      </c>
    </row>
    <row r="599" spans="2:45" x14ac:dyDescent="0.2">
      <c r="B599" s="54"/>
      <c r="C599" s="47" t="s">
        <v>735</v>
      </c>
      <c r="D599" s="78">
        <v>1</v>
      </c>
      <c r="E599" s="78">
        <v>80</v>
      </c>
      <c r="F599" s="78">
        <v>20</v>
      </c>
      <c r="G599" s="78">
        <v>20</v>
      </c>
      <c r="H599" s="78">
        <v>60</v>
      </c>
      <c r="I599" s="78">
        <v>60</v>
      </c>
      <c r="J599" s="78">
        <f t="shared" si="60"/>
        <v>20</v>
      </c>
      <c r="K599" s="78">
        <f t="shared" si="61"/>
        <v>20</v>
      </c>
      <c r="L599" s="48">
        <v>1.88</v>
      </c>
      <c r="M599" s="48">
        <v>22.26</v>
      </c>
      <c r="N599" s="48">
        <f t="shared" si="56"/>
        <v>377.73</v>
      </c>
      <c r="O599" s="48">
        <v>0</v>
      </c>
      <c r="P599" s="46">
        <v>3</v>
      </c>
      <c r="Q599" s="46">
        <v>3</v>
      </c>
      <c r="R599" s="46">
        <v>1</v>
      </c>
      <c r="S599" s="46">
        <v>0</v>
      </c>
      <c r="T599" s="45">
        <v>1</v>
      </c>
      <c r="U599" s="45">
        <v>2</v>
      </c>
      <c r="V599" s="45"/>
      <c r="W599" s="45"/>
      <c r="X599" s="45"/>
      <c r="Y599" s="46">
        <v>3</v>
      </c>
      <c r="Z599" s="46">
        <f t="shared" si="57"/>
        <v>4</v>
      </c>
      <c r="AA599" s="45"/>
      <c r="AB599" s="45"/>
      <c r="AC599" s="45"/>
      <c r="AD599" s="20">
        <f t="shared" si="58"/>
        <v>178.03</v>
      </c>
      <c r="AE599" s="20">
        <f t="shared" si="59"/>
        <v>337.76</v>
      </c>
      <c r="AF599" s="20"/>
      <c r="AG599" s="20"/>
      <c r="AH599" s="20"/>
      <c r="AI599" s="61"/>
      <c r="AJ599" s="69"/>
      <c r="AM599" s="48">
        <v>370</v>
      </c>
      <c r="AN599" s="31">
        <v>0.70898122355094995</v>
      </c>
      <c r="AP599" s="20">
        <v>170</v>
      </c>
      <c r="AQ599" s="20">
        <v>340</v>
      </c>
      <c r="AR599" s="31">
        <v>0.97223107828374034</v>
      </c>
      <c r="AS599" s="31">
        <v>0.43420481337551364</v>
      </c>
    </row>
    <row r="600" spans="2:45" x14ac:dyDescent="0.2">
      <c r="B600" s="54"/>
      <c r="C600" s="47" t="s">
        <v>736</v>
      </c>
      <c r="D600" s="78">
        <v>1</v>
      </c>
      <c r="E600" s="78">
        <v>80</v>
      </c>
      <c r="F600" s="78">
        <v>20</v>
      </c>
      <c r="G600" s="78">
        <v>20</v>
      </c>
      <c r="H600" s="78">
        <v>60</v>
      </c>
      <c r="I600" s="78">
        <v>60</v>
      </c>
      <c r="J600" s="78">
        <f t="shared" si="60"/>
        <v>20</v>
      </c>
      <c r="K600" s="78">
        <f t="shared" si="61"/>
        <v>20</v>
      </c>
      <c r="L600" s="48">
        <v>1.8900000000000001</v>
      </c>
      <c r="M600" s="48">
        <v>22.26</v>
      </c>
      <c r="N600" s="48">
        <f t="shared" si="56"/>
        <v>357.63</v>
      </c>
      <c r="O600" s="48">
        <v>0</v>
      </c>
      <c r="P600" s="46">
        <v>3</v>
      </c>
      <c r="Q600" s="46">
        <v>3</v>
      </c>
      <c r="R600" s="46">
        <v>1</v>
      </c>
      <c r="S600" s="46">
        <v>0</v>
      </c>
      <c r="T600" s="45">
        <v>1</v>
      </c>
      <c r="U600" s="45">
        <v>2</v>
      </c>
      <c r="V600" s="45"/>
      <c r="W600" s="45"/>
      <c r="X600" s="45"/>
      <c r="Y600" s="46">
        <v>3</v>
      </c>
      <c r="Z600" s="46">
        <f t="shared" si="57"/>
        <v>4</v>
      </c>
      <c r="AA600" s="45"/>
      <c r="AB600" s="45"/>
      <c r="AC600" s="45"/>
      <c r="AD600" s="20">
        <f t="shared" si="58"/>
        <v>174.5</v>
      </c>
      <c r="AE600" s="20">
        <f t="shared" si="59"/>
        <v>338.9</v>
      </c>
      <c r="AF600" s="20"/>
      <c r="AG600" s="20"/>
      <c r="AH600" s="20"/>
      <c r="AI600" s="61"/>
      <c r="AJ600" s="69"/>
      <c r="AM600" s="48">
        <v>370</v>
      </c>
      <c r="AN600" s="31">
        <v>0.16556771132279879</v>
      </c>
      <c r="AP600" s="20">
        <v>170</v>
      </c>
      <c r="AQ600" s="20">
        <v>340</v>
      </c>
      <c r="AR600" s="31">
        <v>0.76495746837786494</v>
      </c>
      <c r="AS600" s="31">
        <v>0.46752988709440679</v>
      </c>
    </row>
    <row r="601" spans="2:45" x14ac:dyDescent="0.2">
      <c r="B601" s="54"/>
      <c r="C601" s="47" t="s">
        <v>737</v>
      </c>
      <c r="D601" s="78">
        <v>1</v>
      </c>
      <c r="E601" s="78">
        <v>80</v>
      </c>
      <c r="F601" s="78">
        <v>20</v>
      </c>
      <c r="G601" s="78">
        <v>20</v>
      </c>
      <c r="H601" s="78">
        <v>60</v>
      </c>
      <c r="I601" s="78">
        <v>60</v>
      </c>
      <c r="J601" s="78">
        <f t="shared" si="60"/>
        <v>20</v>
      </c>
      <c r="K601" s="78">
        <f t="shared" si="61"/>
        <v>20</v>
      </c>
      <c r="L601" s="48">
        <v>1.9</v>
      </c>
      <c r="M601" s="48">
        <v>22.26</v>
      </c>
      <c r="N601" s="48">
        <f t="shared" si="56"/>
        <v>387.99</v>
      </c>
      <c r="O601" s="48">
        <v>0</v>
      </c>
      <c r="P601" s="46">
        <v>3</v>
      </c>
      <c r="Q601" s="46">
        <v>3</v>
      </c>
      <c r="R601" s="46">
        <v>1</v>
      </c>
      <c r="S601" s="46">
        <v>0</v>
      </c>
      <c r="T601" s="45">
        <v>1</v>
      </c>
      <c r="U601" s="45">
        <v>2</v>
      </c>
      <c r="V601" s="45"/>
      <c r="W601" s="45"/>
      <c r="X601" s="45"/>
      <c r="Y601" s="46">
        <v>3</v>
      </c>
      <c r="Z601" s="46">
        <f t="shared" si="57"/>
        <v>4</v>
      </c>
      <c r="AA601" s="45"/>
      <c r="AB601" s="45"/>
      <c r="AC601" s="45"/>
      <c r="AD601" s="20">
        <f t="shared" si="58"/>
        <v>176.08</v>
      </c>
      <c r="AE601" s="20">
        <f t="shared" si="59"/>
        <v>335.18</v>
      </c>
      <c r="AF601" s="20"/>
      <c r="AG601" s="20"/>
      <c r="AH601" s="20"/>
      <c r="AI601" s="61"/>
      <c r="AJ601" s="69"/>
      <c r="AM601" s="48">
        <v>370</v>
      </c>
      <c r="AN601" s="31">
        <v>0.98611053556863537</v>
      </c>
      <c r="AP601" s="20">
        <v>170</v>
      </c>
      <c r="AQ601" s="20">
        <v>340</v>
      </c>
      <c r="AR601" s="31">
        <v>0.85749226330487294</v>
      </c>
      <c r="AS601" s="31">
        <v>0.35832855784691164</v>
      </c>
    </row>
    <row r="602" spans="2:45" x14ac:dyDescent="0.2">
      <c r="B602" s="54"/>
      <c r="C602" s="47" t="s">
        <v>738</v>
      </c>
      <c r="D602" s="78">
        <v>1</v>
      </c>
      <c r="E602" s="78">
        <v>80</v>
      </c>
      <c r="F602" s="78">
        <v>20</v>
      </c>
      <c r="G602" s="78">
        <v>20</v>
      </c>
      <c r="H602" s="78">
        <v>60</v>
      </c>
      <c r="I602" s="78">
        <v>60</v>
      </c>
      <c r="J602" s="78">
        <f t="shared" si="60"/>
        <v>20</v>
      </c>
      <c r="K602" s="78">
        <f t="shared" si="61"/>
        <v>20</v>
      </c>
      <c r="L602" s="48">
        <v>1.9100000000000001</v>
      </c>
      <c r="M602" s="48">
        <v>22.26</v>
      </c>
      <c r="N602" s="48">
        <f t="shared" si="56"/>
        <v>368.73</v>
      </c>
      <c r="O602" s="48">
        <v>0</v>
      </c>
      <c r="P602" s="46">
        <v>3</v>
      </c>
      <c r="Q602" s="46">
        <v>3</v>
      </c>
      <c r="R602" s="46">
        <v>1</v>
      </c>
      <c r="S602" s="46">
        <v>0</v>
      </c>
      <c r="T602" s="45">
        <v>1</v>
      </c>
      <c r="U602" s="45">
        <v>2</v>
      </c>
      <c r="V602" s="45"/>
      <c r="W602" s="45"/>
      <c r="X602" s="45"/>
      <c r="Y602" s="46">
        <v>3</v>
      </c>
      <c r="Z602" s="46">
        <f t="shared" si="57"/>
        <v>4</v>
      </c>
      <c r="AA602" s="45"/>
      <c r="AB602" s="45"/>
      <c r="AC602" s="45"/>
      <c r="AD602" s="20">
        <f t="shared" si="58"/>
        <v>166.44</v>
      </c>
      <c r="AE602" s="20">
        <f t="shared" si="59"/>
        <v>330</v>
      </c>
      <c r="AF602" s="20"/>
      <c r="AG602" s="20"/>
      <c r="AH602" s="20"/>
      <c r="AI602" s="61"/>
      <c r="AJ602" s="69"/>
      <c r="AM602" s="48">
        <v>370</v>
      </c>
      <c r="AN602" s="31">
        <v>0.46564555112588368</v>
      </c>
      <c r="AP602" s="20">
        <v>170</v>
      </c>
      <c r="AQ602" s="20">
        <v>340</v>
      </c>
      <c r="AR602" s="31">
        <v>0.29055700350624925</v>
      </c>
      <c r="AS602" s="31">
        <v>0.20591041396170029</v>
      </c>
    </row>
    <row r="603" spans="2:45" x14ac:dyDescent="0.2">
      <c r="B603" s="54"/>
      <c r="C603" s="47" t="s">
        <v>739</v>
      </c>
      <c r="D603" s="78">
        <v>1</v>
      </c>
      <c r="E603" s="78">
        <v>80</v>
      </c>
      <c r="F603" s="78">
        <v>20</v>
      </c>
      <c r="G603" s="78">
        <v>20</v>
      </c>
      <c r="H603" s="78">
        <v>60</v>
      </c>
      <c r="I603" s="78">
        <v>60</v>
      </c>
      <c r="J603" s="78">
        <f t="shared" si="60"/>
        <v>20</v>
      </c>
      <c r="K603" s="78">
        <f t="shared" si="61"/>
        <v>20</v>
      </c>
      <c r="L603" s="48">
        <v>1.92</v>
      </c>
      <c r="M603" s="48">
        <v>22.26</v>
      </c>
      <c r="N603" s="48">
        <f t="shared" si="56"/>
        <v>368.91</v>
      </c>
      <c r="O603" s="48">
        <v>0</v>
      </c>
      <c r="P603" s="46">
        <v>3</v>
      </c>
      <c r="Q603" s="46">
        <v>3</v>
      </c>
      <c r="R603" s="46">
        <v>1</v>
      </c>
      <c r="S603" s="46">
        <v>0</v>
      </c>
      <c r="T603" s="45">
        <v>1</v>
      </c>
      <c r="U603" s="45">
        <v>2</v>
      </c>
      <c r="V603" s="45"/>
      <c r="W603" s="45"/>
      <c r="X603" s="45"/>
      <c r="Y603" s="46">
        <v>3</v>
      </c>
      <c r="Z603" s="46">
        <f t="shared" si="57"/>
        <v>4</v>
      </c>
      <c r="AA603" s="45"/>
      <c r="AB603" s="45"/>
      <c r="AC603" s="45"/>
      <c r="AD603" s="20">
        <f t="shared" si="58"/>
        <v>168.22</v>
      </c>
      <c r="AE603" s="20">
        <f t="shared" si="59"/>
        <v>349.7</v>
      </c>
      <c r="AF603" s="20"/>
      <c r="AG603" s="20"/>
      <c r="AH603" s="20"/>
      <c r="AI603" s="61"/>
      <c r="AJ603" s="69"/>
      <c r="AM603" s="48">
        <v>370</v>
      </c>
      <c r="AN603" s="31">
        <v>0.47063175357104881</v>
      </c>
      <c r="AP603" s="20">
        <v>170</v>
      </c>
      <c r="AQ603" s="20">
        <v>340</v>
      </c>
      <c r="AR603" s="31">
        <v>0.39504693456852003</v>
      </c>
      <c r="AS603" s="31">
        <v>0.78534815025544158</v>
      </c>
    </row>
    <row r="604" spans="2:45" x14ac:dyDescent="0.2">
      <c r="B604" s="54"/>
      <c r="C604" s="47" t="s">
        <v>740</v>
      </c>
      <c r="D604" s="78">
        <v>1</v>
      </c>
      <c r="E604" s="78">
        <v>80</v>
      </c>
      <c r="F604" s="78">
        <v>20</v>
      </c>
      <c r="G604" s="78">
        <v>20</v>
      </c>
      <c r="H604" s="78">
        <v>60</v>
      </c>
      <c r="I604" s="78">
        <v>60</v>
      </c>
      <c r="J604" s="78">
        <f t="shared" si="60"/>
        <v>20</v>
      </c>
      <c r="K604" s="78">
        <f t="shared" si="61"/>
        <v>20</v>
      </c>
      <c r="L604" s="48">
        <v>1.9300000000000002</v>
      </c>
      <c r="M604" s="48">
        <v>22.26</v>
      </c>
      <c r="N604" s="48">
        <f t="shared" si="56"/>
        <v>386.87</v>
      </c>
      <c r="O604" s="48">
        <v>0</v>
      </c>
      <c r="P604" s="46">
        <v>3</v>
      </c>
      <c r="Q604" s="46">
        <v>3</v>
      </c>
      <c r="R604" s="46">
        <v>1</v>
      </c>
      <c r="S604" s="46">
        <v>0</v>
      </c>
      <c r="T604" s="45">
        <v>1</v>
      </c>
      <c r="U604" s="45">
        <v>2</v>
      </c>
      <c r="V604" s="45"/>
      <c r="W604" s="45"/>
      <c r="X604" s="45"/>
      <c r="Y604" s="46">
        <v>3</v>
      </c>
      <c r="Z604" s="46">
        <f t="shared" si="57"/>
        <v>4</v>
      </c>
      <c r="AA604" s="45"/>
      <c r="AB604" s="45"/>
      <c r="AC604" s="45"/>
      <c r="AD604" s="20">
        <f t="shared" si="58"/>
        <v>166.73</v>
      </c>
      <c r="AE604" s="20">
        <f t="shared" si="59"/>
        <v>325.55</v>
      </c>
      <c r="AF604" s="20"/>
      <c r="AG604" s="20"/>
      <c r="AH604" s="20"/>
      <c r="AI604" s="61"/>
      <c r="AJ604" s="69"/>
      <c r="AM604" s="48">
        <v>370</v>
      </c>
      <c r="AN604" s="31">
        <v>0.95589822044265216</v>
      </c>
      <c r="AP604" s="20">
        <v>170</v>
      </c>
      <c r="AQ604" s="20">
        <v>340</v>
      </c>
      <c r="AR604" s="31">
        <v>0.30750828170942146</v>
      </c>
      <c r="AS604" s="31">
        <v>7.5006356140246089E-2</v>
      </c>
    </row>
    <row r="605" spans="2:45" x14ac:dyDescent="0.2">
      <c r="B605" s="54"/>
      <c r="C605" s="47" t="s">
        <v>741</v>
      </c>
      <c r="D605" s="78">
        <v>1</v>
      </c>
      <c r="E605" s="78">
        <v>80</v>
      </c>
      <c r="F605" s="78">
        <v>20</v>
      </c>
      <c r="G605" s="78">
        <v>20</v>
      </c>
      <c r="H605" s="78">
        <v>60</v>
      </c>
      <c r="I605" s="78">
        <v>60</v>
      </c>
      <c r="J605" s="78">
        <f t="shared" si="60"/>
        <v>20</v>
      </c>
      <c r="K605" s="78">
        <f t="shared" si="61"/>
        <v>20</v>
      </c>
      <c r="L605" s="48">
        <v>1.94</v>
      </c>
      <c r="M605" s="48">
        <v>22.26</v>
      </c>
      <c r="N605" s="48">
        <f t="shared" si="56"/>
        <v>365.88</v>
      </c>
      <c r="O605" s="48">
        <v>0</v>
      </c>
      <c r="P605" s="46">
        <v>3</v>
      </c>
      <c r="Q605" s="46">
        <v>3</v>
      </c>
      <c r="R605" s="46">
        <v>1</v>
      </c>
      <c r="S605" s="46">
        <v>0</v>
      </c>
      <c r="T605" s="45">
        <v>1</v>
      </c>
      <c r="U605" s="45">
        <v>2</v>
      </c>
      <c r="V605" s="45"/>
      <c r="W605" s="45"/>
      <c r="X605" s="45"/>
      <c r="Y605" s="46">
        <v>3</v>
      </c>
      <c r="Z605" s="46">
        <f t="shared" si="57"/>
        <v>4</v>
      </c>
      <c r="AA605" s="45"/>
      <c r="AB605" s="45"/>
      <c r="AC605" s="45"/>
      <c r="AD605" s="20">
        <f t="shared" si="58"/>
        <v>165.78</v>
      </c>
      <c r="AE605" s="20">
        <f t="shared" si="59"/>
        <v>349.14</v>
      </c>
      <c r="AF605" s="20"/>
      <c r="AG605" s="20"/>
      <c r="AH605" s="20"/>
      <c r="AI605" s="61"/>
      <c r="AJ605" s="69"/>
      <c r="AM605" s="48">
        <v>370</v>
      </c>
      <c r="AN605" s="31">
        <v>0.38869610466291626</v>
      </c>
      <c r="AP605" s="20">
        <v>170</v>
      </c>
      <c r="AQ605" s="20">
        <v>340</v>
      </c>
      <c r="AR605" s="31">
        <v>0.25185019089999428</v>
      </c>
      <c r="AS605" s="31">
        <v>0.76871911079609223</v>
      </c>
    </row>
    <row r="606" spans="2:45" x14ac:dyDescent="0.2">
      <c r="B606" s="54"/>
      <c r="C606" s="47" t="s">
        <v>742</v>
      </c>
      <c r="D606" s="78">
        <v>1</v>
      </c>
      <c r="E606" s="78">
        <v>80</v>
      </c>
      <c r="F606" s="78">
        <v>20</v>
      </c>
      <c r="G606" s="78">
        <v>20</v>
      </c>
      <c r="H606" s="78">
        <v>60</v>
      </c>
      <c r="I606" s="78">
        <v>60</v>
      </c>
      <c r="J606" s="78">
        <f t="shared" si="60"/>
        <v>20</v>
      </c>
      <c r="K606" s="78">
        <f t="shared" si="61"/>
        <v>20</v>
      </c>
      <c r="L606" s="48">
        <v>1.9500000000000002</v>
      </c>
      <c r="M606" s="48">
        <v>22.26</v>
      </c>
      <c r="N606" s="48">
        <f t="shared" si="56"/>
        <v>377.15</v>
      </c>
      <c r="O606" s="48">
        <v>0</v>
      </c>
      <c r="P606" s="46">
        <v>3</v>
      </c>
      <c r="Q606" s="46">
        <v>3</v>
      </c>
      <c r="R606" s="46">
        <v>1</v>
      </c>
      <c r="S606" s="46">
        <v>0</v>
      </c>
      <c r="T606" s="45">
        <v>1</v>
      </c>
      <c r="U606" s="45">
        <v>2</v>
      </c>
      <c r="V606" s="45"/>
      <c r="W606" s="45"/>
      <c r="X606" s="45"/>
      <c r="Y606" s="46">
        <v>3</v>
      </c>
      <c r="Z606" s="46">
        <f t="shared" si="57"/>
        <v>4</v>
      </c>
      <c r="AA606" s="45"/>
      <c r="AB606" s="45"/>
      <c r="AC606" s="45"/>
      <c r="AD606" s="20">
        <f t="shared" si="58"/>
        <v>166.66</v>
      </c>
      <c r="AE606" s="20">
        <f t="shared" si="59"/>
        <v>325.7</v>
      </c>
      <c r="AF606" s="20"/>
      <c r="AG606" s="20"/>
      <c r="AH606" s="20"/>
      <c r="AI606" s="61"/>
      <c r="AJ606" s="69"/>
      <c r="AM606" s="48">
        <v>370</v>
      </c>
      <c r="AN606" s="31">
        <v>0.69317581488245261</v>
      </c>
      <c r="AP606" s="20">
        <v>170</v>
      </c>
      <c r="AQ606" s="20">
        <v>340</v>
      </c>
      <c r="AR606" s="31">
        <v>0.303395513166972</v>
      </c>
      <c r="AS606" s="31">
        <v>7.9483384087296383E-2</v>
      </c>
    </row>
    <row r="607" spans="2:45" x14ac:dyDescent="0.2">
      <c r="B607" s="54"/>
      <c r="C607" s="47" t="s">
        <v>743</v>
      </c>
      <c r="D607" s="78">
        <v>1</v>
      </c>
      <c r="E607" s="78">
        <v>80</v>
      </c>
      <c r="F607" s="78">
        <v>20</v>
      </c>
      <c r="G607" s="78">
        <v>20</v>
      </c>
      <c r="H607" s="78">
        <v>60</v>
      </c>
      <c r="I607" s="78">
        <v>60</v>
      </c>
      <c r="J607" s="78">
        <f t="shared" si="60"/>
        <v>20</v>
      </c>
      <c r="K607" s="78">
        <f t="shared" si="61"/>
        <v>20</v>
      </c>
      <c r="L607" s="48">
        <v>1.96</v>
      </c>
      <c r="M607" s="48">
        <v>22.26</v>
      </c>
      <c r="N607" s="48">
        <f t="shared" si="56"/>
        <v>375.79</v>
      </c>
      <c r="O607" s="48">
        <v>0</v>
      </c>
      <c r="P607" s="46">
        <v>3</v>
      </c>
      <c r="Q607" s="46">
        <v>3</v>
      </c>
      <c r="R607" s="46">
        <v>1</v>
      </c>
      <c r="S607" s="46">
        <v>0</v>
      </c>
      <c r="T607" s="45">
        <v>1</v>
      </c>
      <c r="U607" s="45">
        <v>2</v>
      </c>
      <c r="V607" s="45"/>
      <c r="W607" s="45"/>
      <c r="X607" s="45"/>
      <c r="Y607" s="46">
        <v>3</v>
      </c>
      <c r="Z607" s="46">
        <f t="shared" si="57"/>
        <v>4</v>
      </c>
      <c r="AA607" s="45"/>
      <c r="AB607" s="45"/>
      <c r="AC607" s="45"/>
      <c r="AD607" s="20">
        <f t="shared" si="58"/>
        <v>169.46</v>
      </c>
      <c r="AE607" s="20">
        <f t="shared" si="59"/>
        <v>327.2</v>
      </c>
      <c r="AF607" s="20"/>
      <c r="AG607" s="20"/>
      <c r="AH607" s="20"/>
      <c r="AI607" s="61"/>
      <c r="AJ607" s="69"/>
      <c r="AM607" s="48">
        <v>370</v>
      </c>
      <c r="AN607" s="31">
        <v>0.65644179824840321</v>
      </c>
      <c r="AP607" s="20">
        <v>170</v>
      </c>
      <c r="AQ607" s="20">
        <v>340</v>
      </c>
      <c r="AR607" s="31">
        <v>0.468445520726819</v>
      </c>
      <c r="AS607" s="31">
        <v>0.12345903148211268</v>
      </c>
    </row>
    <row r="608" spans="2:45" x14ac:dyDescent="0.2">
      <c r="B608" s="54"/>
      <c r="C608" s="47" t="s">
        <v>744</v>
      </c>
      <c r="D608" s="78">
        <v>1</v>
      </c>
      <c r="E608" s="78">
        <v>80</v>
      </c>
      <c r="F608" s="78">
        <v>20</v>
      </c>
      <c r="G608" s="78">
        <v>20</v>
      </c>
      <c r="H608" s="78">
        <v>60</v>
      </c>
      <c r="I608" s="78">
        <v>60</v>
      </c>
      <c r="J608" s="78">
        <f t="shared" si="60"/>
        <v>20</v>
      </c>
      <c r="K608" s="78">
        <f t="shared" si="61"/>
        <v>20</v>
      </c>
      <c r="L608" s="48">
        <v>1.97</v>
      </c>
      <c r="M608" s="48">
        <v>22.26</v>
      </c>
      <c r="N608" s="48">
        <f t="shared" si="56"/>
        <v>363.77</v>
      </c>
      <c r="O608" s="48">
        <v>0</v>
      </c>
      <c r="P608" s="46">
        <v>3</v>
      </c>
      <c r="Q608" s="46">
        <v>3</v>
      </c>
      <c r="R608" s="46">
        <v>1</v>
      </c>
      <c r="S608" s="46">
        <v>0</v>
      </c>
      <c r="T608" s="45">
        <v>1</v>
      </c>
      <c r="U608" s="45">
        <v>2</v>
      </c>
      <c r="V608" s="45"/>
      <c r="W608" s="45"/>
      <c r="X608" s="45"/>
      <c r="Y608" s="46">
        <v>3</v>
      </c>
      <c r="Z608" s="46">
        <f t="shared" si="57"/>
        <v>4</v>
      </c>
      <c r="AA608" s="45"/>
      <c r="AB608" s="45"/>
      <c r="AC608" s="45"/>
      <c r="AD608" s="20">
        <f t="shared" si="58"/>
        <v>171.88</v>
      </c>
      <c r="AE608" s="20">
        <f t="shared" si="59"/>
        <v>332.79</v>
      </c>
      <c r="AF608" s="20"/>
      <c r="AG608" s="20"/>
      <c r="AH608" s="20"/>
      <c r="AI608" s="61"/>
      <c r="AJ608" s="69"/>
      <c r="AM608" s="48">
        <v>370</v>
      </c>
      <c r="AN608" s="31">
        <v>0.33151357585810526</v>
      </c>
      <c r="AP608" s="20">
        <v>170</v>
      </c>
      <c r="AQ608" s="20">
        <v>340</v>
      </c>
      <c r="AR608" s="31">
        <v>0.61066092937789995</v>
      </c>
      <c r="AS608" s="31">
        <v>0.28783393026947457</v>
      </c>
    </row>
    <row r="609" spans="2:45" x14ac:dyDescent="0.2">
      <c r="B609" s="54"/>
      <c r="C609" s="47" t="s">
        <v>745</v>
      </c>
      <c r="D609" s="78">
        <v>1</v>
      </c>
      <c r="E609" s="78">
        <v>80</v>
      </c>
      <c r="F609" s="78">
        <v>20</v>
      </c>
      <c r="G609" s="78">
        <v>20</v>
      </c>
      <c r="H609" s="78">
        <v>60</v>
      </c>
      <c r="I609" s="78">
        <v>60</v>
      </c>
      <c r="J609" s="78">
        <f t="shared" si="60"/>
        <v>20</v>
      </c>
      <c r="K609" s="78">
        <f t="shared" si="61"/>
        <v>20</v>
      </c>
      <c r="L609" s="48">
        <v>1.98</v>
      </c>
      <c r="M609" s="48">
        <v>22.26</v>
      </c>
      <c r="N609" s="48">
        <f t="shared" si="56"/>
        <v>363.71</v>
      </c>
      <c r="O609" s="48">
        <v>0</v>
      </c>
      <c r="P609" s="46">
        <v>3</v>
      </c>
      <c r="Q609" s="46">
        <v>3</v>
      </c>
      <c r="R609" s="46">
        <v>1</v>
      </c>
      <c r="S609" s="46">
        <v>0</v>
      </c>
      <c r="T609" s="45">
        <v>1</v>
      </c>
      <c r="U609" s="45">
        <v>2</v>
      </c>
      <c r="V609" s="45"/>
      <c r="W609" s="45"/>
      <c r="X609" s="45"/>
      <c r="Y609" s="46">
        <v>3</v>
      </c>
      <c r="Z609" s="46">
        <f t="shared" si="57"/>
        <v>4</v>
      </c>
      <c r="AA609" s="45"/>
      <c r="AB609" s="45"/>
      <c r="AC609" s="45"/>
      <c r="AD609" s="20">
        <f t="shared" si="58"/>
        <v>176.76</v>
      </c>
      <c r="AE609" s="20">
        <f t="shared" si="59"/>
        <v>327.92</v>
      </c>
      <c r="AF609" s="20"/>
      <c r="AG609" s="20"/>
      <c r="AH609" s="20"/>
      <c r="AI609" s="61"/>
      <c r="AJ609" s="69"/>
      <c r="AM609" s="48">
        <v>370</v>
      </c>
      <c r="AN609" s="31">
        <v>0.32999495022963155</v>
      </c>
      <c r="AP609" s="20">
        <v>170</v>
      </c>
      <c r="AQ609" s="20">
        <v>340</v>
      </c>
      <c r="AR609" s="31">
        <v>0.89737368743801105</v>
      </c>
      <c r="AS609" s="31">
        <v>0.1448292287760703</v>
      </c>
    </row>
    <row r="610" spans="2:45" x14ac:dyDescent="0.2">
      <c r="B610" s="54"/>
      <c r="C610" s="47" t="s">
        <v>746</v>
      </c>
      <c r="D610" s="78">
        <v>1</v>
      </c>
      <c r="E610" s="78">
        <v>80</v>
      </c>
      <c r="F610" s="78">
        <v>20</v>
      </c>
      <c r="G610" s="78">
        <v>20</v>
      </c>
      <c r="H610" s="78">
        <v>60</v>
      </c>
      <c r="I610" s="78">
        <v>60</v>
      </c>
      <c r="J610" s="78">
        <f t="shared" si="60"/>
        <v>20</v>
      </c>
      <c r="K610" s="78">
        <f t="shared" si="61"/>
        <v>20</v>
      </c>
      <c r="L610" s="48">
        <v>1.99</v>
      </c>
      <c r="M610" s="48">
        <v>22.26</v>
      </c>
      <c r="N610" s="48">
        <f t="shared" si="56"/>
        <v>355.06</v>
      </c>
      <c r="O610" s="48">
        <v>0</v>
      </c>
      <c r="P610" s="46">
        <v>3</v>
      </c>
      <c r="Q610" s="46">
        <v>3</v>
      </c>
      <c r="R610" s="46">
        <v>1</v>
      </c>
      <c r="S610" s="46">
        <v>0</v>
      </c>
      <c r="T610" s="45">
        <v>1</v>
      </c>
      <c r="U610" s="45">
        <v>2</v>
      </c>
      <c r="V610" s="45"/>
      <c r="W610" s="45"/>
      <c r="X610" s="45"/>
      <c r="Y610" s="46">
        <v>3</v>
      </c>
      <c r="Z610" s="46">
        <f t="shared" si="57"/>
        <v>4</v>
      </c>
      <c r="AA610" s="45"/>
      <c r="AB610" s="45"/>
      <c r="AC610" s="45"/>
      <c r="AD610" s="20">
        <f t="shared" si="58"/>
        <v>170.43</v>
      </c>
      <c r="AE610" s="20">
        <f t="shared" si="59"/>
        <v>327.93</v>
      </c>
      <c r="AF610" s="20"/>
      <c r="AG610" s="20"/>
      <c r="AH610" s="20"/>
      <c r="AI610" s="61"/>
      <c r="AJ610" s="69"/>
      <c r="AM610" s="48">
        <v>370</v>
      </c>
      <c r="AN610" s="31">
        <v>9.6130310957866838E-2</v>
      </c>
      <c r="AP610" s="20">
        <v>170</v>
      </c>
      <c r="AQ610" s="20">
        <v>340</v>
      </c>
      <c r="AR610" s="31">
        <v>0.52539068010751944</v>
      </c>
      <c r="AS610" s="31">
        <v>0.14501938449476648</v>
      </c>
    </row>
    <row r="611" spans="2:45" x14ac:dyDescent="0.2">
      <c r="B611" s="54"/>
      <c r="C611" s="47" t="s">
        <v>747</v>
      </c>
      <c r="D611" s="78">
        <v>1</v>
      </c>
      <c r="E611" s="78">
        <v>85</v>
      </c>
      <c r="F611" s="78">
        <v>25</v>
      </c>
      <c r="G611" s="78">
        <v>25</v>
      </c>
      <c r="H611" s="78">
        <v>60</v>
      </c>
      <c r="I611" s="78">
        <v>60</v>
      </c>
      <c r="J611" s="78">
        <f t="shared" si="60"/>
        <v>25</v>
      </c>
      <c r="K611" s="78">
        <f t="shared" si="61"/>
        <v>25</v>
      </c>
      <c r="L611" s="48">
        <v>1</v>
      </c>
      <c r="M611" s="48">
        <v>27.74</v>
      </c>
      <c r="N611" s="48">
        <f t="shared" si="56"/>
        <v>482.73</v>
      </c>
      <c r="O611" s="48">
        <v>0</v>
      </c>
      <c r="P611" s="46">
        <v>3</v>
      </c>
      <c r="Q611" s="46">
        <v>3</v>
      </c>
      <c r="R611" s="46">
        <v>1</v>
      </c>
      <c r="S611" s="46">
        <v>0</v>
      </c>
      <c r="T611" s="45">
        <v>1</v>
      </c>
      <c r="U611" s="45">
        <v>2</v>
      </c>
      <c r="V611" s="45"/>
      <c r="W611" s="45"/>
      <c r="X611" s="45"/>
      <c r="Y611" s="46">
        <v>3</v>
      </c>
      <c r="Z611" s="46">
        <f t="shared" si="57"/>
        <v>4</v>
      </c>
      <c r="AA611" s="45"/>
      <c r="AB611" s="45"/>
      <c r="AC611" s="45"/>
      <c r="AD611" s="20">
        <f t="shared" si="58"/>
        <v>271.81</v>
      </c>
      <c r="AE611" s="20">
        <f t="shared" si="59"/>
        <v>496.27</v>
      </c>
      <c r="AF611" s="20"/>
      <c r="AG611" s="20"/>
      <c r="AH611" s="20"/>
      <c r="AI611" s="61"/>
      <c r="AJ611" s="69"/>
      <c r="AM611" s="48">
        <v>480</v>
      </c>
      <c r="AN611" s="31">
        <v>0.55683904396218986</v>
      </c>
      <c r="AP611" s="20">
        <v>260</v>
      </c>
      <c r="AQ611" s="20">
        <v>520</v>
      </c>
      <c r="AR611" s="31">
        <v>0.95405809520380447</v>
      </c>
      <c r="AS611" s="31">
        <v>4.3615999297705987E-2</v>
      </c>
    </row>
    <row r="612" spans="2:45" x14ac:dyDescent="0.2">
      <c r="B612" s="54"/>
      <c r="C612" s="47" t="s">
        <v>748</v>
      </c>
      <c r="D612" s="78">
        <v>1</v>
      </c>
      <c r="E612" s="78">
        <v>85</v>
      </c>
      <c r="F612" s="78">
        <v>25</v>
      </c>
      <c r="G612" s="78">
        <v>25</v>
      </c>
      <c r="H612" s="78">
        <v>60</v>
      </c>
      <c r="I612" s="78">
        <v>60</v>
      </c>
      <c r="J612" s="78">
        <f t="shared" si="60"/>
        <v>25</v>
      </c>
      <c r="K612" s="78">
        <f t="shared" si="61"/>
        <v>25</v>
      </c>
      <c r="L612" s="48">
        <v>1.01</v>
      </c>
      <c r="M612" s="48">
        <v>27.74</v>
      </c>
      <c r="N612" s="48">
        <f t="shared" si="56"/>
        <v>496.65999999999997</v>
      </c>
      <c r="O612" s="48">
        <v>0</v>
      </c>
      <c r="P612" s="46">
        <v>3</v>
      </c>
      <c r="Q612" s="46">
        <v>3</v>
      </c>
      <c r="R612" s="46">
        <v>1</v>
      </c>
      <c r="S612" s="46">
        <v>0</v>
      </c>
      <c r="T612" s="45">
        <v>1</v>
      </c>
      <c r="U612" s="45">
        <v>2</v>
      </c>
      <c r="V612" s="45"/>
      <c r="W612" s="45"/>
      <c r="X612" s="45"/>
      <c r="Y612" s="46">
        <v>3</v>
      </c>
      <c r="Z612" s="46">
        <f t="shared" si="57"/>
        <v>4</v>
      </c>
      <c r="AA612" s="45"/>
      <c r="AB612" s="45"/>
      <c r="AC612" s="45"/>
      <c r="AD612" s="20">
        <f t="shared" si="58"/>
        <v>272.60000000000002</v>
      </c>
      <c r="AE612" s="20">
        <f t="shared" si="59"/>
        <v>519.52</v>
      </c>
      <c r="AF612" s="20"/>
      <c r="AG612" s="20"/>
      <c r="AH612" s="20"/>
      <c r="AI612" s="61"/>
      <c r="AJ612" s="69"/>
      <c r="AM612" s="48">
        <v>480</v>
      </c>
      <c r="AN612" s="31">
        <v>0.84701833569863316</v>
      </c>
      <c r="AP612" s="20">
        <v>260</v>
      </c>
      <c r="AQ612" s="20">
        <v>520</v>
      </c>
      <c r="AR612" s="31">
        <v>0.98468662048989264</v>
      </c>
      <c r="AS612" s="31">
        <v>0.49075715876793269</v>
      </c>
    </row>
    <row r="613" spans="2:45" x14ac:dyDescent="0.2">
      <c r="B613" s="54"/>
      <c r="C613" s="47" t="s">
        <v>749</v>
      </c>
      <c r="D613" s="78">
        <v>1</v>
      </c>
      <c r="E613" s="78">
        <v>85</v>
      </c>
      <c r="F613" s="78">
        <v>25</v>
      </c>
      <c r="G613" s="78">
        <v>25</v>
      </c>
      <c r="H613" s="78">
        <v>60</v>
      </c>
      <c r="I613" s="78">
        <v>60</v>
      </c>
      <c r="J613" s="78">
        <f t="shared" si="60"/>
        <v>25</v>
      </c>
      <c r="K613" s="78">
        <f t="shared" si="61"/>
        <v>25</v>
      </c>
      <c r="L613" s="48">
        <v>1.02</v>
      </c>
      <c r="M613" s="48">
        <v>27.74</v>
      </c>
      <c r="N613" s="48">
        <f t="shared" si="56"/>
        <v>500.62</v>
      </c>
      <c r="O613" s="48">
        <v>0</v>
      </c>
      <c r="P613" s="46">
        <v>3</v>
      </c>
      <c r="Q613" s="46">
        <v>3</v>
      </c>
      <c r="R613" s="46">
        <v>1</v>
      </c>
      <c r="S613" s="46">
        <v>0</v>
      </c>
      <c r="T613" s="45">
        <v>1</v>
      </c>
      <c r="U613" s="45">
        <v>2</v>
      </c>
      <c r="V613" s="45"/>
      <c r="W613" s="45"/>
      <c r="X613" s="45"/>
      <c r="Y613" s="46">
        <v>3</v>
      </c>
      <c r="Z613" s="46">
        <f t="shared" si="57"/>
        <v>4</v>
      </c>
      <c r="AA613" s="45"/>
      <c r="AB613" s="45"/>
      <c r="AC613" s="45"/>
      <c r="AD613" s="20">
        <f t="shared" si="58"/>
        <v>257.29000000000002</v>
      </c>
      <c r="AE613" s="20">
        <f t="shared" si="59"/>
        <v>512.73</v>
      </c>
      <c r="AF613" s="20"/>
      <c r="AG613" s="20"/>
      <c r="AH613" s="20"/>
      <c r="AI613" s="61"/>
      <c r="AJ613" s="69"/>
      <c r="AM613" s="48">
        <v>480</v>
      </c>
      <c r="AN613" s="31">
        <v>0.92958228872346294</v>
      </c>
      <c r="AP613" s="20">
        <v>260</v>
      </c>
      <c r="AQ613" s="20">
        <v>520</v>
      </c>
      <c r="AR613" s="31">
        <v>0.39595411545239656</v>
      </c>
      <c r="AS613" s="31">
        <v>0.36015795700709641</v>
      </c>
    </row>
    <row r="614" spans="2:45" x14ac:dyDescent="0.2">
      <c r="B614" s="54"/>
      <c r="C614" s="47" t="s">
        <v>750</v>
      </c>
      <c r="D614" s="78">
        <v>1</v>
      </c>
      <c r="E614" s="78">
        <v>85</v>
      </c>
      <c r="F614" s="78">
        <v>25</v>
      </c>
      <c r="G614" s="78">
        <v>25</v>
      </c>
      <c r="H614" s="78">
        <v>60</v>
      </c>
      <c r="I614" s="78">
        <v>60</v>
      </c>
      <c r="J614" s="78">
        <f t="shared" si="60"/>
        <v>25</v>
      </c>
      <c r="K614" s="78">
        <f t="shared" si="61"/>
        <v>25</v>
      </c>
      <c r="L614" s="48">
        <v>1.03</v>
      </c>
      <c r="M614" s="48">
        <v>27.74</v>
      </c>
      <c r="N614" s="48">
        <f t="shared" si="56"/>
        <v>477.65</v>
      </c>
      <c r="O614" s="48">
        <v>0</v>
      </c>
      <c r="P614" s="46">
        <v>3</v>
      </c>
      <c r="Q614" s="46">
        <v>3</v>
      </c>
      <c r="R614" s="46">
        <v>1</v>
      </c>
      <c r="S614" s="46">
        <v>0</v>
      </c>
      <c r="T614" s="45">
        <v>1</v>
      </c>
      <c r="U614" s="45">
        <v>2</v>
      </c>
      <c r="V614" s="45"/>
      <c r="W614" s="45"/>
      <c r="X614" s="45"/>
      <c r="Y614" s="46">
        <v>3</v>
      </c>
      <c r="Z614" s="46">
        <f t="shared" si="57"/>
        <v>4</v>
      </c>
      <c r="AA614" s="45"/>
      <c r="AB614" s="45"/>
      <c r="AC614" s="45"/>
      <c r="AD614" s="20">
        <f t="shared" si="58"/>
        <v>269.39</v>
      </c>
      <c r="AE614" s="20">
        <f t="shared" si="59"/>
        <v>507.01</v>
      </c>
      <c r="AF614" s="20"/>
      <c r="AG614" s="20"/>
      <c r="AH614" s="20"/>
      <c r="AI614" s="61"/>
      <c r="AJ614" s="69"/>
      <c r="AM614" s="48">
        <v>480</v>
      </c>
      <c r="AN614" s="31">
        <v>0.45100376478637338</v>
      </c>
      <c r="AP614" s="20">
        <v>260</v>
      </c>
      <c r="AQ614" s="20">
        <v>520</v>
      </c>
      <c r="AR614" s="31">
        <v>0.86118033568098462</v>
      </c>
      <c r="AS614" s="31">
        <v>0.25010752525403146</v>
      </c>
    </row>
    <row r="615" spans="2:45" x14ac:dyDescent="0.2">
      <c r="B615" s="54"/>
      <c r="C615" s="47" t="s">
        <v>751</v>
      </c>
      <c r="D615" s="78">
        <v>1</v>
      </c>
      <c r="E615" s="78">
        <v>85</v>
      </c>
      <c r="F615" s="78">
        <v>25</v>
      </c>
      <c r="G615" s="78">
        <v>25</v>
      </c>
      <c r="H615" s="78">
        <v>60</v>
      </c>
      <c r="I615" s="78">
        <v>60</v>
      </c>
      <c r="J615" s="78">
        <f t="shared" si="60"/>
        <v>25</v>
      </c>
      <c r="K615" s="78">
        <f t="shared" si="61"/>
        <v>25</v>
      </c>
      <c r="L615" s="48">
        <v>1.04</v>
      </c>
      <c r="M615" s="48">
        <v>27.74</v>
      </c>
      <c r="N615" s="48">
        <f t="shared" si="56"/>
        <v>483.09</v>
      </c>
      <c r="O615" s="48">
        <v>0</v>
      </c>
      <c r="P615" s="46">
        <v>3</v>
      </c>
      <c r="Q615" s="46">
        <v>3</v>
      </c>
      <c r="R615" s="46">
        <v>1</v>
      </c>
      <c r="S615" s="46">
        <v>0</v>
      </c>
      <c r="T615" s="45">
        <v>1</v>
      </c>
      <c r="U615" s="45">
        <v>2</v>
      </c>
      <c r="V615" s="45"/>
      <c r="W615" s="45"/>
      <c r="X615" s="45"/>
      <c r="Y615" s="46">
        <v>3</v>
      </c>
      <c r="Z615" s="46">
        <f t="shared" si="57"/>
        <v>4</v>
      </c>
      <c r="AA615" s="45"/>
      <c r="AB615" s="45"/>
      <c r="AC615" s="45"/>
      <c r="AD615" s="20">
        <f t="shared" si="58"/>
        <v>266.38</v>
      </c>
      <c r="AE615" s="20">
        <f t="shared" si="59"/>
        <v>526.65</v>
      </c>
      <c r="AF615" s="20"/>
      <c r="AG615" s="20"/>
      <c r="AH615" s="20"/>
      <c r="AI615" s="61"/>
      <c r="AJ615" s="69"/>
      <c r="AM615" s="48">
        <v>480</v>
      </c>
      <c r="AN615" s="31">
        <v>0.56427375508440603</v>
      </c>
      <c r="AP615" s="20">
        <v>260</v>
      </c>
      <c r="AQ615" s="20">
        <v>520</v>
      </c>
      <c r="AR615" s="31">
        <v>0.74546914562382738</v>
      </c>
      <c r="AS615" s="31">
        <v>0.62792040767629764</v>
      </c>
    </row>
    <row r="616" spans="2:45" x14ac:dyDescent="0.2">
      <c r="B616" s="54"/>
      <c r="C616" s="47" t="s">
        <v>752</v>
      </c>
      <c r="D616" s="78">
        <v>1</v>
      </c>
      <c r="E616" s="78">
        <v>85</v>
      </c>
      <c r="F616" s="78">
        <v>25</v>
      </c>
      <c r="G616" s="78">
        <v>25</v>
      </c>
      <c r="H616" s="78">
        <v>60</v>
      </c>
      <c r="I616" s="78">
        <v>60</v>
      </c>
      <c r="J616" s="78">
        <f t="shared" si="60"/>
        <v>25</v>
      </c>
      <c r="K616" s="78">
        <f t="shared" si="61"/>
        <v>25</v>
      </c>
      <c r="L616" s="48">
        <v>1.05</v>
      </c>
      <c r="M616" s="48">
        <v>27.74</v>
      </c>
      <c r="N616" s="48">
        <f t="shared" si="56"/>
        <v>495.03</v>
      </c>
      <c r="O616" s="48">
        <v>0</v>
      </c>
      <c r="P616" s="46">
        <v>3</v>
      </c>
      <c r="Q616" s="46">
        <v>3</v>
      </c>
      <c r="R616" s="46">
        <v>1</v>
      </c>
      <c r="S616" s="46">
        <v>0</v>
      </c>
      <c r="T616" s="45">
        <v>1</v>
      </c>
      <c r="U616" s="45">
        <v>2</v>
      </c>
      <c r="V616" s="45"/>
      <c r="W616" s="45"/>
      <c r="X616" s="45"/>
      <c r="Y616" s="46">
        <v>3</v>
      </c>
      <c r="Z616" s="46">
        <f t="shared" si="57"/>
        <v>4</v>
      </c>
      <c r="AA616" s="45"/>
      <c r="AB616" s="45"/>
      <c r="AC616" s="45"/>
      <c r="AD616" s="20">
        <f t="shared" si="58"/>
        <v>256.66000000000003</v>
      </c>
      <c r="AE616" s="20">
        <f t="shared" si="59"/>
        <v>533.91</v>
      </c>
      <c r="AF616" s="20"/>
      <c r="AG616" s="20"/>
      <c r="AH616" s="20"/>
      <c r="AI616" s="61"/>
      <c r="AJ616" s="69"/>
      <c r="AM616" s="48">
        <v>480</v>
      </c>
      <c r="AN616" s="31">
        <v>0.81316030681552742</v>
      </c>
      <c r="AP616" s="20">
        <v>260</v>
      </c>
      <c r="AQ616" s="20">
        <v>520</v>
      </c>
      <c r="AR616" s="31">
        <v>0.37150078727973657</v>
      </c>
      <c r="AS616" s="31">
        <v>0.76743213709264735</v>
      </c>
    </row>
    <row r="617" spans="2:45" x14ac:dyDescent="0.2">
      <c r="B617" s="54"/>
      <c r="C617" s="47" t="s">
        <v>753</v>
      </c>
      <c r="D617" s="78">
        <v>1</v>
      </c>
      <c r="E617" s="78">
        <v>85</v>
      </c>
      <c r="F617" s="78">
        <v>25</v>
      </c>
      <c r="G617" s="78">
        <v>25</v>
      </c>
      <c r="H617" s="78">
        <v>60</v>
      </c>
      <c r="I617" s="78">
        <v>60</v>
      </c>
      <c r="J617" s="78">
        <f t="shared" si="60"/>
        <v>25</v>
      </c>
      <c r="K617" s="78">
        <f t="shared" si="61"/>
        <v>25</v>
      </c>
      <c r="L617" s="48">
        <v>1.06</v>
      </c>
      <c r="M617" s="48">
        <v>27.74</v>
      </c>
      <c r="N617" s="48">
        <f t="shared" si="56"/>
        <v>496.81</v>
      </c>
      <c r="O617" s="48">
        <v>0</v>
      </c>
      <c r="P617" s="46">
        <v>3</v>
      </c>
      <c r="Q617" s="46">
        <v>3</v>
      </c>
      <c r="R617" s="46">
        <v>1</v>
      </c>
      <c r="S617" s="46">
        <v>0</v>
      </c>
      <c r="T617" s="45">
        <v>1</v>
      </c>
      <c r="U617" s="45">
        <v>2</v>
      </c>
      <c r="V617" s="45"/>
      <c r="W617" s="45"/>
      <c r="X617" s="45"/>
      <c r="Y617" s="46">
        <v>3</v>
      </c>
      <c r="Z617" s="46">
        <f t="shared" si="57"/>
        <v>4</v>
      </c>
      <c r="AA617" s="45"/>
      <c r="AB617" s="45"/>
      <c r="AC617" s="45"/>
      <c r="AD617" s="20">
        <f t="shared" si="58"/>
        <v>250.8</v>
      </c>
      <c r="AE617" s="20">
        <f t="shared" si="59"/>
        <v>503.41</v>
      </c>
      <c r="AF617" s="20"/>
      <c r="AG617" s="20"/>
      <c r="AH617" s="20"/>
      <c r="AI617" s="61"/>
      <c r="AJ617" s="69"/>
      <c r="AM617" s="48">
        <v>480</v>
      </c>
      <c r="AN617" s="31">
        <v>0.85017438137728907</v>
      </c>
      <c r="AP617" s="20">
        <v>260</v>
      </c>
      <c r="AQ617" s="20">
        <v>520</v>
      </c>
      <c r="AR617" s="31">
        <v>0.14609515682421315</v>
      </c>
      <c r="AS617" s="31">
        <v>0.18092824932931828</v>
      </c>
    </row>
    <row r="618" spans="2:45" x14ac:dyDescent="0.2">
      <c r="B618" s="54"/>
      <c r="C618" s="47" t="s">
        <v>754</v>
      </c>
      <c r="D618" s="78">
        <v>1</v>
      </c>
      <c r="E618" s="78">
        <v>85</v>
      </c>
      <c r="F618" s="78">
        <v>25</v>
      </c>
      <c r="G618" s="78">
        <v>25</v>
      </c>
      <c r="H618" s="78">
        <v>60</v>
      </c>
      <c r="I618" s="78">
        <v>60</v>
      </c>
      <c r="J618" s="78">
        <f t="shared" si="60"/>
        <v>25</v>
      </c>
      <c r="K618" s="78">
        <f t="shared" si="61"/>
        <v>25</v>
      </c>
      <c r="L618" s="48">
        <v>1.07</v>
      </c>
      <c r="M618" s="48">
        <v>27.74</v>
      </c>
      <c r="N618" s="48">
        <f t="shared" si="56"/>
        <v>496.76</v>
      </c>
      <c r="O618" s="48">
        <v>0</v>
      </c>
      <c r="P618" s="46">
        <v>3</v>
      </c>
      <c r="Q618" s="46">
        <v>3</v>
      </c>
      <c r="R618" s="46">
        <v>1</v>
      </c>
      <c r="S618" s="46">
        <v>0</v>
      </c>
      <c r="T618" s="45">
        <v>1</v>
      </c>
      <c r="U618" s="45">
        <v>2</v>
      </c>
      <c r="V618" s="45"/>
      <c r="W618" s="45"/>
      <c r="X618" s="45"/>
      <c r="Y618" s="46">
        <v>3</v>
      </c>
      <c r="Z618" s="46">
        <f t="shared" si="57"/>
        <v>4</v>
      </c>
      <c r="AA618" s="45"/>
      <c r="AB618" s="45"/>
      <c r="AC618" s="45"/>
      <c r="AD618" s="20">
        <f t="shared" si="58"/>
        <v>250.19</v>
      </c>
      <c r="AE618" s="20">
        <f t="shared" si="59"/>
        <v>517.32000000000005</v>
      </c>
      <c r="AF618" s="20"/>
      <c r="AG618" s="20"/>
      <c r="AH618" s="20"/>
      <c r="AI618" s="61"/>
      <c r="AJ618" s="69"/>
      <c r="AM618" s="48">
        <v>480</v>
      </c>
      <c r="AN618" s="31">
        <v>0.84922953389456302</v>
      </c>
      <c r="AP618" s="20">
        <v>260</v>
      </c>
      <c r="AQ618" s="20">
        <v>520</v>
      </c>
      <c r="AR618" s="31">
        <v>0.12253993999091917</v>
      </c>
      <c r="AS618" s="31">
        <v>0.44841891499086983</v>
      </c>
    </row>
    <row r="619" spans="2:45" x14ac:dyDescent="0.2">
      <c r="B619" s="54"/>
      <c r="C619" s="47" t="s">
        <v>755</v>
      </c>
      <c r="D619" s="78">
        <v>1</v>
      </c>
      <c r="E619" s="78">
        <v>85</v>
      </c>
      <c r="F619" s="78">
        <v>25</v>
      </c>
      <c r="G619" s="78">
        <v>25</v>
      </c>
      <c r="H619" s="78">
        <v>60</v>
      </c>
      <c r="I619" s="78">
        <v>60</v>
      </c>
      <c r="J619" s="78">
        <f t="shared" si="60"/>
        <v>25</v>
      </c>
      <c r="K619" s="78">
        <f t="shared" si="61"/>
        <v>25</v>
      </c>
      <c r="L619" s="48">
        <v>1.08</v>
      </c>
      <c r="M619" s="48">
        <v>27.74</v>
      </c>
      <c r="N619" s="48">
        <f t="shared" si="56"/>
        <v>499.79</v>
      </c>
      <c r="O619" s="48">
        <v>0</v>
      </c>
      <c r="P619" s="46">
        <v>3</v>
      </c>
      <c r="Q619" s="46">
        <v>3</v>
      </c>
      <c r="R619" s="46">
        <v>1</v>
      </c>
      <c r="S619" s="46">
        <v>0</v>
      </c>
      <c r="T619" s="45">
        <v>1</v>
      </c>
      <c r="U619" s="45">
        <v>2</v>
      </c>
      <c r="V619" s="45"/>
      <c r="W619" s="45"/>
      <c r="X619" s="45"/>
      <c r="Y619" s="46">
        <v>3</v>
      </c>
      <c r="Z619" s="46">
        <f t="shared" si="57"/>
        <v>4</v>
      </c>
      <c r="AA619" s="45"/>
      <c r="AB619" s="45"/>
      <c r="AC619" s="45"/>
      <c r="AD619" s="20">
        <f t="shared" si="58"/>
        <v>261.62</v>
      </c>
      <c r="AE619" s="20">
        <f t="shared" si="59"/>
        <v>504.09</v>
      </c>
      <c r="AF619" s="20"/>
      <c r="AG619" s="20"/>
      <c r="AH619" s="20"/>
      <c r="AI619" s="61"/>
      <c r="AJ619" s="69"/>
      <c r="AM619" s="48">
        <v>480</v>
      </c>
      <c r="AN619" s="31">
        <v>0.91227683816652771</v>
      </c>
      <c r="AP619" s="20">
        <v>260</v>
      </c>
      <c r="AQ619" s="20">
        <v>520</v>
      </c>
      <c r="AR619" s="31">
        <v>0.56214266095146248</v>
      </c>
      <c r="AS619" s="31">
        <v>0.19396020970108208</v>
      </c>
    </row>
    <row r="620" spans="2:45" x14ac:dyDescent="0.2">
      <c r="B620" s="54"/>
      <c r="C620" s="47" t="s">
        <v>756</v>
      </c>
      <c r="D620" s="78">
        <v>1</v>
      </c>
      <c r="E620" s="78">
        <v>85</v>
      </c>
      <c r="F620" s="78">
        <v>25</v>
      </c>
      <c r="G620" s="78">
        <v>25</v>
      </c>
      <c r="H620" s="78">
        <v>60</v>
      </c>
      <c r="I620" s="78">
        <v>60</v>
      </c>
      <c r="J620" s="78">
        <f t="shared" si="60"/>
        <v>25</v>
      </c>
      <c r="K620" s="78">
        <f t="shared" si="61"/>
        <v>25</v>
      </c>
      <c r="L620" s="48">
        <v>1.0900000000000001</v>
      </c>
      <c r="M620" s="48">
        <v>27.74</v>
      </c>
      <c r="N620" s="48">
        <f t="shared" si="56"/>
        <v>492.2</v>
      </c>
      <c r="O620" s="48">
        <v>0</v>
      </c>
      <c r="P620" s="46">
        <v>3</v>
      </c>
      <c r="Q620" s="46">
        <v>3</v>
      </c>
      <c r="R620" s="46">
        <v>1</v>
      </c>
      <c r="S620" s="46">
        <v>0</v>
      </c>
      <c r="T620" s="45">
        <v>1</v>
      </c>
      <c r="U620" s="45">
        <v>2</v>
      </c>
      <c r="V620" s="45"/>
      <c r="W620" s="45"/>
      <c r="X620" s="45"/>
      <c r="Y620" s="46">
        <v>3</v>
      </c>
      <c r="Z620" s="46">
        <f t="shared" si="57"/>
        <v>4</v>
      </c>
      <c r="AA620" s="45"/>
      <c r="AB620" s="45"/>
      <c r="AC620" s="45"/>
      <c r="AD620" s="20">
        <f t="shared" si="58"/>
        <v>272.58</v>
      </c>
      <c r="AE620" s="20">
        <f t="shared" si="59"/>
        <v>505.47</v>
      </c>
      <c r="AF620" s="20"/>
      <c r="AG620" s="20"/>
      <c r="AH620" s="20"/>
      <c r="AI620" s="61"/>
      <c r="AJ620" s="69"/>
      <c r="AM620" s="48">
        <v>480</v>
      </c>
      <c r="AN620" s="31">
        <v>0.75419593250162142</v>
      </c>
      <c r="AP620" s="20">
        <v>260</v>
      </c>
      <c r="AQ620" s="20">
        <v>520</v>
      </c>
      <c r="AR620" s="31">
        <v>0.9836822900563883</v>
      </c>
      <c r="AS620" s="31">
        <v>0.2206087371556319</v>
      </c>
    </row>
    <row r="621" spans="2:45" x14ac:dyDescent="0.2">
      <c r="B621" s="54"/>
      <c r="C621" s="47" t="s">
        <v>757</v>
      </c>
      <c r="D621" s="78">
        <v>1</v>
      </c>
      <c r="E621" s="78">
        <v>85</v>
      </c>
      <c r="F621" s="78">
        <v>25</v>
      </c>
      <c r="G621" s="78">
        <v>25</v>
      </c>
      <c r="H621" s="78">
        <v>60</v>
      </c>
      <c r="I621" s="78">
        <v>60</v>
      </c>
      <c r="J621" s="78">
        <f t="shared" si="60"/>
        <v>25</v>
      </c>
      <c r="K621" s="78">
        <f t="shared" si="61"/>
        <v>25</v>
      </c>
      <c r="L621" s="48">
        <v>1.1000000000000001</v>
      </c>
      <c r="M621" s="48">
        <v>27.74</v>
      </c>
      <c r="N621" s="48">
        <f t="shared" si="56"/>
        <v>475.96</v>
      </c>
      <c r="O621" s="48">
        <v>0</v>
      </c>
      <c r="P621" s="46">
        <v>3</v>
      </c>
      <c r="Q621" s="46">
        <v>3</v>
      </c>
      <c r="R621" s="46">
        <v>1</v>
      </c>
      <c r="S621" s="46">
        <v>0</v>
      </c>
      <c r="T621" s="45">
        <v>1</v>
      </c>
      <c r="U621" s="45">
        <v>2</v>
      </c>
      <c r="V621" s="45"/>
      <c r="W621" s="45"/>
      <c r="X621" s="45"/>
      <c r="Y621" s="46">
        <v>3</v>
      </c>
      <c r="Z621" s="46">
        <f t="shared" si="57"/>
        <v>4</v>
      </c>
      <c r="AA621" s="45"/>
      <c r="AB621" s="45"/>
      <c r="AC621" s="45"/>
      <c r="AD621" s="20">
        <f t="shared" si="58"/>
        <v>251.26</v>
      </c>
      <c r="AE621" s="20">
        <f t="shared" si="59"/>
        <v>545.16999999999996</v>
      </c>
      <c r="AF621" s="20"/>
      <c r="AG621" s="20"/>
      <c r="AH621" s="20"/>
      <c r="AI621" s="61"/>
      <c r="AJ621" s="69"/>
      <c r="AM621" s="48">
        <v>480</v>
      </c>
      <c r="AN621" s="31">
        <v>0.4157816558438947</v>
      </c>
      <c r="AP621" s="20">
        <v>260</v>
      </c>
      <c r="AQ621" s="20">
        <v>520</v>
      </c>
      <c r="AR621" s="31">
        <v>0.1639211155560778</v>
      </c>
      <c r="AS621" s="31">
        <v>0.98407089286788652</v>
      </c>
    </row>
    <row r="622" spans="2:45" x14ac:dyDescent="0.2">
      <c r="B622" s="54"/>
      <c r="C622" s="47" t="s">
        <v>758</v>
      </c>
      <c r="D622" s="78">
        <v>1</v>
      </c>
      <c r="E622" s="78">
        <v>85</v>
      </c>
      <c r="F622" s="78">
        <v>25</v>
      </c>
      <c r="G622" s="78">
        <v>25</v>
      </c>
      <c r="H622" s="78">
        <v>60</v>
      </c>
      <c r="I622" s="78">
        <v>60</v>
      </c>
      <c r="J622" s="78">
        <f t="shared" si="60"/>
        <v>25</v>
      </c>
      <c r="K622" s="78">
        <f t="shared" si="61"/>
        <v>25</v>
      </c>
      <c r="L622" s="48">
        <v>1.1100000000000001</v>
      </c>
      <c r="M622" s="48">
        <v>27.74</v>
      </c>
      <c r="N622" s="48">
        <f t="shared" si="56"/>
        <v>467.91</v>
      </c>
      <c r="O622" s="48">
        <v>0</v>
      </c>
      <c r="P622" s="46">
        <v>3</v>
      </c>
      <c r="Q622" s="46">
        <v>3</v>
      </c>
      <c r="R622" s="46">
        <v>1</v>
      </c>
      <c r="S622" s="46">
        <v>0</v>
      </c>
      <c r="T622" s="45">
        <v>1</v>
      </c>
      <c r="U622" s="45">
        <v>2</v>
      </c>
      <c r="V622" s="45"/>
      <c r="W622" s="45"/>
      <c r="X622" s="45"/>
      <c r="Y622" s="46">
        <v>3</v>
      </c>
      <c r="Z622" s="46">
        <f t="shared" si="57"/>
        <v>4</v>
      </c>
      <c r="AA622" s="45"/>
      <c r="AB622" s="45"/>
      <c r="AC622" s="45"/>
      <c r="AD622" s="20">
        <f t="shared" si="58"/>
        <v>253.89</v>
      </c>
      <c r="AE622" s="20">
        <f t="shared" si="59"/>
        <v>504.96</v>
      </c>
      <c r="AF622" s="20"/>
      <c r="AG622" s="20"/>
      <c r="AH622" s="20"/>
      <c r="AI622" s="61"/>
      <c r="AJ622" s="69"/>
      <c r="AM622" s="48">
        <v>480</v>
      </c>
      <c r="AN622" s="31">
        <v>0.24817280987352952</v>
      </c>
      <c r="AP622" s="20">
        <v>260</v>
      </c>
      <c r="AQ622" s="20">
        <v>520</v>
      </c>
      <c r="AR622" s="31">
        <v>0.2651035884352223</v>
      </c>
      <c r="AS622" s="31">
        <v>0.21077014781823156</v>
      </c>
    </row>
    <row r="623" spans="2:45" x14ac:dyDescent="0.2">
      <c r="B623" s="54"/>
      <c r="C623" s="47" t="s">
        <v>759</v>
      </c>
      <c r="D623" s="78">
        <v>1</v>
      </c>
      <c r="E623" s="78">
        <v>85</v>
      </c>
      <c r="F623" s="78">
        <v>25</v>
      </c>
      <c r="G623" s="78">
        <v>25</v>
      </c>
      <c r="H623" s="78">
        <v>60</v>
      </c>
      <c r="I623" s="78">
        <v>60</v>
      </c>
      <c r="J623" s="78">
        <f t="shared" si="60"/>
        <v>25</v>
      </c>
      <c r="K623" s="78">
        <f t="shared" si="61"/>
        <v>25</v>
      </c>
      <c r="L623" s="48">
        <v>1.1200000000000001</v>
      </c>
      <c r="M623" s="48">
        <v>27.74</v>
      </c>
      <c r="N623" s="48">
        <f t="shared" si="56"/>
        <v>494.88</v>
      </c>
      <c r="O623" s="48">
        <v>0</v>
      </c>
      <c r="P623" s="46">
        <v>3</v>
      </c>
      <c r="Q623" s="46">
        <v>3</v>
      </c>
      <c r="R623" s="46">
        <v>1</v>
      </c>
      <c r="S623" s="46">
        <v>0</v>
      </c>
      <c r="T623" s="45">
        <v>1</v>
      </c>
      <c r="U623" s="45">
        <v>2</v>
      </c>
      <c r="V623" s="45"/>
      <c r="W623" s="45"/>
      <c r="X623" s="45"/>
      <c r="Y623" s="46">
        <v>3</v>
      </c>
      <c r="Z623" s="46">
        <f t="shared" si="57"/>
        <v>4</v>
      </c>
      <c r="AA623" s="45"/>
      <c r="AB623" s="45"/>
      <c r="AC623" s="45"/>
      <c r="AD623" s="20">
        <f t="shared" si="58"/>
        <v>261.32</v>
      </c>
      <c r="AE623" s="20">
        <f t="shared" si="59"/>
        <v>512.79999999999995</v>
      </c>
      <c r="AF623" s="20"/>
      <c r="AG623" s="20"/>
      <c r="AH623" s="20"/>
      <c r="AI623" s="61"/>
      <c r="AJ623" s="69"/>
      <c r="AM623" s="48">
        <v>480</v>
      </c>
      <c r="AN623" s="31">
        <v>0.80990538231731835</v>
      </c>
      <c r="AP623" s="20">
        <v>260</v>
      </c>
      <c r="AQ623" s="20">
        <v>520</v>
      </c>
      <c r="AR623" s="31">
        <v>0.5507841670411332</v>
      </c>
      <c r="AS623" s="31">
        <v>0.36144959628223006</v>
      </c>
    </row>
    <row r="624" spans="2:45" x14ac:dyDescent="0.2">
      <c r="B624" s="54"/>
      <c r="C624" s="47" t="s">
        <v>760</v>
      </c>
      <c r="D624" s="78">
        <v>1</v>
      </c>
      <c r="E624" s="78">
        <v>85</v>
      </c>
      <c r="F624" s="78">
        <v>25</v>
      </c>
      <c r="G624" s="78">
        <v>25</v>
      </c>
      <c r="H624" s="78">
        <v>60</v>
      </c>
      <c r="I624" s="78">
        <v>60</v>
      </c>
      <c r="J624" s="78">
        <f t="shared" si="60"/>
        <v>25</v>
      </c>
      <c r="K624" s="78">
        <f t="shared" si="61"/>
        <v>25</v>
      </c>
      <c r="L624" s="48">
        <v>1.1299999999999999</v>
      </c>
      <c r="M624" s="48">
        <v>27.74</v>
      </c>
      <c r="N624" s="48">
        <f t="shared" si="56"/>
        <v>456.92</v>
      </c>
      <c r="O624" s="48">
        <v>0</v>
      </c>
      <c r="P624" s="46">
        <v>3</v>
      </c>
      <c r="Q624" s="46">
        <v>3</v>
      </c>
      <c r="R624" s="46">
        <v>1</v>
      </c>
      <c r="S624" s="46">
        <v>0</v>
      </c>
      <c r="T624" s="45">
        <v>1</v>
      </c>
      <c r="U624" s="45">
        <v>2</v>
      </c>
      <c r="V624" s="45"/>
      <c r="W624" s="45"/>
      <c r="X624" s="45"/>
      <c r="Y624" s="46">
        <v>3</v>
      </c>
      <c r="Z624" s="46">
        <f t="shared" si="57"/>
        <v>4</v>
      </c>
      <c r="AA624" s="45"/>
      <c r="AB624" s="45"/>
      <c r="AC624" s="45"/>
      <c r="AD624" s="20">
        <f t="shared" si="58"/>
        <v>248.9</v>
      </c>
      <c r="AE624" s="20">
        <f t="shared" si="59"/>
        <v>517.32000000000005</v>
      </c>
      <c r="AF624" s="20"/>
      <c r="AG624" s="20"/>
      <c r="AH624" s="20"/>
      <c r="AI624" s="61"/>
      <c r="AJ624" s="69"/>
      <c r="AM624" s="48">
        <v>480</v>
      </c>
      <c r="AN624" s="31">
        <v>1.9144292556619869E-2</v>
      </c>
      <c r="AP624" s="20">
        <v>260</v>
      </c>
      <c r="AQ624" s="20">
        <v>520</v>
      </c>
      <c r="AR624" s="31">
        <v>7.289452200786406E-2</v>
      </c>
      <c r="AS624" s="31">
        <v>0.44837095022204709</v>
      </c>
    </row>
    <row r="625" spans="2:45" x14ac:dyDescent="0.2">
      <c r="B625" s="54"/>
      <c r="C625" s="47" t="s">
        <v>761</v>
      </c>
      <c r="D625" s="78">
        <v>1</v>
      </c>
      <c r="E625" s="78">
        <v>85</v>
      </c>
      <c r="F625" s="78">
        <v>25</v>
      </c>
      <c r="G625" s="78">
        <v>25</v>
      </c>
      <c r="H625" s="78">
        <v>60</v>
      </c>
      <c r="I625" s="78">
        <v>60</v>
      </c>
      <c r="J625" s="78">
        <f t="shared" si="60"/>
        <v>25</v>
      </c>
      <c r="K625" s="78">
        <f t="shared" si="61"/>
        <v>25</v>
      </c>
      <c r="L625" s="48">
        <v>1.1400000000000001</v>
      </c>
      <c r="M625" s="48">
        <v>27.74</v>
      </c>
      <c r="N625" s="48">
        <f t="shared" si="56"/>
        <v>479.74</v>
      </c>
      <c r="O625" s="48">
        <v>0</v>
      </c>
      <c r="P625" s="46">
        <v>3</v>
      </c>
      <c r="Q625" s="46">
        <v>3</v>
      </c>
      <c r="R625" s="46">
        <v>1</v>
      </c>
      <c r="S625" s="46">
        <v>0</v>
      </c>
      <c r="T625" s="45">
        <v>1</v>
      </c>
      <c r="U625" s="45">
        <v>2</v>
      </c>
      <c r="V625" s="45"/>
      <c r="W625" s="45"/>
      <c r="X625" s="45"/>
      <c r="Y625" s="46">
        <v>3</v>
      </c>
      <c r="Z625" s="46">
        <f t="shared" si="57"/>
        <v>4</v>
      </c>
      <c r="AA625" s="45"/>
      <c r="AB625" s="45"/>
      <c r="AC625" s="45"/>
      <c r="AD625" s="20">
        <f t="shared" si="58"/>
        <v>267.61</v>
      </c>
      <c r="AE625" s="20">
        <f t="shared" si="59"/>
        <v>495.04</v>
      </c>
      <c r="AF625" s="20"/>
      <c r="AG625" s="20"/>
      <c r="AH625" s="20"/>
      <c r="AI625" s="61"/>
      <c r="AJ625" s="69"/>
      <c r="AM625" s="48">
        <v>480</v>
      </c>
      <c r="AN625" s="31">
        <v>0.49465399882075689</v>
      </c>
      <c r="AP625" s="20">
        <v>260</v>
      </c>
      <c r="AQ625" s="20">
        <v>520</v>
      </c>
      <c r="AR625" s="31">
        <v>0.79265075731517154</v>
      </c>
      <c r="AS625" s="31">
        <v>1.9973134590058672E-2</v>
      </c>
    </row>
    <row r="626" spans="2:45" x14ac:dyDescent="0.2">
      <c r="B626" s="54"/>
      <c r="C626" s="47" t="s">
        <v>762</v>
      </c>
      <c r="D626" s="78">
        <v>1</v>
      </c>
      <c r="E626" s="78">
        <v>85</v>
      </c>
      <c r="F626" s="78">
        <v>25</v>
      </c>
      <c r="G626" s="78">
        <v>25</v>
      </c>
      <c r="H626" s="78">
        <v>60</v>
      </c>
      <c r="I626" s="78">
        <v>60</v>
      </c>
      <c r="J626" s="78">
        <f t="shared" si="60"/>
        <v>25</v>
      </c>
      <c r="K626" s="78">
        <f t="shared" si="61"/>
        <v>25</v>
      </c>
      <c r="L626" s="48">
        <v>1.1499999999999999</v>
      </c>
      <c r="M626" s="48">
        <v>27.74</v>
      </c>
      <c r="N626" s="48">
        <f t="shared" si="56"/>
        <v>495.23</v>
      </c>
      <c r="O626" s="48">
        <v>0</v>
      </c>
      <c r="P626" s="46">
        <v>3</v>
      </c>
      <c r="Q626" s="46">
        <v>3</v>
      </c>
      <c r="R626" s="46">
        <v>1</v>
      </c>
      <c r="S626" s="46">
        <v>0</v>
      </c>
      <c r="T626" s="45">
        <v>1</v>
      </c>
      <c r="U626" s="45">
        <v>2</v>
      </c>
      <c r="V626" s="45"/>
      <c r="W626" s="45"/>
      <c r="X626" s="45"/>
      <c r="Y626" s="46">
        <v>3</v>
      </c>
      <c r="Z626" s="46">
        <f t="shared" si="57"/>
        <v>4</v>
      </c>
      <c r="AA626" s="45"/>
      <c r="AB626" s="45"/>
      <c r="AC626" s="45"/>
      <c r="AD626" s="20">
        <f t="shared" si="58"/>
        <v>264.3</v>
      </c>
      <c r="AE626" s="20">
        <f t="shared" si="59"/>
        <v>515.13</v>
      </c>
      <c r="AF626" s="20"/>
      <c r="AG626" s="20"/>
      <c r="AH626" s="20"/>
      <c r="AI626" s="61"/>
      <c r="AJ626" s="69"/>
      <c r="AM626" s="48">
        <v>480</v>
      </c>
      <c r="AN626" s="31">
        <v>0.8173028087951455</v>
      </c>
      <c r="AP626" s="20">
        <v>260</v>
      </c>
      <c r="AQ626" s="20">
        <v>520</v>
      </c>
      <c r="AR626" s="31">
        <v>0.66524599966995834</v>
      </c>
      <c r="AS626" s="31">
        <v>0.40630238296566323</v>
      </c>
    </row>
    <row r="627" spans="2:45" x14ac:dyDescent="0.2">
      <c r="B627" s="54"/>
      <c r="C627" s="47" t="s">
        <v>763</v>
      </c>
      <c r="D627" s="78">
        <v>1</v>
      </c>
      <c r="E627" s="78">
        <v>85</v>
      </c>
      <c r="F627" s="78">
        <v>25</v>
      </c>
      <c r="G627" s="78">
        <v>25</v>
      </c>
      <c r="H627" s="78">
        <v>60</v>
      </c>
      <c r="I627" s="78">
        <v>60</v>
      </c>
      <c r="J627" s="78">
        <f t="shared" si="60"/>
        <v>25</v>
      </c>
      <c r="K627" s="78">
        <f t="shared" si="61"/>
        <v>25</v>
      </c>
      <c r="L627" s="48">
        <v>1.1599999999999999</v>
      </c>
      <c r="M627" s="48">
        <v>27.74</v>
      </c>
      <c r="N627" s="48">
        <f t="shared" si="56"/>
        <v>473.89</v>
      </c>
      <c r="O627" s="48">
        <v>0</v>
      </c>
      <c r="P627" s="46">
        <v>3</v>
      </c>
      <c r="Q627" s="46">
        <v>3</v>
      </c>
      <c r="R627" s="46">
        <v>1</v>
      </c>
      <c r="S627" s="46">
        <v>0</v>
      </c>
      <c r="T627" s="45">
        <v>1</v>
      </c>
      <c r="U627" s="45">
        <v>2</v>
      </c>
      <c r="V627" s="45"/>
      <c r="W627" s="45"/>
      <c r="X627" s="45"/>
      <c r="Y627" s="46">
        <v>3</v>
      </c>
      <c r="Z627" s="46">
        <f t="shared" si="57"/>
        <v>4</v>
      </c>
      <c r="AA627" s="45"/>
      <c r="AB627" s="45"/>
      <c r="AC627" s="45"/>
      <c r="AD627" s="20">
        <f t="shared" si="58"/>
        <v>270.29000000000002</v>
      </c>
      <c r="AE627" s="20">
        <f t="shared" si="59"/>
        <v>544.49</v>
      </c>
      <c r="AF627" s="20"/>
      <c r="AG627" s="20"/>
      <c r="AH627" s="20"/>
      <c r="AI627" s="61"/>
      <c r="AJ627" s="69"/>
      <c r="AM627" s="48">
        <v>480</v>
      </c>
      <c r="AN627" s="31">
        <v>0.3727009108202699</v>
      </c>
      <c r="AP627" s="20">
        <v>260</v>
      </c>
      <c r="AQ627" s="20">
        <v>520</v>
      </c>
      <c r="AR627" s="31">
        <v>0.89583698354059804</v>
      </c>
      <c r="AS627" s="31">
        <v>0.971053782335073</v>
      </c>
    </row>
    <row r="628" spans="2:45" x14ac:dyDescent="0.2">
      <c r="B628" s="54"/>
      <c r="C628" s="47" t="s">
        <v>764</v>
      </c>
      <c r="D628" s="78">
        <v>1</v>
      </c>
      <c r="E628" s="78">
        <v>85</v>
      </c>
      <c r="F628" s="78">
        <v>25</v>
      </c>
      <c r="G628" s="78">
        <v>25</v>
      </c>
      <c r="H628" s="78">
        <v>60</v>
      </c>
      <c r="I628" s="78">
        <v>60</v>
      </c>
      <c r="J628" s="78">
        <f t="shared" si="60"/>
        <v>25</v>
      </c>
      <c r="K628" s="78">
        <f t="shared" si="61"/>
        <v>25</v>
      </c>
      <c r="L628" s="48">
        <v>1.17</v>
      </c>
      <c r="M628" s="48">
        <v>27.74</v>
      </c>
      <c r="N628" s="48">
        <f t="shared" si="56"/>
        <v>478.02</v>
      </c>
      <c r="O628" s="48">
        <v>0</v>
      </c>
      <c r="P628" s="46">
        <v>3</v>
      </c>
      <c r="Q628" s="46">
        <v>3</v>
      </c>
      <c r="R628" s="46">
        <v>1</v>
      </c>
      <c r="S628" s="46">
        <v>0</v>
      </c>
      <c r="T628" s="45">
        <v>1</v>
      </c>
      <c r="U628" s="45">
        <v>2</v>
      </c>
      <c r="V628" s="45"/>
      <c r="W628" s="45"/>
      <c r="X628" s="45"/>
      <c r="Y628" s="46">
        <v>3</v>
      </c>
      <c r="Z628" s="46">
        <f t="shared" si="57"/>
        <v>4</v>
      </c>
      <c r="AA628" s="45"/>
      <c r="AB628" s="45"/>
      <c r="AC628" s="45"/>
      <c r="AD628" s="20">
        <f t="shared" si="58"/>
        <v>258.12</v>
      </c>
      <c r="AE628" s="20">
        <f t="shared" si="59"/>
        <v>510.43</v>
      </c>
      <c r="AF628" s="20"/>
      <c r="AG628" s="20"/>
      <c r="AH628" s="20"/>
      <c r="AI628" s="61"/>
      <c r="AJ628" s="69"/>
      <c r="AM628" s="48">
        <v>480</v>
      </c>
      <c r="AN628" s="31">
        <v>0.45879144779456094</v>
      </c>
      <c r="AP628" s="20">
        <v>260</v>
      </c>
      <c r="AQ628" s="20">
        <v>520</v>
      </c>
      <c r="AR628" s="31">
        <v>0.42782365000377742</v>
      </c>
      <c r="AS628" s="31">
        <v>0.31604014921897639</v>
      </c>
    </row>
    <row r="629" spans="2:45" x14ac:dyDescent="0.2">
      <c r="B629" s="54"/>
      <c r="C629" s="47" t="s">
        <v>765</v>
      </c>
      <c r="D629" s="78">
        <v>1</v>
      </c>
      <c r="E629" s="78">
        <v>85</v>
      </c>
      <c r="F629" s="78">
        <v>25</v>
      </c>
      <c r="G629" s="78">
        <v>25</v>
      </c>
      <c r="H629" s="78">
        <v>60</v>
      </c>
      <c r="I629" s="78">
        <v>60</v>
      </c>
      <c r="J629" s="78">
        <f t="shared" si="60"/>
        <v>25</v>
      </c>
      <c r="K629" s="78">
        <f t="shared" si="61"/>
        <v>25</v>
      </c>
      <c r="L629" s="48">
        <v>1.18</v>
      </c>
      <c r="M629" s="48">
        <v>27.74</v>
      </c>
      <c r="N629" s="48">
        <f t="shared" si="56"/>
        <v>458.75</v>
      </c>
      <c r="O629" s="48">
        <v>0</v>
      </c>
      <c r="P629" s="46">
        <v>3</v>
      </c>
      <c r="Q629" s="46">
        <v>3</v>
      </c>
      <c r="R629" s="46">
        <v>1</v>
      </c>
      <c r="S629" s="46">
        <v>0</v>
      </c>
      <c r="T629" s="45">
        <v>1</v>
      </c>
      <c r="U629" s="45">
        <v>2</v>
      </c>
      <c r="V629" s="45"/>
      <c r="W629" s="45"/>
      <c r="X629" s="45"/>
      <c r="Y629" s="46">
        <v>3</v>
      </c>
      <c r="Z629" s="46">
        <f t="shared" si="57"/>
        <v>4</v>
      </c>
      <c r="AA629" s="45"/>
      <c r="AB629" s="45"/>
      <c r="AC629" s="45"/>
      <c r="AD629" s="20">
        <f t="shared" si="58"/>
        <v>269.27999999999997</v>
      </c>
      <c r="AE629" s="20">
        <f t="shared" si="59"/>
        <v>540.53</v>
      </c>
      <c r="AF629" s="20"/>
      <c r="AG629" s="20"/>
      <c r="AH629" s="20"/>
      <c r="AI629" s="61"/>
      <c r="AJ629" s="69"/>
      <c r="AM629" s="48">
        <v>480</v>
      </c>
      <c r="AN629" s="31">
        <v>5.7330341306383037E-2</v>
      </c>
      <c r="AP629" s="20">
        <v>260</v>
      </c>
      <c r="AQ629" s="20">
        <v>520</v>
      </c>
      <c r="AR629" s="31">
        <v>0.85676579626262583</v>
      </c>
      <c r="AS629" s="31">
        <v>0.89482626816289612</v>
      </c>
    </row>
    <row r="630" spans="2:45" x14ac:dyDescent="0.2">
      <c r="B630" s="54"/>
      <c r="C630" s="47" t="s">
        <v>766</v>
      </c>
      <c r="D630" s="78">
        <v>1</v>
      </c>
      <c r="E630" s="78">
        <v>85</v>
      </c>
      <c r="F630" s="78">
        <v>25</v>
      </c>
      <c r="G630" s="78">
        <v>25</v>
      </c>
      <c r="H630" s="78">
        <v>60</v>
      </c>
      <c r="I630" s="78">
        <v>60</v>
      </c>
      <c r="J630" s="78">
        <f t="shared" si="60"/>
        <v>25</v>
      </c>
      <c r="K630" s="78">
        <f t="shared" si="61"/>
        <v>25</v>
      </c>
      <c r="L630" s="48">
        <v>1.19</v>
      </c>
      <c r="M630" s="48">
        <v>27.74</v>
      </c>
      <c r="N630" s="48">
        <f t="shared" si="56"/>
        <v>473.71</v>
      </c>
      <c r="O630" s="48">
        <v>0</v>
      </c>
      <c r="P630" s="46">
        <v>3</v>
      </c>
      <c r="Q630" s="46">
        <v>3</v>
      </c>
      <c r="R630" s="46">
        <v>1</v>
      </c>
      <c r="S630" s="46">
        <v>0</v>
      </c>
      <c r="T630" s="45">
        <v>1</v>
      </c>
      <c r="U630" s="45">
        <v>2</v>
      </c>
      <c r="V630" s="45"/>
      <c r="W630" s="45"/>
      <c r="X630" s="45"/>
      <c r="Y630" s="46">
        <v>3</v>
      </c>
      <c r="Z630" s="46">
        <f t="shared" si="57"/>
        <v>4</v>
      </c>
      <c r="AA630" s="45"/>
      <c r="AB630" s="45"/>
      <c r="AC630" s="45"/>
      <c r="AD630" s="20">
        <f t="shared" si="58"/>
        <v>251.45</v>
      </c>
      <c r="AE630" s="20">
        <f t="shared" si="59"/>
        <v>495.78</v>
      </c>
      <c r="AF630" s="20"/>
      <c r="AG630" s="20"/>
      <c r="AH630" s="20"/>
      <c r="AI630" s="61"/>
      <c r="AJ630" s="69"/>
      <c r="AM630" s="48">
        <v>480</v>
      </c>
      <c r="AN630" s="31">
        <v>0.36892178911371987</v>
      </c>
      <c r="AP630" s="20">
        <v>260</v>
      </c>
      <c r="AQ630" s="20">
        <v>520</v>
      </c>
      <c r="AR630" s="31">
        <v>0.17100377398880673</v>
      </c>
      <c r="AS630" s="31">
        <v>3.4292117856702165E-2</v>
      </c>
    </row>
    <row r="631" spans="2:45" x14ac:dyDescent="0.2">
      <c r="B631" s="54"/>
      <c r="C631" s="47" t="s">
        <v>767</v>
      </c>
      <c r="D631" s="78">
        <v>1</v>
      </c>
      <c r="E631" s="78">
        <v>85</v>
      </c>
      <c r="F631" s="78">
        <v>25</v>
      </c>
      <c r="G631" s="78">
        <v>25</v>
      </c>
      <c r="H631" s="78">
        <v>60</v>
      </c>
      <c r="I631" s="78">
        <v>60</v>
      </c>
      <c r="J631" s="78">
        <f t="shared" si="60"/>
        <v>25</v>
      </c>
      <c r="K631" s="78">
        <f t="shared" si="61"/>
        <v>25</v>
      </c>
      <c r="L631" s="48">
        <v>1.2</v>
      </c>
      <c r="M631" s="48">
        <v>27.74</v>
      </c>
      <c r="N631" s="48">
        <f t="shared" si="56"/>
        <v>459.11</v>
      </c>
      <c r="O631" s="48">
        <v>0</v>
      </c>
      <c r="P631" s="46">
        <v>3</v>
      </c>
      <c r="Q631" s="46">
        <v>3</v>
      </c>
      <c r="R631" s="46">
        <v>1</v>
      </c>
      <c r="S631" s="46">
        <v>0</v>
      </c>
      <c r="T631" s="45">
        <v>1</v>
      </c>
      <c r="U631" s="45">
        <v>2</v>
      </c>
      <c r="V631" s="45"/>
      <c r="W631" s="45"/>
      <c r="X631" s="45"/>
      <c r="Y631" s="46">
        <v>3</v>
      </c>
      <c r="Z631" s="46">
        <f t="shared" si="57"/>
        <v>4</v>
      </c>
      <c r="AA631" s="45"/>
      <c r="AB631" s="45"/>
      <c r="AC631" s="45"/>
      <c r="AD631" s="20">
        <f t="shared" si="58"/>
        <v>264.29000000000002</v>
      </c>
      <c r="AE631" s="20">
        <f t="shared" si="59"/>
        <v>527</v>
      </c>
      <c r="AF631" s="20"/>
      <c r="AG631" s="20"/>
      <c r="AH631" s="20"/>
      <c r="AI631" s="61"/>
      <c r="AJ631" s="69"/>
      <c r="AM631" s="48">
        <v>480</v>
      </c>
      <c r="AN631" s="31">
        <v>6.470389650596664E-2</v>
      </c>
      <c r="AP631" s="20">
        <v>260</v>
      </c>
      <c r="AQ631" s="20">
        <v>520</v>
      </c>
      <c r="AR631" s="31">
        <v>0.66496926353456454</v>
      </c>
      <c r="AS631" s="31">
        <v>0.63455572685851425</v>
      </c>
    </row>
    <row r="632" spans="2:45" x14ac:dyDescent="0.2">
      <c r="B632" s="54"/>
      <c r="C632" s="47" t="s">
        <v>768</v>
      </c>
      <c r="D632" s="78">
        <v>1</v>
      </c>
      <c r="E632" s="78">
        <v>85</v>
      </c>
      <c r="F632" s="78">
        <v>25</v>
      </c>
      <c r="G632" s="78">
        <v>25</v>
      </c>
      <c r="H632" s="78">
        <v>60</v>
      </c>
      <c r="I632" s="78">
        <v>60</v>
      </c>
      <c r="J632" s="78">
        <f t="shared" si="60"/>
        <v>25</v>
      </c>
      <c r="K632" s="78">
        <f t="shared" si="61"/>
        <v>25</v>
      </c>
      <c r="L632" s="48">
        <v>1.21</v>
      </c>
      <c r="M632" s="48">
        <v>27.74</v>
      </c>
      <c r="N632" s="48">
        <f t="shared" si="56"/>
        <v>483.87</v>
      </c>
      <c r="O632" s="48">
        <v>0</v>
      </c>
      <c r="P632" s="46">
        <v>3</v>
      </c>
      <c r="Q632" s="46">
        <v>3</v>
      </c>
      <c r="R632" s="46">
        <v>1</v>
      </c>
      <c r="S632" s="46">
        <v>0</v>
      </c>
      <c r="T632" s="45">
        <v>1</v>
      </c>
      <c r="U632" s="45">
        <v>2</v>
      </c>
      <c r="V632" s="45"/>
      <c r="W632" s="45"/>
      <c r="X632" s="45"/>
      <c r="Y632" s="46">
        <v>3</v>
      </c>
      <c r="Z632" s="46">
        <f t="shared" si="57"/>
        <v>4</v>
      </c>
      <c r="AA632" s="45"/>
      <c r="AB632" s="45"/>
      <c r="AC632" s="45"/>
      <c r="AD632" s="20">
        <f t="shared" si="58"/>
        <v>262.14</v>
      </c>
      <c r="AE632" s="20">
        <f t="shared" si="59"/>
        <v>516.67999999999995</v>
      </c>
      <c r="AF632" s="20"/>
      <c r="AG632" s="20"/>
      <c r="AH632" s="20"/>
      <c r="AI632" s="61"/>
      <c r="AJ632" s="69"/>
      <c r="AM632" s="48">
        <v>480</v>
      </c>
      <c r="AN632" s="31">
        <v>0.58062984780586147</v>
      </c>
      <c r="AP632" s="20">
        <v>260</v>
      </c>
      <c r="AQ632" s="20">
        <v>520</v>
      </c>
      <c r="AR632" s="31">
        <v>0.58229120111493449</v>
      </c>
      <c r="AS632" s="31">
        <v>0.43620094776842211</v>
      </c>
    </row>
    <row r="633" spans="2:45" x14ac:dyDescent="0.2">
      <c r="B633" s="54"/>
      <c r="C633" s="47" t="s">
        <v>769</v>
      </c>
      <c r="D633" s="78">
        <v>1</v>
      </c>
      <c r="E633" s="78">
        <v>85</v>
      </c>
      <c r="F633" s="78">
        <v>25</v>
      </c>
      <c r="G633" s="78">
        <v>25</v>
      </c>
      <c r="H633" s="78">
        <v>60</v>
      </c>
      <c r="I633" s="78">
        <v>60</v>
      </c>
      <c r="J633" s="78">
        <f t="shared" si="60"/>
        <v>25</v>
      </c>
      <c r="K633" s="78">
        <f t="shared" si="61"/>
        <v>25</v>
      </c>
      <c r="L633" s="48">
        <v>1.22</v>
      </c>
      <c r="M633" s="48">
        <v>27.74</v>
      </c>
      <c r="N633" s="48">
        <f t="shared" si="56"/>
        <v>472.34</v>
      </c>
      <c r="O633" s="48">
        <v>0</v>
      </c>
      <c r="P633" s="46">
        <v>3</v>
      </c>
      <c r="Q633" s="46">
        <v>3</v>
      </c>
      <c r="R633" s="46">
        <v>1</v>
      </c>
      <c r="S633" s="46">
        <v>0</v>
      </c>
      <c r="T633" s="45">
        <v>1</v>
      </c>
      <c r="U633" s="45">
        <v>2</v>
      </c>
      <c r="V633" s="45"/>
      <c r="W633" s="45"/>
      <c r="X633" s="45"/>
      <c r="Y633" s="46">
        <v>3</v>
      </c>
      <c r="Z633" s="46">
        <f t="shared" si="57"/>
        <v>4</v>
      </c>
      <c r="AA633" s="45"/>
      <c r="AB633" s="45"/>
      <c r="AC633" s="45"/>
      <c r="AD633" s="20">
        <f t="shared" si="58"/>
        <v>247.43</v>
      </c>
      <c r="AE633" s="20">
        <f t="shared" si="59"/>
        <v>506.97</v>
      </c>
      <c r="AF633" s="20"/>
      <c r="AG633" s="20"/>
      <c r="AH633" s="20"/>
      <c r="AI633" s="61"/>
      <c r="AJ633" s="69"/>
      <c r="AM633" s="48">
        <v>480</v>
      </c>
      <c r="AN633" s="31">
        <v>0.34034462702709423</v>
      </c>
      <c r="AP633" s="20">
        <v>260</v>
      </c>
      <c r="AQ633" s="20">
        <v>520</v>
      </c>
      <c r="AR633" s="31">
        <v>1.6689013014064336E-2</v>
      </c>
      <c r="AS633" s="31">
        <v>0.24950073480679757</v>
      </c>
    </row>
    <row r="634" spans="2:45" x14ac:dyDescent="0.2">
      <c r="B634" s="54"/>
      <c r="C634" s="47" t="s">
        <v>770</v>
      </c>
      <c r="D634" s="78">
        <v>1</v>
      </c>
      <c r="E634" s="78">
        <v>85</v>
      </c>
      <c r="F634" s="78">
        <v>25</v>
      </c>
      <c r="G634" s="78">
        <v>25</v>
      </c>
      <c r="H634" s="78">
        <v>60</v>
      </c>
      <c r="I634" s="78">
        <v>60</v>
      </c>
      <c r="J634" s="78">
        <f t="shared" si="60"/>
        <v>25</v>
      </c>
      <c r="K634" s="78">
        <f t="shared" si="61"/>
        <v>25</v>
      </c>
      <c r="L634" s="48">
        <v>1.23</v>
      </c>
      <c r="M634" s="48">
        <v>27.74</v>
      </c>
      <c r="N634" s="48">
        <f t="shared" si="56"/>
        <v>499.5</v>
      </c>
      <c r="O634" s="48">
        <v>0</v>
      </c>
      <c r="P634" s="46">
        <v>3</v>
      </c>
      <c r="Q634" s="46">
        <v>3</v>
      </c>
      <c r="R634" s="46">
        <v>1</v>
      </c>
      <c r="S634" s="46">
        <v>0</v>
      </c>
      <c r="T634" s="45">
        <v>1</v>
      </c>
      <c r="U634" s="45">
        <v>2</v>
      </c>
      <c r="V634" s="45"/>
      <c r="W634" s="45"/>
      <c r="X634" s="45"/>
      <c r="Y634" s="46">
        <v>3</v>
      </c>
      <c r="Z634" s="46">
        <f t="shared" si="57"/>
        <v>4</v>
      </c>
      <c r="AA634" s="45"/>
      <c r="AB634" s="45"/>
      <c r="AC634" s="45"/>
      <c r="AD634" s="20">
        <f t="shared" si="58"/>
        <v>256.05</v>
      </c>
      <c r="AE634" s="20">
        <f t="shared" si="59"/>
        <v>523.91</v>
      </c>
      <c r="AF634" s="20"/>
      <c r="AG634" s="20"/>
      <c r="AH634" s="20"/>
      <c r="AI634" s="61"/>
      <c r="AJ634" s="69"/>
      <c r="AM634" s="48">
        <v>480</v>
      </c>
      <c r="AN634" s="31">
        <v>0.90621616098927871</v>
      </c>
      <c r="AP634" s="20">
        <v>260</v>
      </c>
      <c r="AQ634" s="20">
        <v>520</v>
      </c>
      <c r="AR634" s="31">
        <v>0.34810736399013209</v>
      </c>
      <c r="AS634" s="31">
        <v>0.57520074020082901</v>
      </c>
    </row>
    <row r="635" spans="2:45" x14ac:dyDescent="0.2">
      <c r="B635" s="54"/>
      <c r="C635" s="47" t="s">
        <v>771</v>
      </c>
      <c r="D635" s="78">
        <v>1</v>
      </c>
      <c r="E635" s="78">
        <v>85</v>
      </c>
      <c r="F635" s="78">
        <v>25</v>
      </c>
      <c r="G635" s="78">
        <v>25</v>
      </c>
      <c r="H635" s="78">
        <v>60</v>
      </c>
      <c r="I635" s="78">
        <v>60</v>
      </c>
      <c r="J635" s="78">
        <f t="shared" si="60"/>
        <v>25</v>
      </c>
      <c r="K635" s="78">
        <f t="shared" si="61"/>
        <v>25</v>
      </c>
      <c r="L635" s="48">
        <v>1.24</v>
      </c>
      <c r="M635" s="48">
        <v>27.74</v>
      </c>
      <c r="N635" s="48">
        <f t="shared" si="56"/>
        <v>496.23</v>
      </c>
      <c r="O635" s="48">
        <v>0</v>
      </c>
      <c r="P635" s="46">
        <v>3</v>
      </c>
      <c r="Q635" s="46">
        <v>3</v>
      </c>
      <c r="R635" s="46">
        <v>1</v>
      </c>
      <c r="S635" s="46">
        <v>0</v>
      </c>
      <c r="T635" s="45">
        <v>1</v>
      </c>
      <c r="U635" s="45">
        <v>2</v>
      </c>
      <c r="V635" s="45"/>
      <c r="W635" s="45"/>
      <c r="X635" s="45"/>
      <c r="Y635" s="46">
        <v>3</v>
      </c>
      <c r="Z635" s="46">
        <f t="shared" si="57"/>
        <v>4</v>
      </c>
      <c r="AA635" s="45"/>
      <c r="AB635" s="45"/>
      <c r="AC635" s="45"/>
      <c r="AD635" s="20">
        <f t="shared" si="58"/>
        <v>271.74</v>
      </c>
      <c r="AE635" s="20">
        <f t="shared" si="59"/>
        <v>511.17</v>
      </c>
      <c r="AF635" s="20"/>
      <c r="AG635" s="20"/>
      <c r="AH635" s="20"/>
      <c r="AI635" s="61"/>
      <c r="AJ635" s="69"/>
      <c r="AM635" s="48">
        <v>480</v>
      </c>
      <c r="AN635" s="31">
        <v>0.83802428927839279</v>
      </c>
      <c r="AP635" s="20">
        <v>260</v>
      </c>
      <c r="AQ635" s="20">
        <v>520</v>
      </c>
      <c r="AR635" s="31">
        <v>0.95142970352824019</v>
      </c>
      <c r="AS635" s="31">
        <v>0.33023527540950126</v>
      </c>
    </row>
    <row r="636" spans="2:45" x14ac:dyDescent="0.2">
      <c r="B636" s="54"/>
      <c r="C636" s="47" t="s">
        <v>772</v>
      </c>
      <c r="D636" s="78">
        <v>1</v>
      </c>
      <c r="E636" s="78">
        <v>85</v>
      </c>
      <c r="F636" s="78">
        <v>25</v>
      </c>
      <c r="G636" s="78">
        <v>25</v>
      </c>
      <c r="H636" s="78">
        <v>60</v>
      </c>
      <c r="I636" s="78">
        <v>60</v>
      </c>
      <c r="J636" s="78">
        <f t="shared" si="60"/>
        <v>25</v>
      </c>
      <c r="K636" s="78">
        <f t="shared" si="61"/>
        <v>25</v>
      </c>
      <c r="L636" s="48">
        <v>1.25</v>
      </c>
      <c r="M636" s="48">
        <v>27.74</v>
      </c>
      <c r="N636" s="48">
        <f t="shared" si="56"/>
        <v>482.77</v>
      </c>
      <c r="O636" s="48">
        <v>0</v>
      </c>
      <c r="P636" s="46">
        <v>3</v>
      </c>
      <c r="Q636" s="46">
        <v>3</v>
      </c>
      <c r="R636" s="46">
        <v>1</v>
      </c>
      <c r="S636" s="46">
        <v>0</v>
      </c>
      <c r="T636" s="45">
        <v>1</v>
      </c>
      <c r="U636" s="45">
        <v>2</v>
      </c>
      <c r="V636" s="45"/>
      <c r="W636" s="45"/>
      <c r="X636" s="45"/>
      <c r="Y636" s="46">
        <v>3</v>
      </c>
      <c r="Z636" s="46">
        <f t="shared" si="57"/>
        <v>4</v>
      </c>
      <c r="AA636" s="45"/>
      <c r="AB636" s="45"/>
      <c r="AC636" s="45"/>
      <c r="AD636" s="20">
        <f t="shared" si="58"/>
        <v>266.69</v>
      </c>
      <c r="AE636" s="20">
        <f t="shared" si="59"/>
        <v>508.47</v>
      </c>
      <c r="AF636" s="20"/>
      <c r="AG636" s="20"/>
      <c r="AH636" s="20"/>
      <c r="AI636" s="61"/>
      <c r="AJ636" s="69"/>
      <c r="AM636" s="48">
        <v>480</v>
      </c>
      <c r="AN636" s="31">
        <v>0.5576744725020244</v>
      </c>
      <c r="AP636" s="20">
        <v>260</v>
      </c>
      <c r="AQ636" s="20">
        <v>520</v>
      </c>
      <c r="AR636" s="31">
        <v>0.75731127315120794</v>
      </c>
      <c r="AS636" s="31">
        <v>0.27836361843202262</v>
      </c>
    </row>
    <row r="637" spans="2:45" x14ac:dyDescent="0.2">
      <c r="B637" s="54"/>
      <c r="C637" s="47" t="s">
        <v>773</v>
      </c>
      <c r="D637" s="78">
        <v>1</v>
      </c>
      <c r="E637" s="78">
        <v>85</v>
      </c>
      <c r="F637" s="78">
        <v>25</v>
      </c>
      <c r="G637" s="78">
        <v>25</v>
      </c>
      <c r="H637" s="78">
        <v>60</v>
      </c>
      <c r="I637" s="78">
        <v>60</v>
      </c>
      <c r="J637" s="78">
        <f t="shared" si="60"/>
        <v>25</v>
      </c>
      <c r="K637" s="78">
        <f t="shared" si="61"/>
        <v>25</v>
      </c>
      <c r="L637" s="48">
        <v>1.26</v>
      </c>
      <c r="M637" s="48">
        <v>27.74</v>
      </c>
      <c r="N637" s="48">
        <f t="shared" si="56"/>
        <v>481.5</v>
      </c>
      <c r="O637" s="48">
        <v>0</v>
      </c>
      <c r="P637" s="46">
        <v>3</v>
      </c>
      <c r="Q637" s="46">
        <v>3</v>
      </c>
      <c r="R637" s="46">
        <v>1</v>
      </c>
      <c r="S637" s="46">
        <v>0</v>
      </c>
      <c r="T637" s="45">
        <v>1</v>
      </c>
      <c r="U637" s="45">
        <v>2</v>
      </c>
      <c r="V637" s="45"/>
      <c r="W637" s="45"/>
      <c r="X637" s="45"/>
      <c r="Y637" s="46">
        <v>3</v>
      </c>
      <c r="Z637" s="46">
        <f t="shared" si="57"/>
        <v>4</v>
      </c>
      <c r="AA637" s="45"/>
      <c r="AB637" s="45"/>
      <c r="AC637" s="45"/>
      <c r="AD637" s="20">
        <f t="shared" si="58"/>
        <v>268.16000000000003</v>
      </c>
      <c r="AE637" s="20">
        <f t="shared" si="59"/>
        <v>504.84</v>
      </c>
      <c r="AF637" s="20"/>
      <c r="AG637" s="20"/>
      <c r="AH637" s="20"/>
      <c r="AI637" s="61"/>
      <c r="AJ637" s="69"/>
      <c r="AM637" s="48">
        <v>480</v>
      </c>
      <c r="AN637" s="31">
        <v>0.53125675169255659</v>
      </c>
      <c r="AP637" s="20">
        <v>260</v>
      </c>
      <c r="AQ637" s="20">
        <v>520</v>
      </c>
      <c r="AR637" s="31">
        <v>0.81397508129311502</v>
      </c>
      <c r="AS637" s="31">
        <v>0.20850430702478795</v>
      </c>
    </row>
    <row r="638" spans="2:45" x14ac:dyDescent="0.2">
      <c r="B638" s="54"/>
      <c r="C638" s="47" t="s">
        <v>774</v>
      </c>
      <c r="D638" s="78">
        <v>1</v>
      </c>
      <c r="E638" s="78">
        <v>85</v>
      </c>
      <c r="F638" s="78">
        <v>25</v>
      </c>
      <c r="G638" s="78">
        <v>25</v>
      </c>
      <c r="H638" s="78">
        <v>60</v>
      </c>
      <c r="I638" s="78">
        <v>60</v>
      </c>
      <c r="J638" s="78">
        <f t="shared" si="60"/>
        <v>25</v>
      </c>
      <c r="K638" s="78">
        <f t="shared" si="61"/>
        <v>25</v>
      </c>
      <c r="L638" s="48">
        <v>1.27</v>
      </c>
      <c r="M638" s="48">
        <v>27.74</v>
      </c>
      <c r="N638" s="48">
        <f t="shared" si="56"/>
        <v>477.34</v>
      </c>
      <c r="O638" s="48">
        <v>0</v>
      </c>
      <c r="P638" s="46">
        <v>3</v>
      </c>
      <c r="Q638" s="46">
        <v>3</v>
      </c>
      <c r="R638" s="46">
        <v>1</v>
      </c>
      <c r="S638" s="46">
        <v>0</v>
      </c>
      <c r="T638" s="45">
        <v>1</v>
      </c>
      <c r="U638" s="45">
        <v>2</v>
      </c>
      <c r="V638" s="45"/>
      <c r="W638" s="45"/>
      <c r="X638" s="45"/>
      <c r="Y638" s="46">
        <v>3</v>
      </c>
      <c r="Z638" s="46">
        <f t="shared" si="57"/>
        <v>4</v>
      </c>
      <c r="AA638" s="45"/>
      <c r="AB638" s="45"/>
      <c r="AC638" s="45"/>
      <c r="AD638" s="20">
        <f t="shared" si="58"/>
        <v>272.01</v>
      </c>
      <c r="AE638" s="20">
        <f t="shared" si="59"/>
        <v>541.20000000000005</v>
      </c>
      <c r="AF638" s="20"/>
      <c r="AG638" s="20"/>
      <c r="AH638" s="20"/>
      <c r="AI638" s="61"/>
      <c r="AJ638" s="69"/>
      <c r="AM638" s="48">
        <v>480</v>
      </c>
      <c r="AN638" s="31">
        <v>0.44464030104180396</v>
      </c>
      <c r="AP638" s="20">
        <v>260</v>
      </c>
      <c r="AQ638" s="20">
        <v>520</v>
      </c>
      <c r="AR638" s="31">
        <v>0.96204491100341583</v>
      </c>
      <c r="AS638" s="31">
        <v>0.90775085777867126</v>
      </c>
    </row>
    <row r="639" spans="2:45" x14ac:dyDescent="0.2">
      <c r="B639" s="54"/>
      <c r="C639" s="47" t="s">
        <v>775</v>
      </c>
      <c r="D639" s="78">
        <v>1</v>
      </c>
      <c r="E639" s="78">
        <v>85</v>
      </c>
      <c r="F639" s="78">
        <v>25</v>
      </c>
      <c r="G639" s="78">
        <v>25</v>
      </c>
      <c r="H639" s="78">
        <v>60</v>
      </c>
      <c r="I639" s="78">
        <v>60</v>
      </c>
      <c r="J639" s="78">
        <f t="shared" si="60"/>
        <v>25</v>
      </c>
      <c r="K639" s="78">
        <f t="shared" si="61"/>
        <v>25</v>
      </c>
      <c r="L639" s="48">
        <v>1.28</v>
      </c>
      <c r="M639" s="48">
        <v>27.74</v>
      </c>
      <c r="N639" s="48">
        <f t="shared" si="56"/>
        <v>471.11</v>
      </c>
      <c r="O639" s="48">
        <v>0</v>
      </c>
      <c r="P639" s="46">
        <v>3</v>
      </c>
      <c r="Q639" s="46">
        <v>3</v>
      </c>
      <c r="R639" s="46">
        <v>1</v>
      </c>
      <c r="S639" s="46">
        <v>0</v>
      </c>
      <c r="T639" s="45">
        <v>1</v>
      </c>
      <c r="U639" s="45">
        <v>2</v>
      </c>
      <c r="V639" s="45"/>
      <c r="W639" s="45"/>
      <c r="X639" s="45"/>
      <c r="Y639" s="46">
        <v>3</v>
      </c>
      <c r="Z639" s="46">
        <f t="shared" si="57"/>
        <v>4</v>
      </c>
      <c r="AA639" s="45"/>
      <c r="AB639" s="45"/>
      <c r="AC639" s="45"/>
      <c r="AD639" s="20">
        <f t="shared" si="58"/>
        <v>259.05</v>
      </c>
      <c r="AE639" s="20">
        <f t="shared" si="59"/>
        <v>535.79</v>
      </c>
      <c r="AF639" s="20"/>
      <c r="AG639" s="20"/>
      <c r="AH639" s="20"/>
      <c r="AI639" s="61"/>
      <c r="AJ639" s="69"/>
      <c r="AM639" s="48">
        <v>480</v>
      </c>
      <c r="AN639" s="31">
        <v>0.31487025726118145</v>
      </c>
      <c r="AP639" s="20">
        <v>260</v>
      </c>
      <c r="AQ639" s="20">
        <v>520</v>
      </c>
      <c r="AR639" s="31">
        <v>0.46356755765618618</v>
      </c>
      <c r="AS639" s="31">
        <v>0.80357699034976737</v>
      </c>
    </row>
    <row r="640" spans="2:45" x14ac:dyDescent="0.2">
      <c r="B640" s="54"/>
      <c r="C640" s="47" t="s">
        <v>776</v>
      </c>
      <c r="D640" s="78">
        <v>1</v>
      </c>
      <c r="E640" s="78">
        <v>85</v>
      </c>
      <c r="F640" s="78">
        <v>25</v>
      </c>
      <c r="G640" s="78">
        <v>25</v>
      </c>
      <c r="H640" s="78">
        <v>60</v>
      </c>
      <c r="I640" s="78">
        <v>60</v>
      </c>
      <c r="J640" s="78">
        <f t="shared" si="60"/>
        <v>25</v>
      </c>
      <c r="K640" s="78">
        <f t="shared" si="61"/>
        <v>25</v>
      </c>
      <c r="L640" s="48">
        <v>1.29</v>
      </c>
      <c r="M640" s="48">
        <v>27.74</v>
      </c>
      <c r="N640" s="48">
        <f t="shared" si="56"/>
        <v>488.71</v>
      </c>
      <c r="O640" s="48">
        <v>0</v>
      </c>
      <c r="P640" s="46">
        <v>3</v>
      </c>
      <c r="Q640" s="46">
        <v>3</v>
      </c>
      <c r="R640" s="46">
        <v>1</v>
      </c>
      <c r="S640" s="46">
        <v>0</v>
      </c>
      <c r="T640" s="45">
        <v>1</v>
      </c>
      <c r="U640" s="45">
        <v>2</v>
      </c>
      <c r="V640" s="45"/>
      <c r="W640" s="45"/>
      <c r="X640" s="45"/>
      <c r="Y640" s="46">
        <v>3</v>
      </c>
      <c r="Z640" s="46">
        <f t="shared" si="57"/>
        <v>4</v>
      </c>
      <c r="AA640" s="45"/>
      <c r="AB640" s="45"/>
      <c r="AC640" s="45"/>
      <c r="AD640" s="20">
        <f t="shared" si="58"/>
        <v>264.89999999999998</v>
      </c>
      <c r="AE640" s="20">
        <f t="shared" si="59"/>
        <v>526.36</v>
      </c>
      <c r="AF640" s="20"/>
      <c r="AG640" s="20"/>
      <c r="AH640" s="20"/>
      <c r="AI640" s="61"/>
      <c r="AJ640" s="69"/>
      <c r="AM640" s="48">
        <v>480</v>
      </c>
      <c r="AN640" s="31">
        <v>0.68149822899669976</v>
      </c>
      <c r="AP640" s="20">
        <v>260</v>
      </c>
      <c r="AQ640" s="20">
        <v>520</v>
      </c>
      <c r="AR640" s="31">
        <v>0.68828843997728673</v>
      </c>
      <c r="AS640" s="31">
        <v>0.6222226065151113</v>
      </c>
    </row>
    <row r="641" spans="2:45" x14ac:dyDescent="0.2">
      <c r="B641" s="54"/>
      <c r="C641" s="47" t="s">
        <v>777</v>
      </c>
      <c r="D641" s="78">
        <v>1</v>
      </c>
      <c r="E641" s="78">
        <v>85</v>
      </c>
      <c r="F641" s="78">
        <v>25</v>
      </c>
      <c r="G641" s="78">
        <v>25</v>
      </c>
      <c r="H641" s="78">
        <v>60</v>
      </c>
      <c r="I641" s="78">
        <v>60</v>
      </c>
      <c r="J641" s="78">
        <f t="shared" si="60"/>
        <v>25</v>
      </c>
      <c r="K641" s="78">
        <f t="shared" si="61"/>
        <v>25</v>
      </c>
      <c r="L641" s="48">
        <v>1.3</v>
      </c>
      <c r="M641" s="48">
        <v>27.74</v>
      </c>
      <c r="N641" s="48">
        <f t="shared" si="56"/>
        <v>495.62</v>
      </c>
      <c r="O641" s="48">
        <v>0</v>
      </c>
      <c r="P641" s="46">
        <v>3</v>
      </c>
      <c r="Q641" s="46">
        <v>3</v>
      </c>
      <c r="R641" s="46">
        <v>1</v>
      </c>
      <c r="S641" s="46">
        <v>0</v>
      </c>
      <c r="T641" s="45">
        <v>1</v>
      </c>
      <c r="U641" s="45">
        <v>2</v>
      </c>
      <c r="V641" s="45"/>
      <c r="W641" s="45"/>
      <c r="X641" s="45"/>
      <c r="Y641" s="46">
        <v>3</v>
      </c>
      <c r="Z641" s="46">
        <f t="shared" si="57"/>
        <v>4</v>
      </c>
      <c r="AA641" s="45"/>
      <c r="AB641" s="45"/>
      <c r="AC641" s="45"/>
      <c r="AD641" s="20">
        <f t="shared" si="58"/>
        <v>259.89999999999998</v>
      </c>
      <c r="AE641" s="20">
        <f t="shared" si="59"/>
        <v>518.29</v>
      </c>
      <c r="AF641" s="20"/>
      <c r="AG641" s="20"/>
      <c r="AH641" s="20"/>
      <c r="AI641" s="61"/>
      <c r="AJ641" s="69"/>
      <c r="AM641" s="48">
        <v>480</v>
      </c>
      <c r="AN641" s="31">
        <v>0.82538206375235779</v>
      </c>
      <c r="AP641" s="20">
        <v>260</v>
      </c>
      <c r="AQ641" s="20">
        <v>520</v>
      </c>
      <c r="AR641" s="31">
        <v>0.49620085369884703</v>
      </c>
      <c r="AS641" s="31">
        <v>0.46711200382490836</v>
      </c>
    </row>
    <row r="642" spans="2:45" x14ac:dyDescent="0.2">
      <c r="B642" s="54"/>
      <c r="C642" s="47" t="s">
        <v>778</v>
      </c>
      <c r="D642" s="78">
        <v>1</v>
      </c>
      <c r="E642" s="78">
        <v>85</v>
      </c>
      <c r="F642" s="78">
        <v>25</v>
      </c>
      <c r="G642" s="78">
        <v>25</v>
      </c>
      <c r="H642" s="78">
        <v>60</v>
      </c>
      <c r="I642" s="78">
        <v>60</v>
      </c>
      <c r="J642" s="78">
        <f t="shared" si="60"/>
        <v>25</v>
      </c>
      <c r="K642" s="78">
        <f t="shared" si="61"/>
        <v>25</v>
      </c>
      <c r="L642" s="48">
        <v>1.31</v>
      </c>
      <c r="M642" s="48">
        <v>27.74</v>
      </c>
      <c r="N642" s="48">
        <f t="shared" si="56"/>
        <v>481.35</v>
      </c>
      <c r="O642" s="48">
        <v>0</v>
      </c>
      <c r="P642" s="46">
        <v>3</v>
      </c>
      <c r="Q642" s="46">
        <v>3</v>
      </c>
      <c r="R642" s="46">
        <v>1</v>
      </c>
      <c r="S642" s="46">
        <v>0</v>
      </c>
      <c r="T642" s="45">
        <v>1</v>
      </c>
      <c r="U642" s="45">
        <v>2</v>
      </c>
      <c r="V642" s="45"/>
      <c r="W642" s="45"/>
      <c r="X642" s="45"/>
      <c r="Y642" s="46">
        <v>3</v>
      </c>
      <c r="Z642" s="46">
        <f t="shared" si="57"/>
        <v>4</v>
      </c>
      <c r="AA642" s="45"/>
      <c r="AB642" s="45"/>
      <c r="AC642" s="45"/>
      <c r="AD642" s="20">
        <f t="shared" si="58"/>
        <v>271.25</v>
      </c>
      <c r="AE642" s="20">
        <f t="shared" si="59"/>
        <v>544.44000000000005</v>
      </c>
      <c r="AF642" s="20"/>
      <c r="AG642" s="20"/>
      <c r="AH642" s="20"/>
      <c r="AI642" s="61"/>
      <c r="AJ642" s="69"/>
      <c r="AM642" s="48">
        <v>480</v>
      </c>
      <c r="AN642" s="31">
        <v>0.52806969080543265</v>
      </c>
      <c r="AP642" s="20">
        <v>260</v>
      </c>
      <c r="AQ642" s="20">
        <v>520</v>
      </c>
      <c r="AR642" s="31">
        <v>0.93265005474657581</v>
      </c>
      <c r="AS642" s="31">
        <v>0.96990633499934176</v>
      </c>
    </row>
    <row r="643" spans="2:45" x14ac:dyDescent="0.2">
      <c r="B643" s="54"/>
      <c r="C643" s="47" t="s">
        <v>779</v>
      </c>
      <c r="D643" s="78">
        <v>1</v>
      </c>
      <c r="E643" s="78">
        <v>85</v>
      </c>
      <c r="F643" s="78">
        <v>25</v>
      </c>
      <c r="G643" s="78">
        <v>25</v>
      </c>
      <c r="H643" s="78">
        <v>60</v>
      </c>
      <c r="I643" s="78">
        <v>60</v>
      </c>
      <c r="J643" s="78">
        <f t="shared" si="60"/>
        <v>25</v>
      </c>
      <c r="K643" s="78">
        <f t="shared" si="61"/>
        <v>25</v>
      </c>
      <c r="L643" s="48">
        <v>1.32</v>
      </c>
      <c r="M643" s="48">
        <v>27.74</v>
      </c>
      <c r="N643" s="48">
        <f t="shared" si="56"/>
        <v>461.16</v>
      </c>
      <c r="O643" s="48">
        <v>0</v>
      </c>
      <c r="P643" s="46">
        <v>3</v>
      </c>
      <c r="Q643" s="46">
        <v>3</v>
      </c>
      <c r="R643" s="46">
        <v>1</v>
      </c>
      <c r="S643" s="46">
        <v>0</v>
      </c>
      <c r="T643" s="45">
        <v>1</v>
      </c>
      <c r="U643" s="45">
        <v>2</v>
      </c>
      <c r="V643" s="45"/>
      <c r="W643" s="45"/>
      <c r="X643" s="45"/>
      <c r="Y643" s="46">
        <v>3</v>
      </c>
      <c r="Z643" s="46">
        <f t="shared" si="57"/>
        <v>4</v>
      </c>
      <c r="AA643" s="45"/>
      <c r="AB643" s="45"/>
      <c r="AC643" s="45"/>
      <c r="AD643" s="20">
        <f t="shared" si="58"/>
        <v>253.02</v>
      </c>
      <c r="AE643" s="20">
        <f t="shared" si="59"/>
        <v>522.42999999999995</v>
      </c>
      <c r="AF643" s="20"/>
      <c r="AG643" s="20"/>
      <c r="AH643" s="20"/>
      <c r="AI643" s="61"/>
      <c r="AJ643" s="69"/>
      <c r="AM643" s="48">
        <v>480</v>
      </c>
      <c r="AN643" s="31">
        <v>0.10750678553728144</v>
      </c>
      <c r="AP643" s="20">
        <v>260</v>
      </c>
      <c r="AQ643" s="20">
        <v>520</v>
      </c>
      <c r="AR643" s="31">
        <v>0.23157533473743763</v>
      </c>
      <c r="AS643" s="31">
        <v>0.54678500178449174</v>
      </c>
    </row>
    <row r="644" spans="2:45" x14ac:dyDescent="0.2">
      <c r="B644" s="54"/>
      <c r="C644" s="47" t="s">
        <v>780</v>
      </c>
      <c r="D644" s="78">
        <v>1</v>
      </c>
      <c r="E644" s="78">
        <v>85</v>
      </c>
      <c r="F644" s="78">
        <v>25</v>
      </c>
      <c r="G644" s="78">
        <v>25</v>
      </c>
      <c r="H644" s="78">
        <v>60</v>
      </c>
      <c r="I644" s="78">
        <v>60</v>
      </c>
      <c r="J644" s="78">
        <f t="shared" si="60"/>
        <v>25</v>
      </c>
      <c r="K644" s="78">
        <f t="shared" si="61"/>
        <v>25</v>
      </c>
      <c r="L644" s="48">
        <v>1.33</v>
      </c>
      <c r="M644" s="48">
        <v>27.74</v>
      </c>
      <c r="N644" s="48">
        <f t="shared" si="56"/>
        <v>500.39</v>
      </c>
      <c r="O644" s="48">
        <v>0</v>
      </c>
      <c r="P644" s="46">
        <v>3</v>
      </c>
      <c r="Q644" s="46">
        <v>3</v>
      </c>
      <c r="R644" s="46">
        <v>1</v>
      </c>
      <c r="S644" s="46">
        <v>0</v>
      </c>
      <c r="T644" s="45">
        <v>1</v>
      </c>
      <c r="U644" s="45">
        <v>2</v>
      </c>
      <c r="V644" s="45"/>
      <c r="W644" s="45"/>
      <c r="X644" s="45"/>
      <c r="Y644" s="46">
        <v>3</v>
      </c>
      <c r="Z644" s="46">
        <f t="shared" si="57"/>
        <v>4</v>
      </c>
      <c r="AA644" s="45"/>
      <c r="AB644" s="45"/>
      <c r="AC644" s="45"/>
      <c r="AD644" s="20">
        <f t="shared" si="58"/>
        <v>268.83999999999997</v>
      </c>
      <c r="AE644" s="20">
        <f t="shared" si="59"/>
        <v>531.73</v>
      </c>
      <c r="AF644" s="20"/>
      <c r="AG644" s="20"/>
      <c r="AH644" s="20"/>
      <c r="AI644" s="61"/>
      <c r="AJ644" s="69"/>
      <c r="AM644" s="48">
        <v>480</v>
      </c>
      <c r="AN644" s="31">
        <v>0.92480275040964754</v>
      </c>
      <c r="AP644" s="20">
        <v>260</v>
      </c>
      <c r="AQ644" s="20">
        <v>520</v>
      </c>
      <c r="AR644" s="31">
        <v>0.83981631054428285</v>
      </c>
      <c r="AS644" s="31">
        <v>0.72555666786501138</v>
      </c>
    </row>
    <row r="645" spans="2:45" x14ac:dyDescent="0.2">
      <c r="B645" s="54"/>
      <c r="C645" s="47" t="s">
        <v>781</v>
      </c>
      <c r="D645" s="78">
        <v>1</v>
      </c>
      <c r="E645" s="78">
        <v>85</v>
      </c>
      <c r="F645" s="78">
        <v>25</v>
      </c>
      <c r="G645" s="78">
        <v>25</v>
      </c>
      <c r="H645" s="78">
        <v>60</v>
      </c>
      <c r="I645" s="78">
        <v>60</v>
      </c>
      <c r="J645" s="78">
        <f t="shared" si="60"/>
        <v>25</v>
      </c>
      <c r="K645" s="78">
        <f t="shared" si="61"/>
        <v>25</v>
      </c>
      <c r="L645" s="48">
        <v>1.34</v>
      </c>
      <c r="M645" s="48">
        <v>27.74</v>
      </c>
      <c r="N645" s="48">
        <f t="shared" si="56"/>
        <v>497.18</v>
      </c>
      <c r="O645" s="48">
        <v>0</v>
      </c>
      <c r="P645" s="46">
        <v>3</v>
      </c>
      <c r="Q645" s="46">
        <v>3</v>
      </c>
      <c r="R645" s="46">
        <v>1</v>
      </c>
      <c r="S645" s="46">
        <v>0</v>
      </c>
      <c r="T645" s="45">
        <v>1</v>
      </c>
      <c r="U645" s="45">
        <v>2</v>
      </c>
      <c r="V645" s="45"/>
      <c r="W645" s="45"/>
      <c r="X645" s="45"/>
      <c r="Y645" s="46">
        <v>3</v>
      </c>
      <c r="Z645" s="46">
        <f t="shared" si="57"/>
        <v>4</v>
      </c>
      <c r="AA645" s="45"/>
      <c r="AB645" s="45"/>
      <c r="AC645" s="45"/>
      <c r="AD645" s="20">
        <f t="shared" si="58"/>
        <v>268.99</v>
      </c>
      <c r="AE645" s="20">
        <f t="shared" si="59"/>
        <v>534.1</v>
      </c>
      <c r="AF645" s="20"/>
      <c r="AG645" s="20"/>
      <c r="AH645" s="20"/>
      <c r="AI645" s="61"/>
      <c r="AJ645" s="69"/>
      <c r="AM645" s="48">
        <v>480</v>
      </c>
      <c r="AN645" s="31">
        <v>0.8579266795945879</v>
      </c>
      <c r="AP645" s="20">
        <v>260</v>
      </c>
      <c r="AQ645" s="20">
        <v>520</v>
      </c>
      <c r="AR645" s="31">
        <v>0.84595297713416084</v>
      </c>
      <c r="AS645" s="31">
        <v>0.77113266967712835</v>
      </c>
    </row>
    <row r="646" spans="2:45" x14ac:dyDescent="0.2">
      <c r="B646" s="54"/>
      <c r="C646" s="47" t="s">
        <v>782</v>
      </c>
      <c r="D646" s="78">
        <v>1</v>
      </c>
      <c r="E646" s="78">
        <v>85</v>
      </c>
      <c r="F646" s="78">
        <v>25</v>
      </c>
      <c r="G646" s="78">
        <v>25</v>
      </c>
      <c r="H646" s="78">
        <v>60</v>
      </c>
      <c r="I646" s="78">
        <v>60</v>
      </c>
      <c r="J646" s="78">
        <f t="shared" si="60"/>
        <v>25</v>
      </c>
      <c r="K646" s="78">
        <f t="shared" si="61"/>
        <v>25</v>
      </c>
      <c r="L646" s="48">
        <v>1.35</v>
      </c>
      <c r="M646" s="48">
        <v>27.74</v>
      </c>
      <c r="N646" s="48">
        <f t="shared" si="56"/>
        <v>480.44</v>
      </c>
      <c r="O646" s="48">
        <v>0</v>
      </c>
      <c r="P646" s="46">
        <v>3</v>
      </c>
      <c r="Q646" s="46">
        <v>3</v>
      </c>
      <c r="R646" s="46">
        <v>1</v>
      </c>
      <c r="S646" s="46">
        <v>0</v>
      </c>
      <c r="T646" s="45">
        <v>1</v>
      </c>
      <c r="U646" s="45">
        <v>2</v>
      </c>
      <c r="V646" s="45"/>
      <c r="W646" s="45"/>
      <c r="X646" s="45"/>
      <c r="Y646" s="46">
        <v>3</v>
      </c>
      <c r="Z646" s="46">
        <f t="shared" si="57"/>
        <v>4</v>
      </c>
      <c r="AA646" s="45"/>
      <c r="AB646" s="45"/>
      <c r="AC646" s="45"/>
      <c r="AD646" s="20">
        <f t="shared" si="58"/>
        <v>253.65</v>
      </c>
      <c r="AE646" s="20">
        <f t="shared" si="59"/>
        <v>510.55</v>
      </c>
      <c r="AF646" s="20"/>
      <c r="AG646" s="20"/>
      <c r="AH646" s="20"/>
      <c r="AI646" s="61"/>
      <c r="AJ646" s="69"/>
      <c r="AM646" s="48">
        <v>480</v>
      </c>
      <c r="AN646" s="31">
        <v>0.50914022195159703</v>
      </c>
      <c r="AP646" s="20">
        <v>260</v>
      </c>
      <c r="AQ646" s="20">
        <v>520</v>
      </c>
      <c r="AR646" s="31">
        <v>0.25594826889808997</v>
      </c>
      <c r="AS646" s="31">
        <v>0.31828488959788492</v>
      </c>
    </row>
    <row r="647" spans="2:45" x14ac:dyDescent="0.2">
      <c r="B647" s="54"/>
      <c r="C647" s="47" t="s">
        <v>783</v>
      </c>
      <c r="D647" s="78">
        <v>1</v>
      </c>
      <c r="E647" s="78">
        <v>85</v>
      </c>
      <c r="F647" s="78">
        <v>25</v>
      </c>
      <c r="G647" s="78">
        <v>25</v>
      </c>
      <c r="H647" s="78">
        <v>60</v>
      </c>
      <c r="I647" s="78">
        <v>60</v>
      </c>
      <c r="J647" s="78">
        <f t="shared" si="60"/>
        <v>25</v>
      </c>
      <c r="K647" s="78">
        <f t="shared" si="61"/>
        <v>25</v>
      </c>
      <c r="L647" s="48">
        <v>1.3599999999999999</v>
      </c>
      <c r="M647" s="48">
        <v>27.74</v>
      </c>
      <c r="N647" s="48">
        <f t="shared" si="56"/>
        <v>487.86</v>
      </c>
      <c r="O647" s="48">
        <v>0</v>
      </c>
      <c r="P647" s="46">
        <v>3</v>
      </c>
      <c r="Q647" s="46">
        <v>3</v>
      </c>
      <c r="R647" s="46">
        <v>1</v>
      </c>
      <c r="S647" s="46">
        <v>0</v>
      </c>
      <c r="T647" s="45">
        <v>1</v>
      </c>
      <c r="U647" s="45">
        <v>2</v>
      </c>
      <c r="V647" s="45"/>
      <c r="W647" s="45"/>
      <c r="X647" s="45"/>
      <c r="Y647" s="46">
        <v>3</v>
      </c>
      <c r="Z647" s="46">
        <f t="shared" si="57"/>
        <v>4</v>
      </c>
      <c r="AA647" s="45"/>
      <c r="AB647" s="45"/>
      <c r="AC647" s="45"/>
      <c r="AD647" s="20">
        <f t="shared" si="58"/>
        <v>249.82</v>
      </c>
      <c r="AE647" s="20">
        <f t="shared" si="59"/>
        <v>518.57000000000005</v>
      </c>
      <c r="AF647" s="20"/>
      <c r="AG647" s="20"/>
      <c r="AH647" s="20"/>
      <c r="AI647" s="61"/>
      <c r="AJ647" s="69"/>
      <c r="AM647" s="48">
        <v>480</v>
      </c>
      <c r="AN647" s="31">
        <v>0.66375545225617805</v>
      </c>
      <c r="AP647" s="20">
        <v>260</v>
      </c>
      <c r="AQ647" s="20">
        <v>520</v>
      </c>
      <c r="AR647" s="31">
        <v>0.10836974387088616</v>
      </c>
      <c r="AS647" s="31">
        <v>0.47249325097843997</v>
      </c>
    </row>
    <row r="648" spans="2:45" x14ac:dyDescent="0.2">
      <c r="B648" s="54"/>
      <c r="C648" s="47" t="s">
        <v>784</v>
      </c>
      <c r="D648" s="78">
        <v>1</v>
      </c>
      <c r="E648" s="78">
        <v>85</v>
      </c>
      <c r="F648" s="78">
        <v>25</v>
      </c>
      <c r="G648" s="78">
        <v>25</v>
      </c>
      <c r="H648" s="78">
        <v>60</v>
      </c>
      <c r="I648" s="78">
        <v>60</v>
      </c>
      <c r="J648" s="78">
        <f t="shared" si="60"/>
        <v>25</v>
      </c>
      <c r="K648" s="78">
        <f t="shared" si="61"/>
        <v>25</v>
      </c>
      <c r="L648" s="48">
        <v>1.37</v>
      </c>
      <c r="M648" s="48">
        <v>27.74</v>
      </c>
      <c r="N648" s="48">
        <f t="shared" si="56"/>
        <v>457.48</v>
      </c>
      <c r="O648" s="48">
        <v>0</v>
      </c>
      <c r="P648" s="46">
        <v>3</v>
      </c>
      <c r="Q648" s="46">
        <v>3</v>
      </c>
      <c r="R648" s="46">
        <v>1</v>
      </c>
      <c r="S648" s="46">
        <v>0</v>
      </c>
      <c r="T648" s="45">
        <v>1</v>
      </c>
      <c r="U648" s="45">
        <v>2</v>
      </c>
      <c r="V648" s="45"/>
      <c r="W648" s="45"/>
      <c r="X648" s="45"/>
      <c r="Y648" s="46">
        <v>3</v>
      </c>
      <c r="Z648" s="46">
        <f t="shared" si="57"/>
        <v>4</v>
      </c>
      <c r="AA648" s="45"/>
      <c r="AB648" s="45"/>
      <c r="AC648" s="45"/>
      <c r="AD648" s="20">
        <f t="shared" si="58"/>
        <v>271.02</v>
      </c>
      <c r="AE648" s="20">
        <f t="shared" si="59"/>
        <v>503.1</v>
      </c>
      <c r="AF648" s="20"/>
      <c r="AG648" s="20"/>
      <c r="AH648" s="20"/>
      <c r="AI648" s="61"/>
      <c r="AJ648" s="69"/>
      <c r="AM648" s="48">
        <v>480</v>
      </c>
      <c r="AN648" s="31">
        <v>3.0912133093559668E-2</v>
      </c>
      <c r="AP648" s="20">
        <v>260</v>
      </c>
      <c r="AQ648" s="20">
        <v>520</v>
      </c>
      <c r="AR648" s="31">
        <v>0.92376113800077475</v>
      </c>
      <c r="AS648" s="31">
        <v>0.17491292934301661</v>
      </c>
    </row>
    <row r="649" spans="2:45" x14ac:dyDescent="0.2">
      <c r="B649" s="54"/>
      <c r="C649" s="47" t="s">
        <v>785</v>
      </c>
      <c r="D649" s="78">
        <v>1</v>
      </c>
      <c r="E649" s="78">
        <v>85</v>
      </c>
      <c r="F649" s="78">
        <v>25</v>
      </c>
      <c r="G649" s="78">
        <v>25</v>
      </c>
      <c r="H649" s="78">
        <v>60</v>
      </c>
      <c r="I649" s="78">
        <v>60</v>
      </c>
      <c r="J649" s="78">
        <f t="shared" si="60"/>
        <v>25</v>
      </c>
      <c r="K649" s="78">
        <f t="shared" si="61"/>
        <v>25</v>
      </c>
      <c r="L649" s="48">
        <v>1.38</v>
      </c>
      <c r="M649" s="48">
        <v>27.74</v>
      </c>
      <c r="N649" s="48">
        <f t="shared" si="56"/>
        <v>503.46</v>
      </c>
      <c r="O649" s="48">
        <v>0</v>
      </c>
      <c r="P649" s="46">
        <v>3</v>
      </c>
      <c r="Q649" s="46">
        <v>3</v>
      </c>
      <c r="R649" s="46">
        <v>1</v>
      </c>
      <c r="S649" s="46">
        <v>0</v>
      </c>
      <c r="T649" s="45">
        <v>1</v>
      </c>
      <c r="U649" s="45">
        <v>2</v>
      </c>
      <c r="V649" s="45"/>
      <c r="W649" s="45"/>
      <c r="X649" s="45"/>
      <c r="Y649" s="46">
        <v>3</v>
      </c>
      <c r="Z649" s="46">
        <f t="shared" si="57"/>
        <v>4</v>
      </c>
      <c r="AA649" s="45"/>
      <c r="AB649" s="45"/>
      <c r="AC649" s="45"/>
      <c r="AD649" s="20">
        <f t="shared" si="58"/>
        <v>259.64</v>
      </c>
      <c r="AE649" s="20">
        <f t="shared" si="59"/>
        <v>526.75</v>
      </c>
      <c r="AF649" s="20"/>
      <c r="AG649" s="20"/>
      <c r="AH649" s="20"/>
      <c r="AI649" s="61"/>
      <c r="AJ649" s="69"/>
      <c r="AM649" s="48">
        <v>480</v>
      </c>
      <c r="AN649" s="31">
        <v>0.98882058078739332</v>
      </c>
      <c r="AP649" s="20">
        <v>260</v>
      </c>
      <c r="AQ649" s="20">
        <v>520</v>
      </c>
      <c r="AR649" s="31">
        <v>0.48633471441208997</v>
      </c>
      <c r="AS649" s="31">
        <v>0.62972753810835325</v>
      </c>
    </row>
    <row r="650" spans="2:45" x14ac:dyDescent="0.2">
      <c r="B650" s="54"/>
      <c r="C650" s="47" t="s">
        <v>786</v>
      </c>
      <c r="D650" s="78">
        <v>1</v>
      </c>
      <c r="E650" s="78">
        <v>85</v>
      </c>
      <c r="F650" s="78">
        <v>25</v>
      </c>
      <c r="G650" s="78">
        <v>25</v>
      </c>
      <c r="H650" s="78">
        <v>60</v>
      </c>
      <c r="I650" s="78">
        <v>60</v>
      </c>
      <c r="J650" s="78">
        <f t="shared" si="60"/>
        <v>25</v>
      </c>
      <c r="K650" s="78">
        <f t="shared" si="61"/>
        <v>25</v>
      </c>
      <c r="L650" s="48">
        <v>1.3900000000000001</v>
      </c>
      <c r="M650" s="48">
        <v>27.74</v>
      </c>
      <c r="N650" s="48">
        <f t="shared" si="56"/>
        <v>467.47</v>
      </c>
      <c r="O650" s="48">
        <v>0</v>
      </c>
      <c r="P650" s="46">
        <v>3</v>
      </c>
      <c r="Q650" s="46">
        <v>3</v>
      </c>
      <c r="R650" s="46">
        <v>1</v>
      </c>
      <c r="S650" s="46">
        <v>0</v>
      </c>
      <c r="T650" s="45">
        <v>1</v>
      </c>
      <c r="U650" s="45">
        <v>2</v>
      </c>
      <c r="V650" s="45"/>
      <c r="W650" s="45"/>
      <c r="X650" s="45"/>
      <c r="Y650" s="46">
        <v>3</v>
      </c>
      <c r="Z650" s="46">
        <f t="shared" si="57"/>
        <v>4</v>
      </c>
      <c r="AA650" s="45"/>
      <c r="AB650" s="45"/>
      <c r="AC650" s="45"/>
      <c r="AD650" s="20">
        <f t="shared" si="58"/>
        <v>264.36</v>
      </c>
      <c r="AE650" s="20">
        <f t="shared" si="59"/>
        <v>534.73</v>
      </c>
      <c r="AF650" s="20"/>
      <c r="AG650" s="20"/>
      <c r="AH650" s="20"/>
      <c r="AI650" s="61"/>
      <c r="AJ650" s="69"/>
      <c r="AM650" s="48">
        <v>480</v>
      </c>
      <c r="AN650" s="31">
        <v>0.23896225476017585</v>
      </c>
      <c r="AP650" s="20">
        <v>260</v>
      </c>
      <c r="AQ650" s="20">
        <v>520</v>
      </c>
      <c r="AR650" s="31">
        <v>0.66758405776078278</v>
      </c>
      <c r="AS650" s="31">
        <v>0.78330156913464344</v>
      </c>
    </row>
    <row r="651" spans="2:45" x14ac:dyDescent="0.2">
      <c r="B651" s="54"/>
      <c r="C651" s="47" t="s">
        <v>787</v>
      </c>
      <c r="D651" s="78">
        <v>1</v>
      </c>
      <c r="E651" s="78">
        <v>85</v>
      </c>
      <c r="F651" s="78">
        <v>25</v>
      </c>
      <c r="G651" s="78">
        <v>25</v>
      </c>
      <c r="H651" s="78">
        <v>60</v>
      </c>
      <c r="I651" s="78">
        <v>60</v>
      </c>
      <c r="J651" s="78">
        <f t="shared" si="60"/>
        <v>25</v>
      </c>
      <c r="K651" s="78">
        <f t="shared" si="61"/>
        <v>25</v>
      </c>
      <c r="L651" s="48">
        <v>1.4</v>
      </c>
      <c r="M651" s="48">
        <v>27.74</v>
      </c>
      <c r="N651" s="48">
        <f t="shared" si="56"/>
        <v>471.87</v>
      </c>
      <c r="O651" s="48">
        <v>0</v>
      </c>
      <c r="P651" s="46">
        <v>3</v>
      </c>
      <c r="Q651" s="46">
        <v>3</v>
      </c>
      <c r="R651" s="46">
        <v>1</v>
      </c>
      <c r="S651" s="46">
        <v>0</v>
      </c>
      <c r="T651" s="45">
        <v>1</v>
      </c>
      <c r="U651" s="45">
        <v>2</v>
      </c>
      <c r="V651" s="45"/>
      <c r="W651" s="45"/>
      <c r="X651" s="45"/>
      <c r="Y651" s="46">
        <v>3</v>
      </c>
      <c r="Z651" s="46">
        <f t="shared" si="57"/>
        <v>4</v>
      </c>
      <c r="AA651" s="45"/>
      <c r="AB651" s="45"/>
      <c r="AC651" s="45"/>
      <c r="AD651" s="20">
        <f t="shared" si="58"/>
        <v>266.19</v>
      </c>
      <c r="AE651" s="20">
        <f t="shared" si="59"/>
        <v>513.70000000000005</v>
      </c>
      <c r="AF651" s="20"/>
      <c r="AG651" s="20"/>
      <c r="AH651" s="20"/>
      <c r="AI651" s="61"/>
      <c r="AJ651" s="69"/>
      <c r="AM651" s="48">
        <v>480</v>
      </c>
      <c r="AN651" s="31">
        <v>0.33056668821699231</v>
      </c>
      <c r="AP651" s="20">
        <v>260</v>
      </c>
      <c r="AQ651" s="20">
        <v>520</v>
      </c>
      <c r="AR651" s="31">
        <v>0.73804734375233338</v>
      </c>
      <c r="AS651" s="31">
        <v>0.37875901244595245</v>
      </c>
    </row>
    <row r="652" spans="2:45" x14ac:dyDescent="0.2">
      <c r="B652" s="54"/>
      <c r="C652" s="47" t="s">
        <v>788</v>
      </c>
      <c r="D652" s="78">
        <v>1</v>
      </c>
      <c r="E652" s="78">
        <v>85</v>
      </c>
      <c r="F652" s="78">
        <v>25</v>
      </c>
      <c r="G652" s="78">
        <v>25</v>
      </c>
      <c r="H652" s="78">
        <v>60</v>
      </c>
      <c r="I652" s="78">
        <v>60</v>
      </c>
      <c r="J652" s="78">
        <f t="shared" si="60"/>
        <v>25</v>
      </c>
      <c r="K652" s="78">
        <f t="shared" si="61"/>
        <v>25</v>
      </c>
      <c r="L652" s="48">
        <v>1.4100000000000001</v>
      </c>
      <c r="M652" s="48">
        <v>27.74</v>
      </c>
      <c r="N652" s="48">
        <f t="shared" ref="N652:N715" si="62">AM652-AM652*5%+ROUND(AN652*AM652*10%,2)</f>
        <v>478.84</v>
      </c>
      <c r="O652" s="48">
        <v>0</v>
      </c>
      <c r="P652" s="46">
        <v>3</v>
      </c>
      <c r="Q652" s="46">
        <v>3</v>
      </c>
      <c r="R652" s="46">
        <v>1</v>
      </c>
      <c r="S652" s="46">
        <v>0</v>
      </c>
      <c r="T652" s="45">
        <v>1</v>
      </c>
      <c r="U652" s="45">
        <v>2</v>
      </c>
      <c r="V652" s="45"/>
      <c r="W652" s="45"/>
      <c r="X652" s="45"/>
      <c r="Y652" s="46">
        <v>3</v>
      </c>
      <c r="Z652" s="46">
        <f t="shared" ref="Z652:Z715" si="63">Y652+1</f>
        <v>4</v>
      </c>
      <c r="AA652" s="45"/>
      <c r="AB652" s="45"/>
      <c r="AC652" s="45"/>
      <c r="AD652" s="20">
        <f t="shared" ref="AD652:AD715" si="64">AP652-AP652*5%+ROUND(AR652*AP652*10%,2)</f>
        <v>256.54000000000002</v>
      </c>
      <c r="AE652" s="20">
        <f t="shared" ref="AE652:AE715" si="65">AQ652-AQ652*5%+ROUND(AS652*AQ652*10%,2)</f>
        <v>529.9</v>
      </c>
      <c r="AF652" s="20"/>
      <c r="AG652" s="20"/>
      <c r="AH652" s="20"/>
      <c r="AI652" s="61"/>
      <c r="AJ652" s="69"/>
      <c r="AM652" s="48">
        <v>480</v>
      </c>
      <c r="AN652" s="31">
        <v>0.47585289076554937</v>
      </c>
      <c r="AP652" s="20">
        <v>260</v>
      </c>
      <c r="AQ652" s="20">
        <v>520</v>
      </c>
      <c r="AR652" s="31">
        <v>0.36709657549359176</v>
      </c>
      <c r="AS652" s="31">
        <v>0.69047935956336703</v>
      </c>
    </row>
    <row r="653" spans="2:45" x14ac:dyDescent="0.2">
      <c r="B653" s="54"/>
      <c r="C653" s="47" t="s">
        <v>789</v>
      </c>
      <c r="D653" s="78">
        <v>1</v>
      </c>
      <c r="E653" s="78">
        <v>85</v>
      </c>
      <c r="F653" s="78">
        <v>25</v>
      </c>
      <c r="G653" s="78">
        <v>25</v>
      </c>
      <c r="H653" s="78">
        <v>60</v>
      </c>
      <c r="I653" s="78">
        <v>60</v>
      </c>
      <c r="J653" s="78">
        <f t="shared" si="60"/>
        <v>25</v>
      </c>
      <c r="K653" s="78">
        <f t="shared" si="61"/>
        <v>25</v>
      </c>
      <c r="L653" s="48">
        <v>1.42</v>
      </c>
      <c r="M653" s="48">
        <v>27.74</v>
      </c>
      <c r="N653" s="48">
        <f t="shared" si="62"/>
        <v>472.52</v>
      </c>
      <c r="O653" s="48">
        <v>0</v>
      </c>
      <c r="P653" s="46">
        <v>3</v>
      </c>
      <c r="Q653" s="46">
        <v>3</v>
      </c>
      <c r="R653" s="46">
        <v>1</v>
      </c>
      <c r="S653" s="46">
        <v>0</v>
      </c>
      <c r="T653" s="45">
        <v>1</v>
      </c>
      <c r="U653" s="45">
        <v>2</v>
      </c>
      <c r="V653" s="45"/>
      <c r="W653" s="45"/>
      <c r="X653" s="45"/>
      <c r="Y653" s="46">
        <v>3</v>
      </c>
      <c r="Z653" s="46">
        <f t="shared" si="63"/>
        <v>4</v>
      </c>
      <c r="AA653" s="45"/>
      <c r="AB653" s="45"/>
      <c r="AC653" s="45"/>
      <c r="AD653" s="20">
        <f t="shared" si="64"/>
        <v>272.52999999999997</v>
      </c>
      <c r="AE653" s="20">
        <f t="shared" si="65"/>
        <v>541.4</v>
      </c>
      <c r="AF653" s="20"/>
      <c r="AG653" s="20"/>
      <c r="AH653" s="20"/>
      <c r="AI653" s="61"/>
      <c r="AJ653" s="69"/>
      <c r="AM653" s="48">
        <v>480</v>
      </c>
      <c r="AN653" s="31">
        <v>0.34408833402045647</v>
      </c>
      <c r="AP653" s="20">
        <v>260</v>
      </c>
      <c r="AQ653" s="20">
        <v>520</v>
      </c>
      <c r="AR653" s="31">
        <v>0.98187334610615251</v>
      </c>
      <c r="AS653" s="31">
        <v>0.91159721509333191</v>
      </c>
    </row>
    <row r="654" spans="2:45" x14ac:dyDescent="0.2">
      <c r="B654" s="54"/>
      <c r="C654" s="47" t="s">
        <v>790</v>
      </c>
      <c r="D654" s="78">
        <v>1</v>
      </c>
      <c r="E654" s="78">
        <v>85</v>
      </c>
      <c r="F654" s="78">
        <v>25</v>
      </c>
      <c r="G654" s="78">
        <v>25</v>
      </c>
      <c r="H654" s="78">
        <v>60</v>
      </c>
      <c r="I654" s="78">
        <v>60</v>
      </c>
      <c r="J654" s="78">
        <f t="shared" si="60"/>
        <v>25</v>
      </c>
      <c r="K654" s="78">
        <f t="shared" si="61"/>
        <v>25</v>
      </c>
      <c r="L654" s="48">
        <v>1.43</v>
      </c>
      <c r="M654" s="48">
        <v>27.74</v>
      </c>
      <c r="N654" s="48">
        <f t="shared" si="62"/>
        <v>470.84</v>
      </c>
      <c r="O654" s="48">
        <v>0</v>
      </c>
      <c r="P654" s="46">
        <v>3</v>
      </c>
      <c r="Q654" s="46">
        <v>3</v>
      </c>
      <c r="R654" s="46">
        <v>1</v>
      </c>
      <c r="S654" s="46">
        <v>0</v>
      </c>
      <c r="T654" s="45">
        <v>1</v>
      </c>
      <c r="U654" s="45">
        <v>2</v>
      </c>
      <c r="V654" s="45"/>
      <c r="W654" s="45"/>
      <c r="X654" s="45"/>
      <c r="Y654" s="46">
        <v>3</v>
      </c>
      <c r="Z654" s="46">
        <f t="shared" si="63"/>
        <v>4</v>
      </c>
      <c r="AA654" s="45"/>
      <c r="AB654" s="45"/>
      <c r="AC654" s="45"/>
      <c r="AD654" s="20">
        <f t="shared" si="64"/>
        <v>247.68</v>
      </c>
      <c r="AE654" s="20">
        <f t="shared" si="65"/>
        <v>513.77</v>
      </c>
      <c r="AF654" s="20"/>
      <c r="AG654" s="20"/>
      <c r="AH654" s="20"/>
      <c r="AI654" s="61"/>
      <c r="AJ654" s="69"/>
      <c r="AM654" s="48">
        <v>480</v>
      </c>
      <c r="AN654" s="31">
        <v>0.3091635332666185</v>
      </c>
      <c r="AP654" s="20">
        <v>260</v>
      </c>
      <c r="AQ654" s="20">
        <v>520</v>
      </c>
      <c r="AR654" s="31">
        <v>2.618998124496219E-2</v>
      </c>
      <c r="AS654" s="31">
        <v>0.38021239408472118</v>
      </c>
    </row>
    <row r="655" spans="2:45" x14ac:dyDescent="0.2">
      <c r="B655" s="54"/>
      <c r="C655" s="47" t="s">
        <v>791</v>
      </c>
      <c r="D655" s="78">
        <v>1</v>
      </c>
      <c r="E655" s="78">
        <v>85</v>
      </c>
      <c r="F655" s="78">
        <v>25</v>
      </c>
      <c r="G655" s="78">
        <v>25</v>
      </c>
      <c r="H655" s="78">
        <v>60</v>
      </c>
      <c r="I655" s="78">
        <v>60</v>
      </c>
      <c r="J655" s="78">
        <f t="shared" si="60"/>
        <v>25</v>
      </c>
      <c r="K655" s="78">
        <f t="shared" si="61"/>
        <v>25</v>
      </c>
      <c r="L655" s="48">
        <v>1.44</v>
      </c>
      <c r="M655" s="48">
        <v>27.74</v>
      </c>
      <c r="N655" s="48">
        <f t="shared" si="62"/>
        <v>491.9</v>
      </c>
      <c r="O655" s="48">
        <v>0</v>
      </c>
      <c r="P655" s="46">
        <v>3</v>
      </c>
      <c r="Q655" s="46">
        <v>3</v>
      </c>
      <c r="R655" s="46">
        <v>1</v>
      </c>
      <c r="S655" s="46">
        <v>0</v>
      </c>
      <c r="T655" s="45">
        <v>1</v>
      </c>
      <c r="U655" s="45">
        <v>2</v>
      </c>
      <c r="V655" s="45"/>
      <c r="W655" s="45"/>
      <c r="X655" s="45"/>
      <c r="Y655" s="46">
        <v>3</v>
      </c>
      <c r="Z655" s="46">
        <f t="shared" si="63"/>
        <v>4</v>
      </c>
      <c r="AA655" s="45"/>
      <c r="AB655" s="45"/>
      <c r="AC655" s="45"/>
      <c r="AD655" s="20">
        <f t="shared" si="64"/>
        <v>266.74</v>
      </c>
      <c r="AE655" s="20">
        <f t="shared" si="65"/>
        <v>502.54</v>
      </c>
      <c r="AF655" s="20"/>
      <c r="AG655" s="20"/>
      <c r="AH655" s="20"/>
      <c r="AI655" s="61"/>
      <c r="AJ655" s="69"/>
      <c r="AM655" s="48">
        <v>480</v>
      </c>
      <c r="AN655" s="31">
        <v>0.74786884318340097</v>
      </c>
      <c r="AP655" s="20">
        <v>260</v>
      </c>
      <c r="AQ655" s="20">
        <v>520</v>
      </c>
      <c r="AR655" s="31">
        <v>0.75922493667838276</v>
      </c>
      <c r="AS655" s="31">
        <v>0.16424051261885586</v>
      </c>
    </row>
    <row r="656" spans="2:45" x14ac:dyDescent="0.2">
      <c r="B656" s="54"/>
      <c r="C656" s="47" t="s">
        <v>792</v>
      </c>
      <c r="D656" s="78">
        <v>1</v>
      </c>
      <c r="E656" s="78">
        <v>85</v>
      </c>
      <c r="F656" s="78">
        <v>25</v>
      </c>
      <c r="G656" s="78">
        <v>25</v>
      </c>
      <c r="H656" s="78">
        <v>60</v>
      </c>
      <c r="I656" s="78">
        <v>60</v>
      </c>
      <c r="J656" s="78">
        <f t="shared" si="60"/>
        <v>25</v>
      </c>
      <c r="K656" s="78">
        <f t="shared" si="61"/>
        <v>25</v>
      </c>
      <c r="L656" s="48">
        <v>1.45</v>
      </c>
      <c r="M656" s="48">
        <v>27.74</v>
      </c>
      <c r="N656" s="48">
        <f t="shared" si="62"/>
        <v>496.24</v>
      </c>
      <c r="O656" s="48">
        <v>0</v>
      </c>
      <c r="P656" s="46">
        <v>3</v>
      </c>
      <c r="Q656" s="46">
        <v>3</v>
      </c>
      <c r="R656" s="46">
        <v>1</v>
      </c>
      <c r="S656" s="46">
        <v>0</v>
      </c>
      <c r="T656" s="45">
        <v>1</v>
      </c>
      <c r="U656" s="45">
        <v>2</v>
      </c>
      <c r="V656" s="45"/>
      <c r="W656" s="45"/>
      <c r="X656" s="45"/>
      <c r="Y656" s="46">
        <v>3</v>
      </c>
      <c r="Z656" s="46">
        <f t="shared" si="63"/>
        <v>4</v>
      </c>
      <c r="AA656" s="45"/>
      <c r="AB656" s="45"/>
      <c r="AC656" s="45"/>
      <c r="AD656" s="20">
        <f t="shared" si="64"/>
        <v>247.71</v>
      </c>
      <c r="AE656" s="20">
        <f t="shared" si="65"/>
        <v>507.45</v>
      </c>
      <c r="AF656" s="20"/>
      <c r="AG656" s="20"/>
      <c r="AH656" s="20"/>
      <c r="AI656" s="61"/>
      <c r="AJ656" s="69"/>
      <c r="AM656" s="48">
        <v>480</v>
      </c>
      <c r="AN656" s="31">
        <v>0.83827877449718979</v>
      </c>
      <c r="AP656" s="20">
        <v>260</v>
      </c>
      <c r="AQ656" s="20">
        <v>520</v>
      </c>
      <c r="AR656" s="31">
        <v>2.7323830993437381E-2</v>
      </c>
      <c r="AS656" s="31">
        <v>0.25857319581947669</v>
      </c>
    </row>
    <row r="657" spans="2:45" x14ac:dyDescent="0.2">
      <c r="B657" s="54"/>
      <c r="C657" s="47" t="s">
        <v>793</v>
      </c>
      <c r="D657" s="78">
        <v>1</v>
      </c>
      <c r="E657" s="78">
        <v>85</v>
      </c>
      <c r="F657" s="78">
        <v>25</v>
      </c>
      <c r="G657" s="78">
        <v>25</v>
      </c>
      <c r="H657" s="78">
        <v>60</v>
      </c>
      <c r="I657" s="78">
        <v>60</v>
      </c>
      <c r="J657" s="78">
        <f t="shared" si="60"/>
        <v>25</v>
      </c>
      <c r="K657" s="78">
        <f t="shared" si="61"/>
        <v>25</v>
      </c>
      <c r="L657" s="48">
        <v>1.46</v>
      </c>
      <c r="M657" s="48">
        <v>27.74</v>
      </c>
      <c r="N657" s="48">
        <f t="shared" si="62"/>
        <v>491.65999999999997</v>
      </c>
      <c r="O657" s="48">
        <v>0</v>
      </c>
      <c r="P657" s="46">
        <v>3</v>
      </c>
      <c r="Q657" s="46">
        <v>3</v>
      </c>
      <c r="R657" s="46">
        <v>1</v>
      </c>
      <c r="S657" s="46">
        <v>0</v>
      </c>
      <c r="T657" s="45">
        <v>1</v>
      </c>
      <c r="U657" s="45">
        <v>2</v>
      </c>
      <c r="V657" s="45"/>
      <c r="W657" s="45"/>
      <c r="X657" s="45"/>
      <c r="Y657" s="46">
        <v>3</v>
      </c>
      <c r="Z657" s="46">
        <f t="shared" si="63"/>
        <v>4</v>
      </c>
      <c r="AA657" s="45"/>
      <c r="AB657" s="45"/>
      <c r="AC657" s="45"/>
      <c r="AD657" s="20">
        <f t="shared" si="64"/>
        <v>248.3</v>
      </c>
      <c r="AE657" s="20">
        <f t="shared" si="65"/>
        <v>515.77</v>
      </c>
      <c r="AF657" s="20"/>
      <c r="AG657" s="20"/>
      <c r="AH657" s="20"/>
      <c r="AI657" s="61"/>
      <c r="AJ657" s="69"/>
      <c r="AM657" s="48">
        <v>480</v>
      </c>
      <c r="AN657" s="31">
        <v>0.74301058189173075</v>
      </c>
      <c r="AP657" s="20">
        <v>260</v>
      </c>
      <c r="AQ657" s="20">
        <v>520</v>
      </c>
      <c r="AR657" s="31">
        <v>4.9875458645479154E-2</v>
      </c>
      <c r="AS657" s="31">
        <v>0.41868255809533861</v>
      </c>
    </row>
    <row r="658" spans="2:45" x14ac:dyDescent="0.2">
      <c r="B658" s="54"/>
      <c r="C658" s="47" t="s">
        <v>794</v>
      </c>
      <c r="D658" s="78">
        <v>1</v>
      </c>
      <c r="E658" s="78">
        <v>85</v>
      </c>
      <c r="F658" s="78">
        <v>25</v>
      </c>
      <c r="G658" s="78">
        <v>25</v>
      </c>
      <c r="H658" s="78">
        <v>60</v>
      </c>
      <c r="I658" s="78">
        <v>60</v>
      </c>
      <c r="J658" s="78">
        <f t="shared" si="60"/>
        <v>25</v>
      </c>
      <c r="K658" s="78">
        <f t="shared" si="61"/>
        <v>25</v>
      </c>
      <c r="L658" s="48">
        <v>1.47</v>
      </c>
      <c r="M658" s="48">
        <v>27.74</v>
      </c>
      <c r="N658" s="48">
        <f t="shared" si="62"/>
        <v>497.45</v>
      </c>
      <c r="O658" s="48">
        <v>0</v>
      </c>
      <c r="P658" s="46">
        <v>3</v>
      </c>
      <c r="Q658" s="46">
        <v>3</v>
      </c>
      <c r="R658" s="46">
        <v>1</v>
      </c>
      <c r="S658" s="46">
        <v>0</v>
      </c>
      <c r="T658" s="45">
        <v>1</v>
      </c>
      <c r="U658" s="45">
        <v>2</v>
      </c>
      <c r="V658" s="45"/>
      <c r="W658" s="45"/>
      <c r="X658" s="45"/>
      <c r="Y658" s="46">
        <v>3</v>
      </c>
      <c r="Z658" s="46">
        <f t="shared" si="63"/>
        <v>4</v>
      </c>
      <c r="AA658" s="45"/>
      <c r="AB658" s="45"/>
      <c r="AC658" s="45"/>
      <c r="AD658" s="20">
        <f t="shared" si="64"/>
        <v>260.82</v>
      </c>
      <c r="AE658" s="20">
        <f t="shared" si="65"/>
        <v>526.77</v>
      </c>
      <c r="AF658" s="20"/>
      <c r="AG658" s="20"/>
      <c r="AH658" s="20"/>
      <c r="AI658" s="61"/>
      <c r="AJ658" s="69"/>
      <c r="AM658" s="48">
        <v>480</v>
      </c>
      <c r="AN658" s="31">
        <v>0.86358128462189632</v>
      </c>
      <c r="AP658" s="20">
        <v>260</v>
      </c>
      <c r="AQ658" s="20">
        <v>520</v>
      </c>
      <c r="AR658" s="31">
        <v>0.53146060874472667</v>
      </c>
      <c r="AS658" s="31">
        <v>0.63026698375466328</v>
      </c>
    </row>
    <row r="659" spans="2:45" x14ac:dyDescent="0.2">
      <c r="B659" s="54"/>
      <c r="C659" s="47" t="s">
        <v>795</v>
      </c>
      <c r="D659" s="78">
        <v>1</v>
      </c>
      <c r="E659" s="78">
        <v>85</v>
      </c>
      <c r="F659" s="78">
        <v>25</v>
      </c>
      <c r="G659" s="78">
        <v>25</v>
      </c>
      <c r="H659" s="78">
        <v>60</v>
      </c>
      <c r="I659" s="78">
        <v>60</v>
      </c>
      <c r="J659" s="78">
        <f t="shared" si="60"/>
        <v>25</v>
      </c>
      <c r="K659" s="78">
        <f t="shared" si="61"/>
        <v>25</v>
      </c>
      <c r="L659" s="48">
        <v>1.48</v>
      </c>
      <c r="M659" s="48">
        <v>27.74</v>
      </c>
      <c r="N659" s="48">
        <f t="shared" si="62"/>
        <v>497.65</v>
      </c>
      <c r="O659" s="48">
        <v>0</v>
      </c>
      <c r="P659" s="46">
        <v>3</v>
      </c>
      <c r="Q659" s="46">
        <v>3</v>
      </c>
      <c r="R659" s="46">
        <v>1</v>
      </c>
      <c r="S659" s="46">
        <v>0</v>
      </c>
      <c r="T659" s="45">
        <v>1</v>
      </c>
      <c r="U659" s="45">
        <v>2</v>
      </c>
      <c r="V659" s="45"/>
      <c r="W659" s="45"/>
      <c r="X659" s="45"/>
      <c r="Y659" s="46">
        <v>3</v>
      </c>
      <c r="Z659" s="46">
        <f t="shared" si="63"/>
        <v>4</v>
      </c>
      <c r="AA659" s="45"/>
      <c r="AB659" s="45"/>
      <c r="AC659" s="45"/>
      <c r="AD659" s="20">
        <f t="shared" si="64"/>
        <v>271.92</v>
      </c>
      <c r="AE659" s="20">
        <f t="shared" si="65"/>
        <v>494.65</v>
      </c>
      <c r="AF659" s="20"/>
      <c r="AG659" s="20"/>
      <c r="AH659" s="20"/>
      <c r="AI659" s="61"/>
      <c r="AJ659" s="69"/>
      <c r="AM659" s="48">
        <v>480</v>
      </c>
      <c r="AN659" s="31">
        <v>0.86770269077033058</v>
      </c>
      <c r="AP659" s="20">
        <v>260</v>
      </c>
      <c r="AQ659" s="20">
        <v>520</v>
      </c>
      <c r="AR659" s="31">
        <v>0.95841700766655669</v>
      </c>
      <c r="AS659" s="31">
        <v>1.2408753901324676E-2</v>
      </c>
    </row>
    <row r="660" spans="2:45" x14ac:dyDescent="0.2">
      <c r="B660" s="54"/>
      <c r="C660" s="47" t="s">
        <v>796</v>
      </c>
      <c r="D660" s="78">
        <v>1</v>
      </c>
      <c r="E660" s="78">
        <v>85</v>
      </c>
      <c r="F660" s="78">
        <v>25</v>
      </c>
      <c r="G660" s="78">
        <v>25</v>
      </c>
      <c r="H660" s="78">
        <v>60</v>
      </c>
      <c r="I660" s="78">
        <v>60</v>
      </c>
      <c r="J660" s="78">
        <f t="shared" si="60"/>
        <v>25</v>
      </c>
      <c r="K660" s="78">
        <f t="shared" si="61"/>
        <v>25</v>
      </c>
      <c r="L660" s="48">
        <v>1.49</v>
      </c>
      <c r="M660" s="48">
        <v>27.74</v>
      </c>
      <c r="N660" s="48">
        <f t="shared" si="62"/>
        <v>502.88</v>
      </c>
      <c r="O660" s="48">
        <v>0</v>
      </c>
      <c r="P660" s="46">
        <v>3</v>
      </c>
      <c r="Q660" s="46">
        <v>3</v>
      </c>
      <c r="R660" s="46">
        <v>1</v>
      </c>
      <c r="S660" s="46">
        <v>0</v>
      </c>
      <c r="T660" s="45">
        <v>1</v>
      </c>
      <c r="U660" s="45">
        <v>2</v>
      </c>
      <c r="V660" s="45"/>
      <c r="W660" s="45"/>
      <c r="X660" s="45"/>
      <c r="Y660" s="46">
        <v>3</v>
      </c>
      <c r="Z660" s="46">
        <f t="shared" si="63"/>
        <v>4</v>
      </c>
      <c r="AA660" s="45"/>
      <c r="AB660" s="45"/>
      <c r="AC660" s="45"/>
      <c r="AD660" s="20">
        <f t="shared" si="64"/>
        <v>268.68</v>
      </c>
      <c r="AE660" s="20">
        <f t="shared" si="65"/>
        <v>524.07000000000005</v>
      </c>
      <c r="AF660" s="20"/>
      <c r="AG660" s="20"/>
      <c r="AH660" s="20"/>
      <c r="AI660" s="61"/>
      <c r="AJ660" s="69"/>
      <c r="AM660" s="48">
        <v>480</v>
      </c>
      <c r="AN660" s="31">
        <v>0.9765846260674953</v>
      </c>
      <c r="AP660" s="20">
        <v>260</v>
      </c>
      <c r="AQ660" s="20">
        <v>520</v>
      </c>
      <c r="AR660" s="31">
        <v>0.83396459438603088</v>
      </c>
      <c r="AS660" s="31">
        <v>0.57823455197177809</v>
      </c>
    </row>
    <row r="661" spans="2:45" x14ac:dyDescent="0.2">
      <c r="B661" s="54"/>
      <c r="C661" s="47" t="s">
        <v>797</v>
      </c>
      <c r="D661" s="78">
        <v>1</v>
      </c>
      <c r="E661" s="78">
        <v>85</v>
      </c>
      <c r="F661" s="78">
        <v>25</v>
      </c>
      <c r="G661" s="78">
        <v>25</v>
      </c>
      <c r="H661" s="78">
        <v>60</v>
      </c>
      <c r="I661" s="78">
        <v>60</v>
      </c>
      <c r="J661" s="78">
        <f t="shared" si="60"/>
        <v>25</v>
      </c>
      <c r="K661" s="78">
        <f t="shared" si="61"/>
        <v>25</v>
      </c>
      <c r="L661" s="48">
        <v>1.5</v>
      </c>
      <c r="M661" s="48">
        <v>27.74</v>
      </c>
      <c r="N661" s="48">
        <f t="shared" si="62"/>
        <v>502.5</v>
      </c>
      <c r="O661" s="48">
        <v>0</v>
      </c>
      <c r="P661" s="46">
        <v>3</v>
      </c>
      <c r="Q661" s="46">
        <v>3</v>
      </c>
      <c r="R661" s="46">
        <v>1</v>
      </c>
      <c r="S661" s="46">
        <v>0</v>
      </c>
      <c r="T661" s="45">
        <v>1</v>
      </c>
      <c r="U661" s="45">
        <v>2</v>
      </c>
      <c r="V661" s="45"/>
      <c r="W661" s="45"/>
      <c r="X661" s="45"/>
      <c r="Y661" s="46">
        <v>3</v>
      </c>
      <c r="Z661" s="46">
        <f t="shared" si="63"/>
        <v>4</v>
      </c>
      <c r="AA661" s="45"/>
      <c r="AB661" s="45"/>
      <c r="AC661" s="45"/>
      <c r="AD661" s="20">
        <f t="shared" si="64"/>
        <v>258.14</v>
      </c>
      <c r="AE661" s="20">
        <f t="shared" si="65"/>
        <v>516.70000000000005</v>
      </c>
      <c r="AF661" s="20"/>
      <c r="AG661" s="20"/>
      <c r="AH661" s="20"/>
      <c r="AI661" s="61"/>
      <c r="AJ661" s="69"/>
      <c r="AM661" s="48">
        <v>480</v>
      </c>
      <c r="AN661" s="31">
        <v>0.96874050490945995</v>
      </c>
      <c r="AP661" s="20">
        <v>260</v>
      </c>
      <c r="AQ661" s="20">
        <v>520</v>
      </c>
      <c r="AR661" s="31">
        <v>0.42856796601000602</v>
      </c>
      <c r="AS661" s="31">
        <v>0.43652924125110881</v>
      </c>
    </row>
    <row r="662" spans="2:45" x14ac:dyDescent="0.2">
      <c r="B662" s="54"/>
      <c r="C662" s="47" t="s">
        <v>798</v>
      </c>
      <c r="D662" s="78">
        <v>1</v>
      </c>
      <c r="E662" s="78">
        <v>85</v>
      </c>
      <c r="F662" s="78">
        <v>25</v>
      </c>
      <c r="G662" s="78">
        <v>25</v>
      </c>
      <c r="H662" s="78">
        <v>60</v>
      </c>
      <c r="I662" s="78">
        <v>60</v>
      </c>
      <c r="J662" s="78">
        <f t="shared" ref="J662:J725" si="66">F662</f>
        <v>25</v>
      </c>
      <c r="K662" s="78">
        <f t="shared" ref="K662:K725" si="67">J662</f>
        <v>25</v>
      </c>
      <c r="L662" s="48">
        <v>1.51</v>
      </c>
      <c r="M662" s="48">
        <v>27.74</v>
      </c>
      <c r="N662" s="48">
        <f t="shared" si="62"/>
        <v>492.55</v>
      </c>
      <c r="O662" s="48">
        <v>0</v>
      </c>
      <c r="P662" s="46">
        <v>3</v>
      </c>
      <c r="Q662" s="46">
        <v>3</v>
      </c>
      <c r="R662" s="46">
        <v>1</v>
      </c>
      <c r="S662" s="46">
        <v>0</v>
      </c>
      <c r="T662" s="45">
        <v>1</v>
      </c>
      <c r="U662" s="45">
        <v>2</v>
      </c>
      <c r="V662" s="45"/>
      <c r="W662" s="45"/>
      <c r="X662" s="45"/>
      <c r="Y662" s="46">
        <v>3</v>
      </c>
      <c r="Z662" s="46">
        <f t="shared" si="63"/>
        <v>4</v>
      </c>
      <c r="AA662" s="45"/>
      <c r="AB662" s="45"/>
      <c r="AC662" s="45"/>
      <c r="AD662" s="20">
        <f t="shared" si="64"/>
        <v>266.95</v>
      </c>
      <c r="AE662" s="20">
        <f t="shared" si="65"/>
        <v>521.05999999999995</v>
      </c>
      <c r="AF662" s="20"/>
      <c r="AG662" s="20"/>
      <c r="AH662" s="20"/>
      <c r="AI662" s="61"/>
      <c r="AJ662" s="69"/>
      <c r="AM662" s="48">
        <v>480</v>
      </c>
      <c r="AN662" s="31">
        <v>0.7614148485493395</v>
      </c>
      <c r="AP662" s="20">
        <v>260</v>
      </c>
      <c r="AQ662" s="20">
        <v>520</v>
      </c>
      <c r="AR662" s="31">
        <v>0.76714970045005493</v>
      </c>
      <c r="AS662" s="31">
        <v>0.52037310102252299</v>
      </c>
    </row>
    <row r="663" spans="2:45" x14ac:dyDescent="0.2">
      <c r="B663" s="54"/>
      <c r="C663" s="47" t="s">
        <v>799</v>
      </c>
      <c r="D663" s="78">
        <v>1</v>
      </c>
      <c r="E663" s="78">
        <v>85</v>
      </c>
      <c r="F663" s="78">
        <v>25</v>
      </c>
      <c r="G663" s="78">
        <v>25</v>
      </c>
      <c r="H663" s="78">
        <v>60</v>
      </c>
      <c r="I663" s="78">
        <v>60</v>
      </c>
      <c r="J663" s="78">
        <f t="shared" si="66"/>
        <v>25</v>
      </c>
      <c r="K663" s="78">
        <f t="shared" si="67"/>
        <v>25</v>
      </c>
      <c r="L663" s="48">
        <v>1.52</v>
      </c>
      <c r="M663" s="48">
        <v>27.74</v>
      </c>
      <c r="N663" s="48">
        <f t="shared" si="62"/>
        <v>461.73</v>
      </c>
      <c r="O663" s="48">
        <v>0</v>
      </c>
      <c r="P663" s="46">
        <v>3</v>
      </c>
      <c r="Q663" s="46">
        <v>3</v>
      </c>
      <c r="R663" s="46">
        <v>1</v>
      </c>
      <c r="S663" s="46">
        <v>0</v>
      </c>
      <c r="T663" s="45">
        <v>1</v>
      </c>
      <c r="U663" s="45">
        <v>2</v>
      </c>
      <c r="V663" s="45"/>
      <c r="W663" s="45"/>
      <c r="X663" s="45"/>
      <c r="Y663" s="46">
        <v>3</v>
      </c>
      <c r="Z663" s="46">
        <f t="shared" si="63"/>
        <v>4</v>
      </c>
      <c r="AA663" s="45"/>
      <c r="AB663" s="45"/>
      <c r="AC663" s="45"/>
      <c r="AD663" s="20">
        <f t="shared" si="64"/>
        <v>258.62</v>
      </c>
      <c r="AE663" s="20">
        <f t="shared" si="65"/>
        <v>522.53</v>
      </c>
      <c r="AF663" s="20"/>
      <c r="AG663" s="20"/>
      <c r="AH663" s="20"/>
      <c r="AI663" s="61"/>
      <c r="AJ663" s="69"/>
      <c r="AM663" s="48">
        <v>480</v>
      </c>
      <c r="AN663" s="31">
        <v>0.11945641328876166</v>
      </c>
      <c r="AP663" s="20">
        <v>260</v>
      </c>
      <c r="AQ663" s="20">
        <v>520</v>
      </c>
      <c r="AR663" s="31">
        <v>0.44696529518004802</v>
      </c>
      <c r="AS663" s="31">
        <v>0.54867800038371783</v>
      </c>
    </row>
    <row r="664" spans="2:45" x14ac:dyDescent="0.2">
      <c r="B664" s="54"/>
      <c r="C664" s="47" t="s">
        <v>800</v>
      </c>
      <c r="D664" s="78">
        <v>1</v>
      </c>
      <c r="E664" s="78">
        <v>85</v>
      </c>
      <c r="F664" s="78">
        <v>25</v>
      </c>
      <c r="G664" s="78">
        <v>25</v>
      </c>
      <c r="H664" s="78">
        <v>60</v>
      </c>
      <c r="I664" s="78">
        <v>60</v>
      </c>
      <c r="J664" s="78">
        <f t="shared" si="66"/>
        <v>25</v>
      </c>
      <c r="K664" s="78">
        <f t="shared" si="67"/>
        <v>25</v>
      </c>
      <c r="L664" s="48">
        <v>1.53</v>
      </c>
      <c r="M664" s="48">
        <v>27.74</v>
      </c>
      <c r="N664" s="48">
        <f t="shared" si="62"/>
        <v>492.77</v>
      </c>
      <c r="O664" s="48">
        <v>0</v>
      </c>
      <c r="P664" s="46">
        <v>3</v>
      </c>
      <c r="Q664" s="46">
        <v>3</v>
      </c>
      <c r="R664" s="46">
        <v>1</v>
      </c>
      <c r="S664" s="46">
        <v>0</v>
      </c>
      <c r="T664" s="45">
        <v>1</v>
      </c>
      <c r="U664" s="45">
        <v>2</v>
      </c>
      <c r="V664" s="45"/>
      <c r="W664" s="45"/>
      <c r="X664" s="45"/>
      <c r="Y664" s="46">
        <v>3</v>
      </c>
      <c r="Z664" s="46">
        <f t="shared" si="63"/>
        <v>4</v>
      </c>
      <c r="AA664" s="45"/>
      <c r="AB664" s="45"/>
      <c r="AC664" s="45"/>
      <c r="AD664" s="20">
        <f t="shared" si="64"/>
        <v>264.19</v>
      </c>
      <c r="AE664" s="20">
        <f t="shared" si="65"/>
        <v>506.97</v>
      </c>
      <c r="AF664" s="20"/>
      <c r="AG664" s="20"/>
      <c r="AH664" s="20"/>
      <c r="AI664" s="61"/>
      <c r="AJ664" s="69"/>
      <c r="AM664" s="48">
        <v>480</v>
      </c>
      <c r="AN664" s="31">
        <v>0.76599339103016029</v>
      </c>
      <c r="AP664" s="20">
        <v>260</v>
      </c>
      <c r="AQ664" s="20">
        <v>520</v>
      </c>
      <c r="AR664" s="31">
        <v>0.6612046437103517</v>
      </c>
      <c r="AS664" s="31">
        <v>0.24946548926801759</v>
      </c>
    </row>
    <row r="665" spans="2:45" x14ac:dyDescent="0.2">
      <c r="B665" s="54"/>
      <c r="C665" s="47" t="s">
        <v>801</v>
      </c>
      <c r="D665" s="78">
        <v>1</v>
      </c>
      <c r="E665" s="78">
        <v>85</v>
      </c>
      <c r="F665" s="78">
        <v>25</v>
      </c>
      <c r="G665" s="78">
        <v>25</v>
      </c>
      <c r="H665" s="78">
        <v>60</v>
      </c>
      <c r="I665" s="78">
        <v>60</v>
      </c>
      <c r="J665" s="78">
        <f t="shared" si="66"/>
        <v>25</v>
      </c>
      <c r="K665" s="78">
        <f t="shared" si="67"/>
        <v>25</v>
      </c>
      <c r="L665" s="48">
        <v>1.54</v>
      </c>
      <c r="M665" s="48">
        <v>27.74</v>
      </c>
      <c r="N665" s="48">
        <f t="shared" si="62"/>
        <v>463.01</v>
      </c>
      <c r="O665" s="48">
        <v>0</v>
      </c>
      <c r="P665" s="46">
        <v>3</v>
      </c>
      <c r="Q665" s="46">
        <v>3</v>
      </c>
      <c r="R665" s="46">
        <v>1</v>
      </c>
      <c r="S665" s="46">
        <v>0</v>
      </c>
      <c r="T665" s="45">
        <v>1</v>
      </c>
      <c r="U665" s="45">
        <v>2</v>
      </c>
      <c r="V665" s="45"/>
      <c r="W665" s="45"/>
      <c r="X665" s="45"/>
      <c r="Y665" s="46">
        <v>3</v>
      </c>
      <c r="Z665" s="46">
        <f t="shared" si="63"/>
        <v>4</v>
      </c>
      <c r="AA665" s="45"/>
      <c r="AB665" s="45"/>
      <c r="AC665" s="45"/>
      <c r="AD665" s="20">
        <f t="shared" si="64"/>
        <v>260.25</v>
      </c>
      <c r="AE665" s="20">
        <f t="shared" si="65"/>
        <v>516.78</v>
      </c>
      <c r="AF665" s="20"/>
      <c r="AG665" s="20"/>
      <c r="AH665" s="20"/>
      <c r="AI665" s="61"/>
      <c r="AJ665" s="69"/>
      <c r="AM665" s="48">
        <v>480</v>
      </c>
      <c r="AN665" s="31">
        <v>0.14596018468271954</v>
      </c>
      <c r="AP665" s="20">
        <v>260</v>
      </c>
      <c r="AQ665" s="20">
        <v>520</v>
      </c>
      <c r="AR665" s="31">
        <v>0.50943557415795127</v>
      </c>
      <c r="AS665" s="31">
        <v>0.43811021288537932</v>
      </c>
    </row>
    <row r="666" spans="2:45" x14ac:dyDescent="0.2">
      <c r="B666" s="54"/>
      <c r="C666" s="47" t="s">
        <v>802</v>
      </c>
      <c r="D666" s="78">
        <v>1</v>
      </c>
      <c r="E666" s="78">
        <v>85</v>
      </c>
      <c r="F666" s="78">
        <v>25</v>
      </c>
      <c r="G666" s="78">
        <v>25</v>
      </c>
      <c r="H666" s="78">
        <v>60</v>
      </c>
      <c r="I666" s="78">
        <v>60</v>
      </c>
      <c r="J666" s="78">
        <f t="shared" si="66"/>
        <v>25</v>
      </c>
      <c r="K666" s="78">
        <f t="shared" si="67"/>
        <v>25</v>
      </c>
      <c r="L666" s="48">
        <v>1.55</v>
      </c>
      <c r="M666" s="48">
        <v>27.74</v>
      </c>
      <c r="N666" s="48">
        <f t="shared" si="62"/>
        <v>484.47</v>
      </c>
      <c r="O666" s="48">
        <v>0</v>
      </c>
      <c r="P666" s="46">
        <v>3</v>
      </c>
      <c r="Q666" s="46">
        <v>3</v>
      </c>
      <c r="R666" s="46">
        <v>1</v>
      </c>
      <c r="S666" s="46">
        <v>0</v>
      </c>
      <c r="T666" s="45">
        <v>1</v>
      </c>
      <c r="U666" s="45">
        <v>2</v>
      </c>
      <c r="V666" s="45"/>
      <c r="W666" s="45"/>
      <c r="X666" s="45"/>
      <c r="Y666" s="46">
        <v>3</v>
      </c>
      <c r="Z666" s="46">
        <f t="shared" si="63"/>
        <v>4</v>
      </c>
      <c r="AA666" s="45"/>
      <c r="AB666" s="45"/>
      <c r="AC666" s="45"/>
      <c r="AD666" s="20">
        <f t="shared" si="64"/>
        <v>265.2</v>
      </c>
      <c r="AE666" s="20">
        <f t="shared" si="65"/>
        <v>500.69</v>
      </c>
      <c r="AF666" s="20"/>
      <c r="AG666" s="20"/>
      <c r="AH666" s="20"/>
      <c r="AI666" s="61"/>
      <c r="AJ666" s="69"/>
      <c r="AM666" s="48">
        <v>480</v>
      </c>
      <c r="AN666" s="31">
        <v>0.5931985081240192</v>
      </c>
      <c r="AP666" s="20">
        <v>260</v>
      </c>
      <c r="AQ666" s="20">
        <v>520</v>
      </c>
      <c r="AR666" s="31">
        <v>0.69998696938077964</v>
      </c>
      <c r="AS666" s="31">
        <v>0.12856329281521484</v>
      </c>
    </row>
    <row r="667" spans="2:45" x14ac:dyDescent="0.2">
      <c r="B667" s="54"/>
      <c r="C667" s="47" t="s">
        <v>803</v>
      </c>
      <c r="D667" s="78">
        <v>1</v>
      </c>
      <c r="E667" s="78">
        <v>85</v>
      </c>
      <c r="F667" s="78">
        <v>25</v>
      </c>
      <c r="G667" s="78">
        <v>25</v>
      </c>
      <c r="H667" s="78">
        <v>60</v>
      </c>
      <c r="I667" s="78">
        <v>60</v>
      </c>
      <c r="J667" s="78">
        <f t="shared" si="66"/>
        <v>25</v>
      </c>
      <c r="K667" s="78">
        <f t="shared" si="67"/>
        <v>25</v>
      </c>
      <c r="L667" s="48">
        <v>1.56</v>
      </c>
      <c r="M667" s="48">
        <v>27.74</v>
      </c>
      <c r="N667" s="48">
        <f t="shared" si="62"/>
        <v>486.24</v>
      </c>
      <c r="O667" s="48">
        <v>0</v>
      </c>
      <c r="P667" s="46">
        <v>3</v>
      </c>
      <c r="Q667" s="46">
        <v>3</v>
      </c>
      <c r="R667" s="46">
        <v>1</v>
      </c>
      <c r="S667" s="46">
        <v>0</v>
      </c>
      <c r="T667" s="45">
        <v>1</v>
      </c>
      <c r="U667" s="45">
        <v>2</v>
      </c>
      <c r="V667" s="45"/>
      <c r="W667" s="45"/>
      <c r="X667" s="45"/>
      <c r="Y667" s="46">
        <v>3</v>
      </c>
      <c r="Z667" s="46">
        <f t="shared" si="63"/>
        <v>4</v>
      </c>
      <c r="AA667" s="45"/>
      <c r="AB667" s="45"/>
      <c r="AC667" s="45"/>
      <c r="AD667" s="20">
        <f t="shared" si="64"/>
        <v>263.47000000000003</v>
      </c>
      <c r="AE667" s="20">
        <f t="shared" si="65"/>
        <v>514.28</v>
      </c>
      <c r="AF667" s="20"/>
      <c r="AG667" s="20"/>
      <c r="AH667" s="20"/>
      <c r="AI667" s="61"/>
      <c r="AJ667" s="69"/>
      <c r="AM667" s="48">
        <v>480</v>
      </c>
      <c r="AN667" s="31">
        <v>0.63003815444511013</v>
      </c>
      <c r="AP667" s="20">
        <v>260</v>
      </c>
      <c r="AQ667" s="20">
        <v>520</v>
      </c>
      <c r="AR667" s="31">
        <v>0.63353776236934256</v>
      </c>
      <c r="AS667" s="31">
        <v>0.39005490034764612</v>
      </c>
    </row>
    <row r="668" spans="2:45" x14ac:dyDescent="0.2">
      <c r="B668" s="54"/>
      <c r="C668" s="47" t="s">
        <v>804</v>
      </c>
      <c r="D668" s="78">
        <v>1</v>
      </c>
      <c r="E668" s="78">
        <v>85</v>
      </c>
      <c r="F668" s="78">
        <v>25</v>
      </c>
      <c r="G668" s="78">
        <v>25</v>
      </c>
      <c r="H668" s="78">
        <v>60</v>
      </c>
      <c r="I668" s="78">
        <v>60</v>
      </c>
      <c r="J668" s="78">
        <f t="shared" si="66"/>
        <v>25</v>
      </c>
      <c r="K668" s="78">
        <f t="shared" si="67"/>
        <v>25</v>
      </c>
      <c r="L668" s="48">
        <v>1.57</v>
      </c>
      <c r="M668" s="48">
        <v>27.74</v>
      </c>
      <c r="N668" s="48">
        <f t="shared" si="62"/>
        <v>458.47</v>
      </c>
      <c r="O668" s="48">
        <v>0</v>
      </c>
      <c r="P668" s="46">
        <v>3</v>
      </c>
      <c r="Q668" s="46">
        <v>3</v>
      </c>
      <c r="R668" s="46">
        <v>1</v>
      </c>
      <c r="S668" s="46">
        <v>0</v>
      </c>
      <c r="T668" s="45">
        <v>1</v>
      </c>
      <c r="U668" s="45">
        <v>2</v>
      </c>
      <c r="V668" s="45"/>
      <c r="W668" s="45"/>
      <c r="X668" s="45"/>
      <c r="Y668" s="46">
        <v>3</v>
      </c>
      <c r="Z668" s="46">
        <f t="shared" si="63"/>
        <v>4</v>
      </c>
      <c r="AA668" s="45"/>
      <c r="AB668" s="45"/>
      <c r="AC668" s="45"/>
      <c r="AD668" s="20">
        <f t="shared" si="64"/>
        <v>253.7</v>
      </c>
      <c r="AE668" s="20">
        <f t="shared" si="65"/>
        <v>494.76</v>
      </c>
      <c r="AF668" s="20"/>
      <c r="AG668" s="20"/>
      <c r="AH668" s="20"/>
      <c r="AI668" s="61"/>
      <c r="AJ668" s="69"/>
      <c r="AM668" s="48">
        <v>480</v>
      </c>
      <c r="AN668" s="31">
        <v>5.1484210571577371E-2</v>
      </c>
      <c r="AP668" s="20">
        <v>260</v>
      </c>
      <c r="AQ668" s="20">
        <v>520</v>
      </c>
      <c r="AR668" s="31">
        <v>0.25750925785059686</v>
      </c>
      <c r="AS668" s="31">
        <v>1.4600836093750735E-2</v>
      </c>
    </row>
    <row r="669" spans="2:45" x14ac:dyDescent="0.2">
      <c r="B669" s="54"/>
      <c r="C669" s="47" t="s">
        <v>805</v>
      </c>
      <c r="D669" s="78">
        <v>1</v>
      </c>
      <c r="E669" s="78">
        <v>85</v>
      </c>
      <c r="F669" s="78">
        <v>25</v>
      </c>
      <c r="G669" s="78">
        <v>25</v>
      </c>
      <c r="H669" s="78">
        <v>60</v>
      </c>
      <c r="I669" s="78">
        <v>60</v>
      </c>
      <c r="J669" s="78">
        <f t="shared" si="66"/>
        <v>25</v>
      </c>
      <c r="K669" s="78">
        <f t="shared" si="67"/>
        <v>25</v>
      </c>
      <c r="L669" s="48">
        <v>1.58</v>
      </c>
      <c r="M669" s="48">
        <v>27.74</v>
      </c>
      <c r="N669" s="48">
        <f t="shared" si="62"/>
        <v>488.18</v>
      </c>
      <c r="O669" s="48">
        <v>0</v>
      </c>
      <c r="P669" s="46">
        <v>3</v>
      </c>
      <c r="Q669" s="46">
        <v>3</v>
      </c>
      <c r="R669" s="46">
        <v>1</v>
      </c>
      <c r="S669" s="46">
        <v>0</v>
      </c>
      <c r="T669" s="45">
        <v>1</v>
      </c>
      <c r="U669" s="45">
        <v>2</v>
      </c>
      <c r="V669" s="45"/>
      <c r="W669" s="45"/>
      <c r="X669" s="45"/>
      <c r="Y669" s="46">
        <v>3</v>
      </c>
      <c r="Z669" s="46">
        <f t="shared" si="63"/>
        <v>4</v>
      </c>
      <c r="AA669" s="45"/>
      <c r="AB669" s="45"/>
      <c r="AC669" s="45"/>
      <c r="AD669" s="20">
        <f t="shared" si="64"/>
        <v>271.14999999999998</v>
      </c>
      <c r="AE669" s="20">
        <f t="shared" si="65"/>
        <v>496.24</v>
      </c>
      <c r="AF669" s="20"/>
      <c r="AG669" s="20"/>
      <c r="AH669" s="20"/>
      <c r="AI669" s="61"/>
      <c r="AJ669" s="69"/>
      <c r="AM669" s="48">
        <v>480</v>
      </c>
      <c r="AN669" s="31">
        <v>0.67044556894860352</v>
      </c>
      <c r="AP669" s="20">
        <v>260</v>
      </c>
      <c r="AQ669" s="20">
        <v>520</v>
      </c>
      <c r="AR669" s="31">
        <v>0.92883412291958622</v>
      </c>
      <c r="AS669" s="31">
        <v>4.3029649921399571E-2</v>
      </c>
    </row>
    <row r="670" spans="2:45" x14ac:dyDescent="0.2">
      <c r="B670" s="54"/>
      <c r="C670" s="47" t="s">
        <v>806</v>
      </c>
      <c r="D670" s="78">
        <v>1</v>
      </c>
      <c r="E670" s="78">
        <v>85</v>
      </c>
      <c r="F670" s="78">
        <v>25</v>
      </c>
      <c r="G670" s="78">
        <v>25</v>
      </c>
      <c r="H670" s="78">
        <v>60</v>
      </c>
      <c r="I670" s="78">
        <v>60</v>
      </c>
      <c r="J670" s="78">
        <f t="shared" si="66"/>
        <v>25</v>
      </c>
      <c r="K670" s="78">
        <f t="shared" si="67"/>
        <v>25</v>
      </c>
      <c r="L670" s="48">
        <v>1.5899999999999999</v>
      </c>
      <c r="M670" s="48">
        <v>27.74</v>
      </c>
      <c r="N670" s="48">
        <f t="shared" si="62"/>
        <v>475.28</v>
      </c>
      <c r="O670" s="48">
        <v>0</v>
      </c>
      <c r="P670" s="46">
        <v>3</v>
      </c>
      <c r="Q670" s="46">
        <v>3</v>
      </c>
      <c r="R670" s="46">
        <v>1</v>
      </c>
      <c r="S670" s="46">
        <v>0</v>
      </c>
      <c r="T670" s="45">
        <v>1</v>
      </c>
      <c r="U670" s="45">
        <v>2</v>
      </c>
      <c r="V670" s="45"/>
      <c r="W670" s="45"/>
      <c r="X670" s="45"/>
      <c r="Y670" s="46">
        <v>3</v>
      </c>
      <c r="Z670" s="46">
        <f t="shared" si="63"/>
        <v>4</v>
      </c>
      <c r="AA670" s="45"/>
      <c r="AB670" s="45"/>
      <c r="AC670" s="45"/>
      <c r="AD670" s="20">
        <f t="shared" si="64"/>
        <v>262.47000000000003</v>
      </c>
      <c r="AE670" s="20">
        <f t="shared" si="65"/>
        <v>530.37</v>
      </c>
      <c r="AF670" s="20"/>
      <c r="AG670" s="20"/>
      <c r="AH670" s="20"/>
      <c r="AI670" s="61"/>
      <c r="AJ670" s="69"/>
      <c r="AM670" s="48">
        <v>480</v>
      </c>
      <c r="AN670" s="31">
        <v>0.40175876937160027</v>
      </c>
      <c r="AP670" s="20">
        <v>260</v>
      </c>
      <c r="AQ670" s="20">
        <v>520</v>
      </c>
      <c r="AR670" s="31">
        <v>0.59498534963696625</v>
      </c>
      <c r="AS670" s="31">
        <v>0.6995115540023179</v>
      </c>
    </row>
    <row r="671" spans="2:45" x14ac:dyDescent="0.2">
      <c r="B671" s="54"/>
      <c r="C671" s="47" t="s">
        <v>807</v>
      </c>
      <c r="D671" s="78">
        <v>1</v>
      </c>
      <c r="E671" s="78">
        <v>85</v>
      </c>
      <c r="F671" s="78">
        <v>25</v>
      </c>
      <c r="G671" s="78">
        <v>25</v>
      </c>
      <c r="H671" s="78">
        <v>60</v>
      </c>
      <c r="I671" s="78">
        <v>60</v>
      </c>
      <c r="J671" s="78">
        <f t="shared" si="66"/>
        <v>25</v>
      </c>
      <c r="K671" s="78">
        <f t="shared" si="67"/>
        <v>25</v>
      </c>
      <c r="L671" s="48">
        <v>1.6</v>
      </c>
      <c r="M671" s="48">
        <v>27.74</v>
      </c>
      <c r="N671" s="48">
        <f t="shared" si="62"/>
        <v>486.58</v>
      </c>
      <c r="O671" s="48">
        <v>0</v>
      </c>
      <c r="P671" s="46">
        <v>3</v>
      </c>
      <c r="Q671" s="46">
        <v>3</v>
      </c>
      <c r="R671" s="46">
        <v>1</v>
      </c>
      <c r="S671" s="46">
        <v>0</v>
      </c>
      <c r="T671" s="45">
        <v>1</v>
      </c>
      <c r="U671" s="45">
        <v>2</v>
      </c>
      <c r="V671" s="45"/>
      <c r="W671" s="45"/>
      <c r="X671" s="45"/>
      <c r="Y671" s="46">
        <v>3</v>
      </c>
      <c r="Z671" s="46">
        <f t="shared" si="63"/>
        <v>4</v>
      </c>
      <c r="AA671" s="45"/>
      <c r="AB671" s="45"/>
      <c r="AC671" s="45"/>
      <c r="AD671" s="20">
        <f t="shared" si="64"/>
        <v>268.02999999999997</v>
      </c>
      <c r="AE671" s="20">
        <f t="shared" si="65"/>
        <v>506.14</v>
      </c>
      <c r="AF671" s="20"/>
      <c r="AG671" s="20"/>
      <c r="AH671" s="20"/>
      <c r="AI671" s="61"/>
      <c r="AJ671" s="69"/>
      <c r="AM671" s="48">
        <v>480</v>
      </c>
      <c r="AN671" s="31">
        <v>0.63706018482279625</v>
      </c>
      <c r="AP671" s="20">
        <v>260</v>
      </c>
      <c r="AQ671" s="20">
        <v>520</v>
      </c>
      <c r="AR671" s="31">
        <v>0.80897973826347958</v>
      </c>
      <c r="AS671" s="31">
        <v>0.2333813515350649</v>
      </c>
    </row>
    <row r="672" spans="2:45" x14ac:dyDescent="0.2">
      <c r="B672" s="54"/>
      <c r="C672" s="47" t="s">
        <v>808</v>
      </c>
      <c r="D672" s="78">
        <v>1</v>
      </c>
      <c r="E672" s="78">
        <v>85</v>
      </c>
      <c r="F672" s="78">
        <v>25</v>
      </c>
      <c r="G672" s="78">
        <v>25</v>
      </c>
      <c r="H672" s="78">
        <v>60</v>
      </c>
      <c r="I672" s="78">
        <v>60</v>
      </c>
      <c r="J672" s="78">
        <f t="shared" si="66"/>
        <v>25</v>
      </c>
      <c r="K672" s="78">
        <f t="shared" si="67"/>
        <v>25</v>
      </c>
      <c r="L672" s="48">
        <v>1.6099999999999999</v>
      </c>
      <c r="M672" s="48">
        <v>27.74</v>
      </c>
      <c r="N672" s="48">
        <f t="shared" si="62"/>
        <v>458.76</v>
      </c>
      <c r="O672" s="48">
        <v>0</v>
      </c>
      <c r="P672" s="46">
        <v>3</v>
      </c>
      <c r="Q672" s="46">
        <v>3</v>
      </c>
      <c r="R672" s="46">
        <v>1</v>
      </c>
      <c r="S672" s="46">
        <v>0</v>
      </c>
      <c r="T672" s="45">
        <v>1</v>
      </c>
      <c r="U672" s="45">
        <v>2</v>
      </c>
      <c r="V672" s="45"/>
      <c r="W672" s="45"/>
      <c r="X672" s="45"/>
      <c r="Y672" s="46">
        <v>3</v>
      </c>
      <c r="Z672" s="46">
        <f t="shared" si="63"/>
        <v>4</v>
      </c>
      <c r="AA672" s="45"/>
      <c r="AB672" s="45"/>
      <c r="AC672" s="45"/>
      <c r="AD672" s="20">
        <f t="shared" si="64"/>
        <v>248.65</v>
      </c>
      <c r="AE672" s="20">
        <f t="shared" si="65"/>
        <v>535.51</v>
      </c>
      <c r="AF672" s="20"/>
      <c r="AG672" s="20"/>
      <c r="AH672" s="20"/>
      <c r="AI672" s="61"/>
      <c r="AJ672" s="69"/>
      <c r="AM672" s="48">
        <v>480</v>
      </c>
      <c r="AN672" s="31">
        <v>5.7447782180456541E-2</v>
      </c>
      <c r="AP672" s="20">
        <v>260</v>
      </c>
      <c r="AQ672" s="20">
        <v>520</v>
      </c>
      <c r="AR672" s="31">
        <v>6.3457163963220209E-2</v>
      </c>
      <c r="AS672" s="31">
        <v>0.79834244022519885</v>
      </c>
    </row>
    <row r="673" spans="2:45" x14ac:dyDescent="0.2">
      <c r="B673" s="54"/>
      <c r="C673" s="47" t="s">
        <v>809</v>
      </c>
      <c r="D673" s="78">
        <v>1</v>
      </c>
      <c r="E673" s="78">
        <v>85</v>
      </c>
      <c r="F673" s="78">
        <v>25</v>
      </c>
      <c r="G673" s="78">
        <v>25</v>
      </c>
      <c r="H673" s="78">
        <v>60</v>
      </c>
      <c r="I673" s="78">
        <v>60</v>
      </c>
      <c r="J673" s="78">
        <f t="shared" si="66"/>
        <v>25</v>
      </c>
      <c r="K673" s="78">
        <f t="shared" si="67"/>
        <v>25</v>
      </c>
      <c r="L673" s="48">
        <v>1.62</v>
      </c>
      <c r="M673" s="48">
        <v>27.74</v>
      </c>
      <c r="N673" s="48">
        <f t="shared" si="62"/>
        <v>480.25</v>
      </c>
      <c r="O673" s="48">
        <v>0</v>
      </c>
      <c r="P673" s="46">
        <v>3</v>
      </c>
      <c r="Q673" s="46">
        <v>3</v>
      </c>
      <c r="R673" s="46">
        <v>1</v>
      </c>
      <c r="S673" s="46">
        <v>0</v>
      </c>
      <c r="T673" s="45">
        <v>1</v>
      </c>
      <c r="U673" s="45">
        <v>2</v>
      </c>
      <c r="V673" s="45"/>
      <c r="W673" s="45"/>
      <c r="X673" s="45"/>
      <c r="Y673" s="46">
        <v>3</v>
      </c>
      <c r="Z673" s="46">
        <f t="shared" si="63"/>
        <v>4</v>
      </c>
      <c r="AA673" s="45"/>
      <c r="AB673" s="45"/>
      <c r="AC673" s="45"/>
      <c r="AD673" s="20">
        <f t="shared" si="64"/>
        <v>268.37</v>
      </c>
      <c r="AE673" s="20">
        <f t="shared" si="65"/>
        <v>501.23</v>
      </c>
      <c r="AF673" s="20"/>
      <c r="AG673" s="20"/>
      <c r="AH673" s="20"/>
      <c r="AI673" s="61"/>
      <c r="AJ673" s="69"/>
      <c r="AM673" s="48">
        <v>480</v>
      </c>
      <c r="AN673" s="31">
        <v>0.50519949800807118</v>
      </c>
      <c r="AP673" s="20">
        <v>260</v>
      </c>
      <c r="AQ673" s="20">
        <v>520</v>
      </c>
      <c r="AR673" s="31">
        <v>0.82201753954640089</v>
      </c>
      <c r="AS673" s="31">
        <v>0.13911656222101287</v>
      </c>
    </row>
    <row r="674" spans="2:45" x14ac:dyDescent="0.2">
      <c r="B674" s="54"/>
      <c r="C674" s="47" t="s">
        <v>810</v>
      </c>
      <c r="D674" s="78">
        <v>1</v>
      </c>
      <c r="E674" s="78">
        <v>85</v>
      </c>
      <c r="F674" s="78">
        <v>25</v>
      </c>
      <c r="G674" s="78">
        <v>25</v>
      </c>
      <c r="H674" s="78">
        <v>60</v>
      </c>
      <c r="I674" s="78">
        <v>60</v>
      </c>
      <c r="J674" s="78">
        <f t="shared" si="66"/>
        <v>25</v>
      </c>
      <c r="K674" s="78">
        <f t="shared" si="67"/>
        <v>25</v>
      </c>
      <c r="L674" s="48">
        <v>1.63</v>
      </c>
      <c r="M674" s="48">
        <v>27.74</v>
      </c>
      <c r="N674" s="48">
        <f t="shared" si="62"/>
        <v>480.55</v>
      </c>
      <c r="O674" s="48">
        <v>0</v>
      </c>
      <c r="P674" s="46">
        <v>3</v>
      </c>
      <c r="Q674" s="46">
        <v>3</v>
      </c>
      <c r="R674" s="46">
        <v>1</v>
      </c>
      <c r="S674" s="46">
        <v>0</v>
      </c>
      <c r="T674" s="45">
        <v>1</v>
      </c>
      <c r="U674" s="45">
        <v>2</v>
      </c>
      <c r="V674" s="45"/>
      <c r="W674" s="45"/>
      <c r="X674" s="45"/>
      <c r="Y674" s="46">
        <v>3</v>
      </c>
      <c r="Z674" s="46">
        <f t="shared" si="63"/>
        <v>4</v>
      </c>
      <c r="AA674" s="45"/>
      <c r="AB674" s="45"/>
      <c r="AC674" s="45"/>
      <c r="AD674" s="20">
        <f t="shared" si="64"/>
        <v>264.05</v>
      </c>
      <c r="AE674" s="20">
        <f t="shared" si="65"/>
        <v>518.80999999999995</v>
      </c>
      <c r="AF674" s="20"/>
      <c r="AG674" s="20"/>
      <c r="AH674" s="20"/>
      <c r="AI674" s="61"/>
      <c r="AJ674" s="69"/>
      <c r="AM674" s="48">
        <v>480</v>
      </c>
      <c r="AN674" s="31">
        <v>0.5113673035995574</v>
      </c>
      <c r="AP674" s="20">
        <v>260</v>
      </c>
      <c r="AQ674" s="20">
        <v>520</v>
      </c>
      <c r="AR674" s="31">
        <v>0.65594390467958474</v>
      </c>
      <c r="AS674" s="31">
        <v>0.47706203555262816</v>
      </c>
    </row>
    <row r="675" spans="2:45" x14ac:dyDescent="0.2">
      <c r="B675" s="54"/>
      <c r="C675" s="47" t="s">
        <v>811</v>
      </c>
      <c r="D675" s="78">
        <v>1</v>
      </c>
      <c r="E675" s="78">
        <v>85</v>
      </c>
      <c r="F675" s="78">
        <v>25</v>
      </c>
      <c r="G675" s="78">
        <v>25</v>
      </c>
      <c r="H675" s="78">
        <v>60</v>
      </c>
      <c r="I675" s="78">
        <v>60</v>
      </c>
      <c r="J675" s="78">
        <f t="shared" si="66"/>
        <v>25</v>
      </c>
      <c r="K675" s="78">
        <f t="shared" si="67"/>
        <v>25</v>
      </c>
      <c r="L675" s="48">
        <v>1.6400000000000001</v>
      </c>
      <c r="M675" s="48">
        <v>27.74</v>
      </c>
      <c r="N675" s="48">
        <f t="shared" si="62"/>
        <v>499.11</v>
      </c>
      <c r="O675" s="48">
        <v>0</v>
      </c>
      <c r="P675" s="46">
        <v>3</v>
      </c>
      <c r="Q675" s="46">
        <v>3</v>
      </c>
      <c r="R675" s="46">
        <v>1</v>
      </c>
      <c r="S675" s="46">
        <v>0</v>
      </c>
      <c r="T675" s="45">
        <v>1</v>
      </c>
      <c r="U675" s="45">
        <v>2</v>
      </c>
      <c r="V675" s="45"/>
      <c r="W675" s="45"/>
      <c r="X675" s="45"/>
      <c r="Y675" s="46">
        <v>3</v>
      </c>
      <c r="Z675" s="46">
        <f t="shared" si="63"/>
        <v>4</v>
      </c>
      <c r="AA675" s="45"/>
      <c r="AB675" s="45"/>
      <c r="AC675" s="45"/>
      <c r="AD675" s="20">
        <f t="shared" si="64"/>
        <v>253.62</v>
      </c>
      <c r="AE675" s="20">
        <f t="shared" si="65"/>
        <v>500.84</v>
      </c>
      <c r="AF675" s="20"/>
      <c r="AG675" s="20"/>
      <c r="AH675" s="20"/>
      <c r="AI675" s="61"/>
      <c r="AJ675" s="69"/>
      <c r="AM675" s="48">
        <v>480</v>
      </c>
      <c r="AN675" s="31">
        <v>0.89805432613796832</v>
      </c>
      <c r="AP675" s="20">
        <v>260</v>
      </c>
      <c r="AQ675" s="20">
        <v>520</v>
      </c>
      <c r="AR675" s="31">
        <v>0.25444900985988816</v>
      </c>
      <c r="AS675" s="31">
        <v>0.13145775457467157</v>
      </c>
    </row>
    <row r="676" spans="2:45" x14ac:dyDescent="0.2">
      <c r="B676" s="54"/>
      <c r="C676" s="47" t="s">
        <v>812</v>
      </c>
      <c r="D676" s="78">
        <v>1</v>
      </c>
      <c r="E676" s="78">
        <v>85</v>
      </c>
      <c r="F676" s="78">
        <v>25</v>
      </c>
      <c r="G676" s="78">
        <v>25</v>
      </c>
      <c r="H676" s="78">
        <v>60</v>
      </c>
      <c r="I676" s="78">
        <v>60</v>
      </c>
      <c r="J676" s="78">
        <f t="shared" si="66"/>
        <v>25</v>
      </c>
      <c r="K676" s="78">
        <f t="shared" si="67"/>
        <v>25</v>
      </c>
      <c r="L676" s="48">
        <v>1.65</v>
      </c>
      <c r="M676" s="48">
        <v>27.74</v>
      </c>
      <c r="N676" s="48">
        <f t="shared" si="62"/>
        <v>483.68</v>
      </c>
      <c r="O676" s="48">
        <v>0</v>
      </c>
      <c r="P676" s="46">
        <v>3</v>
      </c>
      <c r="Q676" s="46">
        <v>3</v>
      </c>
      <c r="R676" s="46">
        <v>1</v>
      </c>
      <c r="S676" s="46">
        <v>0</v>
      </c>
      <c r="T676" s="45">
        <v>1</v>
      </c>
      <c r="U676" s="45">
        <v>2</v>
      </c>
      <c r="V676" s="45"/>
      <c r="W676" s="45"/>
      <c r="X676" s="45"/>
      <c r="Y676" s="46">
        <v>3</v>
      </c>
      <c r="Z676" s="46">
        <f t="shared" si="63"/>
        <v>4</v>
      </c>
      <c r="AA676" s="45"/>
      <c r="AB676" s="45"/>
      <c r="AC676" s="45"/>
      <c r="AD676" s="20">
        <f t="shared" si="64"/>
        <v>260.49</v>
      </c>
      <c r="AE676" s="20">
        <f t="shared" si="65"/>
        <v>517.59</v>
      </c>
      <c r="AF676" s="20"/>
      <c r="AG676" s="20"/>
      <c r="AH676" s="20"/>
      <c r="AI676" s="61"/>
      <c r="AJ676" s="69"/>
      <c r="AM676" s="48">
        <v>480</v>
      </c>
      <c r="AN676" s="31">
        <v>0.57672234702663883</v>
      </c>
      <c r="AP676" s="20">
        <v>260</v>
      </c>
      <c r="AQ676" s="20">
        <v>520</v>
      </c>
      <c r="AR676" s="31">
        <v>0.51894019433571026</v>
      </c>
      <c r="AS676" s="31">
        <v>0.45360726868617574</v>
      </c>
    </row>
    <row r="677" spans="2:45" x14ac:dyDescent="0.2">
      <c r="B677" s="54"/>
      <c r="C677" s="47" t="s">
        <v>813</v>
      </c>
      <c r="D677" s="78">
        <v>1</v>
      </c>
      <c r="E677" s="78">
        <v>85</v>
      </c>
      <c r="F677" s="78">
        <v>25</v>
      </c>
      <c r="G677" s="78">
        <v>25</v>
      </c>
      <c r="H677" s="78">
        <v>60</v>
      </c>
      <c r="I677" s="78">
        <v>60</v>
      </c>
      <c r="J677" s="78">
        <f t="shared" si="66"/>
        <v>25</v>
      </c>
      <c r="K677" s="78">
        <f t="shared" si="67"/>
        <v>25</v>
      </c>
      <c r="L677" s="48">
        <v>1.6600000000000001</v>
      </c>
      <c r="M677" s="48">
        <v>27.74</v>
      </c>
      <c r="N677" s="48">
        <f t="shared" si="62"/>
        <v>499.31</v>
      </c>
      <c r="O677" s="48">
        <v>0</v>
      </c>
      <c r="P677" s="46">
        <v>3</v>
      </c>
      <c r="Q677" s="46">
        <v>3</v>
      </c>
      <c r="R677" s="46">
        <v>1</v>
      </c>
      <c r="S677" s="46">
        <v>0</v>
      </c>
      <c r="T677" s="45">
        <v>1</v>
      </c>
      <c r="U677" s="45">
        <v>2</v>
      </c>
      <c r="V677" s="45"/>
      <c r="W677" s="45"/>
      <c r="X677" s="45"/>
      <c r="Y677" s="46">
        <v>3</v>
      </c>
      <c r="Z677" s="46">
        <f t="shared" si="63"/>
        <v>4</v>
      </c>
      <c r="AA677" s="45"/>
      <c r="AB677" s="45"/>
      <c r="AC677" s="45"/>
      <c r="AD677" s="20">
        <f t="shared" si="64"/>
        <v>263.85000000000002</v>
      </c>
      <c r="AE677" s="20">
        <f t="shared" si="65"/>
        <v>495.97</v>
      </c>
      <c r="AF677" s="20"/>
      <c r="AG677" s="20"/>
      <c r="AH677" s="20"/>
      <c r="AI677" s="61"/>
      <c r="AJ677" s="69"/>
      <c r="AM677" s="48">
        <v>480</v>
      </c>
      <c r="AN677" s="31">
        <v>0.90224548425892415</v>
      </c>
      <c r="AP677" s="20">
        <v>260</v>
      </c>
      <c r="AQ677" s="20">
        <v>520</v>
      </c>
      <c r="AR677" s="31">
        <v>0.64796463722628295</v>
      </c>
      <c r="AS677" s="31">
        <v>3.7813467470687701E-2</v>
      </c>
    </row>
    <row r="678" spans="2:45" x14ac:dyDescent="0.2">
      <c r="B678" s="54"/>
      <c r="C678" s="47" t="s">
        <v>814</v>
      </c>
      <c r="D678" s="78">
        <v>1</v>
      </c>
      <c r="E678" s="78">
        <v>85</v>
      </c>
      <c r="F678" s="78">
        <v>25</v>
      </c>
      <c r="G678" s="78">
        <v>25</v>
      </c>
      <c r="H678" s="78">
        <v>60</v>
      </c>
      <c r="I678" s="78">
        <v>60</v>
      </c>
      <c r="J678" s="78">
        <f t="shared" si="66"/>
        <v>25</v>
      </c>
      <c r="K678" s="78">
        <f t="shared" si="67"/>
        <v>25</v>
      </c>
      <c r="L678" s="48">
        <v>1.67</v>
      </c>
      <c r="M678" s="48">
        <v>27.74</v>
      </c>
      <c r="N678" s="48">
        <f t="shared" si="62"/>
        <v>472.99</v>
      </c>
      <c r="O678" s="48">
        <v>0</v>
      </c>
      <c r="P678" s="46">
        <v>3</v>
      </c>
      <c r="Q678" s="46">
        <v>3</v>
      </c>
      <c r="R678" s="46">
        <v>1</v>
      </c>
      <c r="S678" s="46">
        <v>0</v>
      </c>
      <c r="T678" s="45">
        <v>1</v>
      </c>
      <c r="U678" s="45">
        <v>2</v>
      </c>
      <c r="V678" s="45"/>
      <c r="W678" s="45"/>
      <c r="X678" s="45"/>
      <c r="Y678" s="46">
        <v>3</v>
      </c>
      <c r="Z678" s="46">
        <f t="shared" si="63"/>
        <v>4</v>
      </c>
      <c r="AA678" s="45"/>
      <c r="AB678" s="45"/>
      <c r="AC678" s="45"/>
      <c r="AD678" s="20">
        <f t="shared" si="64"/>
        <v>268.72000000000003</v>
      </c>
      <c r="AE678" s="20">
        <f t="shared" si="65"/>
        <v>495.41</v>
      </c>
      <c r="AF678" s="20"/>
      <c r="AG678" s="20"/>
      <c r="AH678" s="20"/>
      <c r="AI678" s="61"/>
      <c r="AJ678" s="69"/>
      <c r="AM678" s="48">
        <v>480</v>
      </c>
      <c r="AN678" s="31">
        <v>0.35390605977828515</v>
      </c>
      <c r="AP678" s="20">
        <v>260</v>
      </c>
      <c r="AQ678" s="20">
        <v>520</v>
      </c>
      <c r="AR678" s="31">
        <v>0.83529957941972688</v>
      </c>
      <c r="AS678" s="31">
        <v>2.7162961737983604E-2</v>
      </c>
    </row>
    <row r="679" spans="2:45" x14ac:dyDescent="0.2">
      <c r="B679" s="54"/>
      <c r="C679" s="47" t="s">
        <v>815</v>
      </c>
      <c r="D679" s="78">
        <v>1</v>
      </c>
      <c r="E679" s="78">
        <v>85</v>
      </c>
      <c r="F679" s="78">
        <v>25</v>
      </c>
      <c r="G679" s="78">
        <v>25</v>
      </c>
      <c r="H679" s="78">
        <v>60</v>
      </c>
      <c r="I679" s="78">
        <v>60</v>
      </c>
      <c r="J679" s="78">
        <f t="shared" si="66"/>
        <v>25</v>
      </c>
      <c r="K679" s="78">
        <f t="shared" si="67"/>
        <v>25</v>
      </c>
      <c r="L679" s="48">
        <v>1.6800000000000002</v>
      </c>
      <c r="M679" s="48">
        <v>27.74</v>
      </c>
      <c r="N679" s="48">
        <f t="shared" si="62"/>
        <v>489.15999999999997</v>
      </c>
      <c r="O679" s="48">
        <v>0</v>
      </c>
      <c r="P679" s="46">
        <v>3</v>
      </c>
      <c r="Q679" s="46">
        <v>3</v>
      </c>
      <c r="R679" s="46">
        <v>1</v>
      </c>
      <c r="S679" s="46">
        <v>0</v>
      </c>
      <c r="T679" s="45">
        <v>1</v>
      </c>
      <c r="U679" s="45">
        <v>2</v>
      </c>
      <c r="V679" s="45"/>
      <c r="W679" s="45"/>
      <c r="X679" s="45"/>
      <c r="Y679" s="46">
        <v>3</v>
      </c>
      <c r="Z679" s="46">
        <f t="shared" si="63"/>
        <v>4</v>
      </c>
      <c r="AA679" s="45"/>
      <c r="AB679" s="45"/>
      <c r="AC679" s="45"/>
      <c r="AD679" s="20">
        <f t="shared" si="64"/>
        <v>259.83</v>
      </c>
      <c r="AE679" s="20">
        <f t="shared" si="65"/>
        <v>505.54</v>
      </c>
      <c r="AF679" s="20"/>
      <c r="AG679" s="20"/>
      <c r="AH679" s="20"/>
      <c r="AI679" s="61"/>
      <c r="AJ679" s="69"/>
      <c r="AM679" s="48">
        <v>480</v>
      </c>
      <c r="AN679" s="31">
        <v>0.69076996369841648</v>
      </c>
      <c r="AP679" s="20">
        <v>260</v>
      </c>
      <c r="AQ679" s="20">
        <v>520</v>
      </c>
      <c r="AR679" s="31">
        <v>0.49333515034431463</v>
      </c>
      <c r="AS679" s="31">
        <v>0.22200104083703209</v>
      </c>
    </row>
    <row r="680" spans="2:45" x14ac:dyDescent="0.2">
      <c r="B680" s="54"/>
      <c r="C680" s="47" t="s">
        <v>816</v>
      </c>
      <c r="D680" s="78">
        <v>1</v>
      </c>
      <c r="E680" s="78">
        <v>85</v>
      </c>
      <c r="F680" s="78">
        <v>25</v>
      </c>
      <c r="G680" s="78">
        <v>25</v>
      </c>
      <c r="H680" s="78">
        <v>60</v>
      </c>
      <c r="I680" s="78">
        <v>60</v>
      </c>
      <c r="J680" s="78">
        <f t="shared" si="66"/>
        <v>25</v>
      </c>
      <c r="K680" s="78">
        <f t="shared" si="67"/>
        <v>25</v>
      </c>
      <c r="L680" s="48">
        <v>1.69</v>
      </c>
      <c r="M680" s="48">
        <v>27.74</v>
      </c>
      <c r="N680" s="48">
        <f t="shared" si="62"/>
        <v>475.88</v>
      </c>
      <c r="O680" s="48">
        <v>0</v>
      </c>
      <c r="P680" s="46">
        <v>3</v>
      </c>
      <c r="Q680" s="46">
        <v>3</v>
      </c>
      <c r="R680" s="46">
        <v>1</v>
      </c>
      <c r="S680" s="46">
        <v>0</v>
      </c>
      <c r="T680" s="45">
        <v>1</v>
      </c>
      <c r="U680" s="45">
        <v>2</v>
      </c>
      <c r="V680" s="45"/>
      <c r="W680" s="45"/>
      <c r="X680" s="45"/>
      <c r="Y680" s="46">
        <v>3</v>
      </c>
      <c r="Z680" s="46">
        <f t="shared" si="63"/>
        <v>4</v>
      </c>
      <c r="AA680" s="45"/>
      <c r="AB680" s="45"/>
      <c r="AC680" s="45"/>
      <c r="AD680" s="20">
        <f t="shared" si="64"/>
        <v>261.75</v>
      </c>
      <c r="AE680" s="20">
        <f t="shared" si="65"/>
        <v>518.25</v>
      </c>
      <c r="AF680" s="20"/>
      <c r="AG680" s="20"/>
      <c r="AH680" s="20"/>
      <c r="AI680" s="61"/>
      <c r="AJ680" s="69"/>
      <c r="AM680" s="48">
        <v>480</v>
      </c>
      <c r="AN680" s="31">
        <v>0.41413188644943577</v>
      </c>
      <c r="AP680" s="20">
        <v>260</v>
      </c>
      <c r="AQ680" s="20">
        <v>520</v>
      </c>
      <c r="AR680" s="31">
        <v>0.56745702926000396</v>
      </c>
      <c r="AS680" s="31">
        <v>0.4663063548522538</v>
      </c>
    </row>
    <row r="681" spans="2:45" x14ac:dyDescent="0.2">
      <c r="B681" s="54"/>
      <c r="C681" s="47" t="s">
        <v>817</v>
      </c>
      <c r="D681" s="78">
        <v>1</v>
      </c>
      <c r="E681" s="78">
        <v>85</v>
      </c>
      <c r="F681" s="78">
        <v>25</v>
      </c>
      <c r="G681" s="78">
        <v>25</v>
      </c>
      <c r="H681" s="78">
        <v>60</v>
      </c>
      <c r="I681" s="78">
        <v>60</v>
      </c>
      <c r="J681" s="78">
        <f t="shared" si="66"/>
        <v>25</v>
      </c>
      <c r="K681" s="78">
        <f t="shared" si="67"/>
        <v>25</v>
      </c>
      <c r="L681" s="48">
        <v>1.7000000000000002</v>
      </c>
      <c r="M681" s="48">
        <v>27.74</v>
      </c>
      <c r="N681" s="48">
        <f t="shared" si="62"/>
        <v>493.31</v>
      </c>
      <c r="O681" s="48">
        <v>0</v>
      </c>
      <c r="P681" s="46">
        <v>3</v>
      </c>
      <c r="Q681" s="46">
        <v>3</v>
      </c>
      <c r="R681" s="46">
        <v>1</v>
      </c>
      <c r="S681" s="46">
        <v>0</v>
      </c>
      <c r="T681" s="45">
        <v>1</v>
      </c>
      <c r="U681" s="45">
        <v>2</v>
      </c>
      <c r="V681" s="45"/>
      <c r="W681" s="45"/>
      <c r="X681" s="45"/>
      <c r="Y681" s="46">
        <v>3</v>
      </c>
      <c r="Z681" s="46">
        <f t="shared" si="63"/>
        <v>4</v>
      </c>
      <c r="AA681" s="45"/>
      <c r="AB681" s="45"/>
      <c r="AC681" s="45"/>
      <c r="AD681" s="20">
        <f t="shared" si="64"/>
        <v>269</v>
      </c>
      <c r="AE681" s="20">
        <f t="shared" si="65"/>
        <v>539.71</v>
      </c>
      <c r="AF681" s="20"/>
      <c r="AG681" s="20"/>
      <c r="AH681" s="20"/>
      <c r="AI681" s="61"/>
      <c r="AJ681" s="69"/>
      <c r="AM681" s="48">
        <v>480</v>
      </c>
      <c r="AN681" s="31">
        <v>0.77724147794923737</v>
      </c>
      <c r="AP681" s="20">
        <v>260</v>
      </c>
      <c r="AQ681" s="20">
        <v>520</v>
      </c>
      <c r="AR681" s="31">
        <v>0.84613650720415701</v>
      </c>
      <c r="AS681" s="31">
        <v>0.87907554795081333</v>
      </c>
    </row>
    <row r="682" spans="2:45" x14ac:dyDescent="0.2">
      <c r="B682" s="54"/>
      <c r="C682" s="47" t="s">
        <v>818</v>
      </c>
      <c r="D682" s="78">
        <v>1</v>
      </c>
      <c r="E682" s="78">
        <v>85</v>
      </c>
      <c r="F682" s="78">
        <v>25</v>
      </c>
      <c r="G682" s="78">
        <v>25</v>
      </c>
      <c r="H682" s="78">
        <v>60</v>
      </c>
      <c r="I682" s="78">
        <v>60</v>
      </c>
      <c r="J682" s="78">
        <f t="shared" si="66"/>
        <v>25</v>
      </c>
      <c r="K682" s="78">
        <f t="shared" si="67"/>
        <v>25</v>
      </c>
      <c r="L682" s="48">
        <v>1.71</v>
      </c>
      <c r="M682" s="48">
        <v>27.74</v>
      </c>
      <c r="N682" s="48">
        <f t="shared" si="62"/>
        <v>474.87</v>
      </c>
      <c r="O682" s="48">
        <v>0</v>
      </c>
      <c r="P682" s="46">
        <v>3</v>
      </c>
      <c r="Q682" s="46">
        <v>3</v>
      </c>
      <c r="R682" s="46">
        <v>1</v>
      </c>
      <c r="S682" s="46">
        <v>0</v>
      </c>
      <c r="T682" s="45">
        <v>1</v>
      </c>
      <c r="U682" s="45">
        <v>2</v>
      </c>
      <c r="V682" s="45"/>
      <c r="W682" s="45"/>
      <c r="X682" s="45"/>
      <c r="Y682" s="46">
        <v>3</v>
      </c>
      <c r="Z682" s="46">
        <f t="shared" si="63"/>
        <v>4</v>
      </c>
      <c r="AA682" s="45"/>
      <c r="AB682" s="45"/>
      <c r="AC682" s="45"/>
      <c r="AD682" s="20">
        <f t="shared" si="64"/>
        <v>266.02999999999997</v>
      </c>
      <c r="AE682" s="20">
        <f t="shared" si="65"/>
        <v>518.16</v>
      </c>
      <c r="AF682" s="20"/>
      <c r="AG682" s="20"/>
      <c r="AH682" s="20"/>
      <c r="AI682" s="61"/>
      <c r="AJ682" s="69"/>
      <c r="AM682" s="48">
        <v>480</v>
      </c>
      <c r="AN682" s="31">
        <v>0.39306702323838616</v>
      </c>
      <c r="AP682" s="20">
        <v>260</v>
      </c>
      <c r="AQ682" s="20">
        <v>520</v>
      </c>
      <c r="AR682" s="31">
        <v>0.73201081052806782</v>
      </c>
      <c r="AS682" s="31">
        <v>0.46454928086980818</v>
      </c>
    </row>
    <row r="683" spans="2:45" x14ac:dyDescent="0.2">
      <c r="B683" s="54"/>
      <c r="C683" s="47" t="s">
        <v>819</v>
      </c>
      <c r="D683" s="78">
        <v>1</v>
      </c>
      <c r="E683" s="78">
        <v>85</v>
      </c>
      <c r="F683" s="78">
        <v>25</v>
      </c>
      <c r="G683" s="78">
        <v>25</v>
      </c>
      <c r="H683" s="78">
        <v>60</v>
      </c>
      <c r="I683" s="78">
        <v>60</v>
      </c>
      <c r="J683" s="78">
        <f t="shared" si="66"/>
        <v>25</v>
      </c>
      <c r="K683" s="78">
        <f t="shared" si="67"/>
        <v>25</v>
      </c>
      <c r="L683" s="48">
        <v>1.72</v>
      </c>
      <c r="M683" s="48">
        <v>27.74</v>
      </c>
      <c r="N683" s="48">
        <f t="shared" si="62"/>
        <v>472.55</v>
      </c>
      <c r="O683" s="48">
        <v>0</v>
      </c>
      <c r="P683" s="46">
        <v>3</v>
      </c>
      <c r="Q683" s="46">
        <v>3</v>
      </c>
      <c r="R683" s="46">
        <v>1</v>
      </c>
      <c r="S683" s="46">
        <v>0</v>
      </c>
      <c r="T683" s="45">
        <v>1</v>
      </c>
      <c r="U683" s="45">
        <v>2</v>
      </c>
      <c r="V683" s="45"/>
      <c r="W683" s="45"/>
      <c r="X683" s="45"/>
      <c r="Y683" s="46">
        <v>3</v>
      </c>
      <c r="Z683" s="46">
        <f t="shared" si="63"/>
        <v>4</v>
      </c>
      <c r="AA683" s="45"/>
      <c r="AB683" s="45"/>
      <c r="AC683" s="45"/>
      <c r="AD683" s="20">
        <f t="shared" si="64"/>
        <v>252.59</v>
      </c>
      <c r="AE683" s="20">
        <f t="shared" si="65"/>
        <v>500.69</v>
      </c>
      <c r="AF683" s="20"/>
      <c r="AG683" s="20"/>
      <c r="AH683" s="20"/>
      <c r="AI683" s="61"/>
      <c r="AJ683" s="69"/>
      <c r="AM683" s="48">
        <v>480</v>
      </c>
      <c r="AN683" s="31">
        <v>0.34479744675735524</v>
      </c>
      <c r="AP683" s="20">
        <v>260</v>
      </c>
      <c r="AQ683" s="20">
        <v>520</v>
      </c>
      <c r="AR683" s="31">
        <v>0.21484817775728149</v>
      </c>
      <c r="AS683" s="31">
        <v>0.12861609087062875</v>
      </c>
    </row>
    <row r="684" spans="2:45" x14ac:dyDescent="0.2">
      <c r="B684" s="54"/>
      <c r="C684" s="47" t="s">
        <v>820</v>
      </c>
      <c r="D684" s="78">
        <v>1</v>
      </c>
      <c r="E684" s="78">
        <v>85</v>
      </c>
      <c r="F684" s="78">
        <v>25</v>
      </c>
      <c r="G684" s="78">
        <v>25</v>
      </c>
      <c r="H684" s="78">
        <v>60</v>
      </c>
      <c r="I684" s="78">
        <v>60</v>
      </c>
      <c r="J684" s="78">
        <f t="shared" si="66"/>
        <v>25</v>
      </c>
      <c r="K684" s="78">
        <f t="shared" si="67"/>
        <v>25</v>
      </c>
      <c r="L684" s="48">
        <v>1.73</v>
      </c>
      <c r="M684" s="48">
        <v>27.74</v>
      </c>
      <c r="N684" s="48">
        <f t="shared" si="62"/>
        <v>464.09</v>
      </c>
      <c r="O684" s="48">
        <v>0</v>
      </c>
      <c r="P684" s="46">
        <v>3</v>
      </c>
      <c r="Q684" s="46">
        <v>3</v>
      </c>
      <c r="R684" s="46">
        <v>1</v>
      </c>
      <c r="S684" s="46">
        <v>0</v>
      </c>
      <c r="T684" s="45">
        <v>1</v>
      </c>
      <c r="U684" s="45">
        <v>2</v>
      </c>
      <c r="V684" s="45"/>
      <c r="W684" s="45"/>
      <c r="X684" s="45"/>
      <c r="Y684" s="46">
        <v>3</v>
      </c>
      <c r="Z684" s="46">
        <f t="shared" si="63"/>
        <v>4</v>
      </c>
      <c r="AA684" s="45"/>
      <c r="AB684" s="45"/>
      <c r="AC684" s="45"/>
      <c r="AD684" s="20">
        <f t="shared" si="64"/>
        <v>254.57</v>
      </c>
      <c r="AE684" s="20">
        <f t="shared" si="65"/>
        <v>525.54</v>
      </c>
      <c r="AF684" s="20"/>
      <c r="AG684" s="20"/>
      <c r="AH684" s="20"/>
      <c r="AI684" s="61"/>
      <c r="AJ684" s="69"/>
      <c r="AM684" s="48">
        <v>480</v>
      </c>
      <c r="AN684" s="31">
        <v>0.1686096946702329</v>
      </c>
      <c r="AP684" s="20">
        <v>260</v>
      </c>
      <c r="AQ684" s="20">
        <v>520</v>
      </c>
      <c r="AR684" s="31">
        <v>0.29119800160357268</v>
      </c>
      <c r="AS684" s="31">
        <v>0.6064611327638727</v>
      </c>
    </row>
    <row r="685" spans="2:45" x14ac:dyDescent="0.2">
      <c r="B685" s="54"/>
      <c r="C685" s="47" t="s">
        <v>821</v>
      </c>
      <c r="D685" s="78">
        <v>1</v>
      </c>
      <c r="E685" s="78">
        <v>85</v>
      </c>
      <c r="F685" s="78">
        <v>25</v>
      </c>
      <c r="G685" s="78">
        <v>25</v>
      </c>
      <c r="H685" s="78">
        <v>60</v>
      </c>
      <c r="I685" s="78">
        <v>60</v>
      </c>
      <c r="J685" s="78">
        <f t="shared" si="66"/>
        <v>25</v>
      </c>
      <c r="K685" s="78">
        <f t="shared" si="67"/>
        <v>25</v>
      </c>
      <c r="L685" s="48">
        <v>1.74</v>
      </c>
      <c r="M685" s="48">
        <v>27.74</v>
      </c>
      <c r="N685" s="48">
        <f t="shared" si="62"/>
        <v>481.22</v>
      </c>
      <c r="O685" s="48">
        <v>0</v>
      </c>
      <c r="P685" s="46">
        <v>3</v>
      </c>
      <c r="Q685" s="46">
        <v>3</v>
      </c>
      <c r="R685" s="46">
        <v>1</v>
      </c>
      <c r="S685" s="46">
        <v>0</v>
      </c>
      <c r="T685" s="45">
        <v>1</v>
      </c>
      <c r="U685" s="45">
        <v>2</v>
      </c>
      <c r="V685" s="45"/>
      <c r="W685" s="45"/>
      <c r="X685" s="45"/>
      <c r="Y685" s="46">
        <v>3</v>
      </c>
      <c r="Z685" s="46">
        <f t="shared" si="63"/>
        <v>4</v>
      </c>
      <c r="AA685" s="45"/>
      <c r="AB685" s="45"/>
      <c r="AC685" s="45"/>
      <c r="AD685" s="20">
        <f t="shared" si="64"/>
        <v>253.22</v>
      </c>
      <c r="AE685" s="20">
        <f t="shared" si="65"/>
        <v>543.58000000000004</v>
      </c>
      <c r="AF685" s="20"/>
      <c r="AG685" s="20"/>
      <c r="AH685" s="20"/>
      <c r="AI685" s="61"/>
      <c r="AJ685" s="69"/>
      <c r="AM685" s="48">
        <v>480</v>
      </c>
      <c r="AN685" s="31">
        <v>0.52547535421960734</v>
      </c>
      <c r="AP685" s="20">
        <v>260</v>
      </c>
      <c r="AQ685" s="20">
        <v>520</v>
      </c>
      <c r="AR685" s="31">
        <v>0.2393101311997341</v>
      </c>
      <c r="AS685" s="31">
        <v>0.95354345669002649</v>
      </c>
    </row>
    <row r="686" spans="2:45" x14ac:dyDescent="0.2">
      <c r="B686" s="54"/>
      <c r="C686" s="47" t="s">
        <v>822</v>
      </c>
      <c r="D686" s="78">
        <v>1</v>
      </c>
      <c r="E686" s="78">
        <v>85</v>
      </c>
      <c r="F686" s="78">
        <v>25</v>
      </c>
      <c r="G686" s="78">
        <v>25</v>
      </c>
      <c r="H686" s="78">
        <v>60</v>
      </c>
      <c r="I686" s="78">
        <v>60</v>
      </c>
      <c r="J686" s="78">
        <f t="shared" si="66"/>
        <v>25</v>
      </c>
      <c r="K686" s="78">
        <f t="shared" si="67"/>
        <v>25</v>
      </c>
      <c r="L686" s="48">
        <v>1.75</v>
      </c>
      <c r="M686" s="48">
        <v>27.74</v>
      </c>
      <c r="N686" s="48">
        <f t="shared" si="62"/>
        <v>502.7</v>
      </c>
      <c r="O686" s="48">
        <v>0</v>
      </c>
      <c r="P686" s="46">
        <v>3</v>
      </c>
      <c r="Q686" s="46">
        <v>3</v>
      </c>
      <c r="R686" s="46">
        <v>1</v>
      </c>
      <c r="S686" s="46">
        <v>0</v>
      </c>
      <c r="T686" s="45">
        <v>1</v>
      </c>
      <c r="U686" s="45">
        <v>2</v>
      </c>
      <c r="V686" s="45"/>
      <c r="W686" s="45"/>
      <c r="X686" s="45"/>
      <c r="Y686" s="46">
        <v>3</v>
      </c>
      <c r="Z686" s="46">
        <f t="shared" si="63"/>
        <v>4</v>
      </c>
      <c r="AA686" s="45"/>
      <c r="AB686" s="45"/>
      <c r="AC686" s="45"/>
      <c r="AD686" s="20">
        <f t="shared" si="64"/>
        <v>266.55</v>
      </c>
      <c r="AE686" s="20">
        <f t="shared" si="65"/>
        <v>518.4</v>
      </c>
      <c r="AF686" s="20"/>
      <c r="AG686" s="20"/>
      <c r="AH686" s="20"/>
      <c r="AI686" s="61"/>
      <c r="AJ686" s="69"/>
      <c r="AM686" s="48">
        <v>480</v>
      </c>
      <c r="AN686" s="31">
        <v>0.97286243670180572</v>
      </c>
      <c r="AP686" s="20">
        <v>260</v>
      </c>
      <c r="AQ686" s="20">
        <v>520</v>
      </c>
      <c r="AR686" s="31">
        <v>0.751788064489326</v>
      </c>
      <c r="AS686" s="31">
        <v>0.46924591967155194</v>
      </c>
    </row>
    <row r="687" spans="2:45" x14ac:dyDescent="0.2">
      <c r="B687" s="54"/>
      <c r="C687" s="47" t="s">
        <v>823</v>
      </c>
      <c r="D687" s="78">
        <v>1</v>
      </c>
      <c r="E687" s="78">
        <v>85</v>
      </c>
      <c r="F687" s="78">
        <v>25</v>
      </c>
      <c r="G687" s="78">
        <v>25</v>
      </c>
      <c r="H687" s="78">
        <v>60</v>
      </c>
      <c r="I687" s="78">
        <v>60</v>
      </c>
      <c r="J687" s="78">
        <f t="shared" si="66"/>
        <v>25</v>
      </c>
      <c r="K687" s="78">
        <f t="shared" si="67"/>
        <v>25</v>
      </c>
      <c r="L687" s="48">
        <v>1.76</v>
      </c>
      <c r="M687" s="48">
        <v>27.74</v>
      </c>
      <c r="N687" s="48">
        <f t="shared" si="62"/>
        <v>476.1</v>
      </c>
      <c r="O687" s="48">
        <v>0</v>
      </c>
      <c r="P687" s="46">
        <v>3</v>
      </c>
      <c r="Q687" s="46">
        <v>3</v>
      </c>
      <c r="R687" s="46">
        <v>1</v>
      </c>
      <c r="S687" s="46">
        <v>0</v>
      </c>
      <c r="T687" s="45">
        <v>1</v>
      </c>
      <c r="U687" s="45">
        <v>2</v>
      </c>
      <c r="V687" s="45"/>
      <c r="W687" s="45"/>
      <c r="X687" s="45"/>
      <c r="Y687" s="46">
        <v>3</v>
      </c>
      <c r="Z687" s="46">
        <f t="shared" si="63"/>
        <v>4</v>
      </c>
      <c r="AA687" s="45"/>
      <c r="AB687" s="45"/>
      <c r="AC687" s="45"/>
      <c r="AD687" s="20">
        <f t="shared" si="64"/>
        <v>267.32</v>
      </c>
      <c r="AE687" s="20">
        <f t="shared" si="65"/>
        <v>537.42999999999995</v>
      </c>
      <c r="AF687" s="20"/>
      <c r="AG687" s="20"/>
      <c r="AH687" s="20"/>
      <c r="AI687" s="61"/>
      <c r="AJ687" s="69"/>
      <c r="AM687" s="48">
        <v>480</v>
      </c>
      <c r="AN687" s="31">
        <v>0.41872856654919988</v>
      </c>
      <c r="AP687" s="20">
        <v>260</v>
      </c>
      <c r="AQ687" s="20">
        <v>520</v>
      </c>
      <c r="AR687" s="31">
        <v>0.78140634724002345</v>
      </c>
      <c r="AS687" s="31">
        <v>0.83517556311253871</v>
      </c>
    </row>
    <row r="688" spans="2:45" x14ac:dyDescent="0.2">
      <c r="B688" s="54"/>
      <c r="C688" s="47" t="s">
        <v>824</v>
      </c>
      <c r="D688" s="78">
        <v>1</v>
      </c>
      <c r="E688" s="78">
        <v>85</v>
      </c>
      <c r="F688" s="78">
        <v>25</v>
      </c>
      <c r="G688" s="78">
        <v>25</v>
      </c>
      <c r="H688" s="78">
        <v>60</v>
      </c>
      <c r="I688" s="78">
        <v>60</v>
      </c>
      <c r="J688" s="78">
        <f t="shared" si="66"/>
        <v>25</v>
      </c>
      <c r="K688" s="78">
        <f t="shared" si="67"/>
        <v>25</v>
      </c>
      <c r="L688" s="48">
        <v>1.77</v>
      </c>
      <c r="M688" s="48">
        <v>27.74</v>
      </c>
      <c r="N688" s="48">
        <f t="shared" si="62"/>
        <v>494.45</v>
      </c>
      <c r="O688" s="48">
        <v>0</v>
      </c>
      <c r="P688" s="46">
        <v>3</v>
      </c>
      <c r="Q688" s="46">
        <v>3</v>
      </c>
      <c r="R688" s="46">
        <v>1</v>
      </c>
      <c r="S688" s="46">
        <v>0</v>
      </c>
      <c r="T688" s="45">
        <v>1</v>
      </c>
      <c r="U688" s="45">
        <v>2</v>
      </c>
      <c r="V688" s="45"/>
      <c r="W688" s="45"/>
      <c r="X688" s="45"/>
      <c r="Y688" s="46">
        <v>3</v>
      </c>
      <c r="Z688" s="46">
        <f t="shared" si="63"/>
        <v>4</v>
      </c>
      <c r="AA688" s="45"/>
      <c r="AB688" s="45"/>
      <c r="AC688" s="45"/>
      <c r="AD688" s="20">
        <f t="shared" si="64"/>
        <v>257.57</v>
      </c>
      <c r="AE688" s="20">
        <f t="shared" si="65"/>
        <v>502.84</v>
      </c>
      <c r="AF688" s="20"/>
      <c r="AG688" s="20"/>
      <c r="AH688" s="20"/>
      <c r="AI688" s="61"/>
      <c r="AJ688" s="69"/>
      <c r="AM688" s="48">
        <v>480</v>
      </c>
      <c r="AN688" s="31">
        <v>0.80104690960982061</v>
      </c>
      <c r="AP688" s="20">
        <v>260</v>
      </c>
      <c r="AQ688" s="20">
        <v>520</v>
      </c>
      <c r="AR688" s="31">
        <v>0.40645172983967925</v>
      </c>
      <c r="AS688" s="31">
        <v>0.16999811930766295</v>
      </c>
    </row>
    <row r="689" spans="2:45" x14ac:dyDescent="0.2">
      <c r="B689" s="54"/>
      <c r="C689" s="47" t="s">
        <v>825</v>
      </c>
      <c r="D689" s="78">
        <v>1</v>
      </c>
      <c r="E689" s="78">
        <v>85</v>
      </c>
      <c r="F689" s="78">
        <v>25</v>
      </c>
      <c r="G689" s="78">
        <v>25</v>
      </c>
      <c r="H689" s="78">
        <v>60</v>
      </c>
      <c r="I689" s="78">
        <v>60</v>
      </c>
      <c r="J689" s="78">
        <f t="shared" si="66"/>
        <v>25</v>
      </c>
      <c r="K689" s="78">
        <f t="shared" si="67"/>
        <v>25</v>
      </c>
      <c r="L689" s="48">
        <v>1.78</v>
      </c>
      <c r="M689" s="48">
        <v>27.74</v>
      </c>
      <c r="N689" s="48">
        <f t="shared" si="62"/>
        <v>498.52</v>
      </c>
      <c r="O689" s="48">
        <v>0</v>
      </c>
      <c r="P689" s="46">
        <v>3</v>
      </c>
      <c r="Q689" s="46">
        <v>3</v>
      </c>
      <c r="R689" s="46">
        <v>1</v>
      </c>
      <c r="S689" s="46">
        <v>0</v>
      </c>
      <c r="T689" s="45">
        <v>1</v>
      </c>
      <c r="U689" s="45">
        <v>2</v>
      </c>
      <c r="V689" s="45"/>
      <c r="W689" s="45"/>
      <c r="X689" s="45"/>
      <c r="Y689" s="46">
        <v>3</v>
      </c>
      <c r="Z689" s="46">
        <f t="shared" si="63"/>
        <v>4</v>
      </c>
      <c r="AA689" s="45"/>
      <c r="AB689" s="45"/>
      <c r="AC689" s="45"/>
      <c r="AD689" s="20">
        <f t="shared" si="64"/>
        <v>260.25</v>
      </c>
      <c r="AE689" s="20">
        <f t="shared" si="65"/>
        <v>532.88</v>
      </c>
      <c r="AF689" s="20"/>
      <c r="AG689" s="20"/>
      <c r="AH689" s="20"/>
      <c r="AI689" s="61"/>
      <c r="AJ689" s="69"/>
      <c r="AM689" s="48">
        <v>480</v>
      </c>
      <c r="AN689" s="31">
        <v>0.88580217191749033</v>
      </c>
      <c r="AP689" s="20">
        <v>260</v>
      </c>
      <c r="AQ689" s="20">
        <v>520</v>
      </c>
      <c r="AR689" s="31">
        <v>0.50964695743342137</v>
      </c>
      <c r="AS689" s="31">
        <v>0.74768359606284607</v>
      </c>
    </row>
    <row r="690" spans="2:45" x14ac:dyDescent="0.2">
      <c r="B690" s="54"/>
      <c r="C690" s="47" t="s">
        <v>826</v>
      </c>
      <c r="D690" s="78">
        <v>1</v>
      </c>
      <c r="E690" s="78">
        <v>85</v>
      </c>
      <c r="F690" s="78">
        <v>25</v>
      </c>
      <c r="G690" s="78">
        <v>25</v>
      </c>
      <c r="H690" s="78">
        <v>60</v>
      </c>
      <c r="I690" s="78">
        <v>60</v>
      </c>
      <c r="J690" s="78">
        <f t="shared" si="66"/>
        <v>25</v>
      </c>
      <c r="K690" s="78">
        <f t="shared" si="67"/>
        <v>25</v>
      </c>
      <c r="L690" s="48">
        <v>1.79</v>
      </c>
      <c r="M690" s="48">
        <v>27.74</v>
      </c>
      <c r="N690" s="48">
        <f t="shared" si="62"/>
        <v>495.4</v>
      </c>
      <c r="O690" s="48">
        <v>0</v>
      </c>
      <c r="P690" s="46">
        <v>3</v>
      </c>
      <c r="Q690" s="46">
        <v>3</v>
      </c>
      <c r="R690" s="46">
        <v>1</v>
      </c>
      <c r="S690" s="46">
        <v>0</v>
      </c>
      <c r="T690" s="45">
        <v>1</v>
      </c>
      <c r="U690" s="45">
        <v>2</v>
      </c>
      <c r="V690" s="45"/>
      <c r="W690" s="45"/>
      <c r="X690" s="45"/>
      <c r="Y690" s="46">
        <v>3</v>
      </c>
      <c r="Z690" s="46">
        <f t="shared" si="63"/>
        <v>4</v>
      </c>
      <c r="AA690" s="45"/>
      <c r="AB690" s="45"/>
      <c r="AC690" s="45"/>
      <c r="AD690" s="20">
        <f t="shared" si="64"/>
        <v>254.97</v>
      </c>
      <c r="AE690" s="20">
        <f t="shared" si="65"/>
        <v>512.02</v>
      </c>
      <c r="AF690" s="20"/>
      <c r="AG690" s="20"/>
      <c r="AH690" s="20"/>
      <c r="AI690" s="61"/>
      <c r="AJ690" s="69"/>
      <c r="AM690" s="48">
        <v>480</v>
      </c>
      <c r="AN690" s="31">
        <v>0.82076589356513752</v>
      </c>
      <c r="AP690" s="20">
        <v>260</v>
      </c>
      <c r="AQ690" s="20">
        <v>520</v>
      </c>
      <c r="AR690" s="31">
        <v>0.30654699598241653</v>
      </c>
      <c r="AS690" s="31">
        <v>0.3464533939321216</v>
      </c>
    </row>
    <row r="691" spans="2:45" x14ac:dyDescent="0.2">
      <c r="B691" s="54"/>
      <c r="C691" s="47" t="s">
        <v>827</v>
      </c>
      <c r="D691" s="78">
        <v>1</v>
      </c>
      <c r="E691" s="78">
        <v>85</v>
      </c>
      <c r="F691" s="78">
        <v>25</v>
      </c>
      <c r="G691" s="78">
        <v>25</v>
      </c>
      <c r="H691" s="78">
        <v>60</v>
      </c>
      <c r="I691" s="78">
        <v>60</v>
      </c>
      <c r="J691" s="78">
        <f t="shared" si="66"/>
        <v>25</v>
      </c>
      <c r="K691" s="78">
        <f t="shared" si="67"/>
        <v>25</v>
      </c>
      <c r="L691" s="48">
        <v>1.8</v>
      </c>
      <c r="M691" s="48">
        <v>27.74</v>
      </c>
      <c r="N691" s="48">
        <f t="shared" si="62"/>
        <v>473.53</v>
      </c>
      <c r="O691" s="48">
        <v>0</v>
      </c>
      <c r="P691" s="46">
        <v>3</v>
      </c>
      <c r="Q691" s="46">
        <v>3</v>
      </c>
      <c r="R691" s="46">
        <v>1</v>
      </c>
      <c r="S691" s="46">
        <v>0</v>
      </c>
      <c r="T691" s="45">
        <v>1</v>
      </c>
      <c r="U691" s="45">
        <v>2</v>
      </c>
      <c r="V691" s="45"/>
      <c r="W691" s="45"/>
      <c r="X691" s="45"/>
      <c r="Y691" s="46">
        <v>3</v>
      </c>
      <c r="Z691" s="46">
        <f t="shared" si="63"/>
        <v>4</v>
      </c>
      <c r="AA691" s="45"/>
      <c r="AB691" s="45"/>
      <c r="AC691" s="45"/>
      <c r="AD691" s="20">
        <f t="shared" si="64"/>
        <v>249.93</v>
      </c>
      <c r="AE691" s="20">
        <f t="shared" si="65"/>
        <v>512.54</v>
      </c>
      <c r="AF691" s="20"/>
      <c r="AG691" s="20"/>
      <c r="AH691" s="20"/>
      <c r="AI691" s="61"/>
      <c r="AJ691" s="69"/>
      <c r="AM691" s="48">
        <v>480</v>
      </c>
      <c r="AN691" s="31">
        <v>0.36523504695085585</v>
      </c>
      <c r="AP691" s="20">
        <v>260</v>
      </c>
      <c r="AQ691" s="20">
        <v>520</v>
      </c>
      <c r="AR691" s="31">
        <v>0.1125775974283777</v>
      </c>
      <c r="AS691" s="31">
        <v>0.35658131069484722</v>
      </c>
    </row>
    <row r="692" spans="2:45" x14ac:dyDescent="0.2">
      <c r="B692" s="54"/>
      <c r="C692" s="47" t="s">
        <v>828</v>
      </c>
      <c r="D692" s="78">
        <v>1</v>
      </c>
      <c r="E692" s="78">
        <v>85</v>
      </c>
      <c r="F692" s="78">
        <v>25</v>
      </c>
      <c r="G692" s="78">
        <v>25</v>
      </c>
      <c r="H692" s="78">
        <v>60</v>
      </c>
      <c r="I692" s="78">
        <v>60</v>
      </c>
      <c r="J692" s="78">
        <f t="shared" si="66"/>
        <v>25</v>
      </c>
      <c r="K692" s="78">
        <f t="shared" si="67"/>
        <v>25</v>
      </c>
      <c r="L692" s="48">
        <v>1.81</v>
      </c>
      <c r="M692" s="48">
        <v>27.74</v>
      </c>
      <c r="N692" s="48">
        <f t="shared" si="62"/>
        <v>492.88</v>
      </c>
      <c r="O692" s="48">
        <v>0</v>
      </c>
      <c r="P692" s="46">
        <v>3</v>
      </c>
      <c r="Q692" s="46">
        <v>3</v>
      </c>
      <c r="R692" s="46">
        <v>1</v>
      </c>
      <c r="S692" s="46">
        <v>0</v>
      </c>
      <c r="T692" s="45">
        <v>1</v>
      </c>
      <c r="U692" s="45">
        <v>2</v>
      </c>
      <c r="V692" s="45"/>
      <c r="W692" s="45"/>
      <c r="X692" s="45"/>
      <c r="Y692" s="46">
        <v>3</v>
      </c>
      <c r="Z692" s="46">
        <f t="shared" si="63"/>
        <v>4</v>
      </c>
      <c r="AA692" s="45"/>
      <c r="AB692" s="45"/>
      <c r="AC692" s="45"/>
      <c r="AD692" s="20">
        <f t="shared" si="64"/>
        <v>248.4</v>
      </c>
      <c r="AE692" s="20">
        <f t="shared" si="65"/>
        <v>541.46</v>
      </c>
      <c r="AF692" s="20"/>
      <c r="AG692" s="20"/>
      <c r="AH692" s="20"/>
      <c r="AI692" s="61"/>
      <c r="AJ692" s="69"/>
      <c r="AM692" s="48">
        <v>480</v>
      </c>
      <c r="AN692" s="31">
        <v>0.76830238507501059</v>
      </c>
      <c r="AP692" s="20">
        <v>260</v>
      </c>
      <c r="AQ692" s="20">
        <v>520</v>
      </c>
      <c r="AR692" s="31">
        <v>5.3955470167385222E-2</v>
      </c>
      <c r="AS692" s="31">
        <v>0.9126817788320124</v>
      </c>
    </row>
    <row r="693" spans="2:45" x14ac:dyDescent="0.2">
      <c r="B693" s="54"/>
      <c r="C693" s="47" t="s">
        <v>829</v>
      </c>
      <c r="D693" s="78">
        <v>1</v>
      </c>
      <c r="E693" s="78">
        <v>85</v>
      </c>
      <c r="F693" s="78">
        <v>25</v>
      </c>
      <c r="G693" s="78">
        <v>25</v>
      </c>
      <c r="H693" s="78">
        <v>60</v>
      </c>
      <c r="I693" s="78">
        <v>60</v>
      </c>
      <c r="J693" s="78">
        <f t="shared" si="66"/>
        <v>25</v>
      </c>
      <c r="K693" s="78">
        <f t="shared" si="67"/>
        <v>25</v>
      </c>
      <c r="L693" s="48">
        <v>1.82</v>
      </c>
      <c r="M693" s="48">
        <v>27.74</v>
      </c>
      <c r="N693" s="48">
        <f t="shared" si="62"/>
        <v>478.14</v>
      </c>
      <c r="O693" s="48">
        <v>0</v>
      </c>
      <c r="P693" s="46">
        <v>3</v>
      </c>
      <c r="Q693" s="46">
        <v>3</v>
      </c>
      <c r="R693" s="46">
        <v>1</v>
      </c>
      <c r="S693" s="46">
        <v>0</v>
      </c>
      <c r="T693" s="45">
        <v>1</v>
      </c>
      <c r="U693" s="45">
        <v>2</v>
      </c>
      <c r="V693" s="45"/>
      <c r="W693" s="45"/>
      <c r="X693" s="45"/>
      <c r="Y693" s="46">
        <v>3</v>
      </c>
      <c r="Z693" s="46">
        <f t="shared" si="63"/>
        <v>4</v>
      </c>
      <c r="AA693" s="45"/>
      <c r="AB693" s="45"/>
      <c r="AC693" s="45"/>
      <c r="AD693" s="20">
        <f t="shared" si="64"/>
        <v>248.95</v>
      </c>
      <c r="AE693" s="20">
        <f t="shared" si="65"/>
        <v>534.79</v>
      </c>
      <c r="AF693" s="20"/>
      <c r="AG693" s="20"/>
      <c r="AH693" s="20"/>
      <c r="AI693" s="61"/>
      <c r="AJ693" s="69"/>
      <c r="AM693" s="48">
        <v>480</v>
      </c>
      <c r="AN693" s="31">
        <v>0.46123314610166521</v>
      </c>
      <c r="AP693" s="20">
        <v>260</v>
      </c>
      <c r="AQ693" s="20">
        <v>520</v>
      </c>
      <c r="AR693" s="31">
        <v>7.4989292919420691E-2</v>
      </c>
      <c r="AS693" s="31">
        <v>0.7843546768950066</v>
      </c>
    </row>
    <row r="694" spans="2:45" x14ac:dyDescent="0.2">
      <c r="B694" s="54"/>
      <c r="C694" s="47" t="s">
        <v>830</v>
      </c>
      <c r="D694" s="78">
        <v>1</v>
      </c>
      <c r="E694" s="78">
        <v>85</v>
      </c>
      <c r="F694" s="78">
        <v>25</v>
      </c>
      <c r="G694" s="78">
        <v>25</v>
      </c>
      <c r="H694" s="78">
        <v>60</v>
      </c>
      <c r="I694" s="78">
        <v>60</v>
      </c>
      <c r="J694" s="78">
        <f t="shared" si="66"/>
        <v>25</v>
      </c>
      <c r="K694" s="78">
        <f t="shared" si="67"/>
        <v>25</v>
      </c>
      <c r="L694" s="48">
        <v>1.83</v>
      </c>
      <c r="M694" s="48">
        <v>27.74</v>
      </c>
      <c r="N694" s="48">
        <f t="shared" si="62"/>
        <v>478.03</v>
      </c>
      <c r="O694" s="48">
        <v>0</v>
      </c>
      <c r="P694" s="46">
        <v>3</v>
      </c>
      <c r="Q694" s="46">
        <v>3</v>
      </c>
      <c r="R694" s="46">
        <v>1</v>
      </c>
      <c r="S694" s="46">
        <v>0</v>
      </c>
      <c r="T694" s="45">
        <v>1</v>
      </c>
      <c r="U694" s="45">
        <v>2</v>
      </c>
      <c r="V694" s="45"/>
      <c r="W694" s="45"/>
      <c r="X694" s="45"/>
      <c r="Y694" s="46">
        <v>3</v>
      </c>
      <c r="Z694" s="46">
        <f t="shared" si="63"/>
        <v>4</v>
      </c>
      <c r="AA694" s="45"/>
      <c r="AB694" s="45"/>
      <c r="AC694" s="45"/>
      <c r="AD694" s="20">
        <f t="shared" si="64"/>
        <v>257.99</v>
      </c>
      <c r="AE694" s="20">
        <f t="shared" si="65"/>
        <v>533.65</v>
      </c>
      <c r="AF694" s="20"/>
      <c r="AG694" s="20"/>
      <c r="AH694" s="20"/>
      <c r="AI694" s="61"/>
      <c r="AJ694" s="69"/>
      <c r="AM694" s="48">
        <v>480</v>
      </c>
      <c r="AN694" s="31">
        <v>0.45887928317644489</v>
      </c>
      <c r="AP694" s="20">
        <v>260</v>
      </c>
      <c r="AQ694" s="20">
        <v>520</v>
      </c>
      <c r="AR694" s="31">
        <v>0.42250394805740532</v>
      </c>
      <c r="AS694" s="31">
        <v>0.76249867077753974</v>
      </c>
    </row>
    <row r="695" spans="2:45" x14ac:dyDescent="0.2">
      <c r="B695" s="54"/>
      <c r="C695" s="47" t="s">
        <v>831</v>
      </c>
      <c r="D695" s="78">
        <v>1</v>
      </c>
      <c r="E695" s="78">
        <v>85</v>
      </c>
      <c r="F695" s="78">
        <v>25</v>
      </c>
      <c r="G695" s="78">
        <v>25</v>
      </c>
      <c r="H695" s="78">
        <v>60</v>
      </c>
      <c r="I695" s="78">
        <v>60</v>
      </c>
      <c r="J695" s="78">
        <f t="shared" si="66"/>
        <v>25</v>
      </c>
      <c r="K695" s="78">
        <f t="shared" si="67"/>
        <v>25</v>
      </c>
      <c r="L695" s="48">
        <v>1.8399999999999999</v>
      </c>
      <c r="M695" s="48">
        <v>27.74</v>
      </c>
      <c r="N695" s="48">
        <f t="shared" si="62"/>
        <v>457.73</v>
      </c>
      <c r="O695" s="48">
        <v>0</v>
      </c>
      <c r="P695" s="46">
        <v>3</v>
      </c>
      <c r="Q695" s="46">
        <v>3</v>
      </c>
      <c r="R695" s="46">
        <v>1</v>
      </c>
      <c r="S695" s="46">
        <v>0</v>
      </c>
      <c r="T695" s="45">
        <v>1</v>
      </c>
      <c r="U695" s="45">
        <v>2</v>
      </c>
      <c r="V695" s="45"/>
      <c r="W695" s="45"/>
      <c r="X695" s="45"/>
      <c r="Y695" s="46">
        <v>3</v>
      </c>
      <c r="Z695" s="46">
        <f t="shared" si="63"/>
        <v>4</v>
      </c>
      <c r="AA695" s="45"/>
      <c r="AB695" s="45"/>
      <c r="AC695" s="45"/>
      <c r="AD695" s="20">
        <f t="shared" si="64"/>
        <v>257.89999999999998</v>
      </c>
      <c r="AE695" s="20">
        <f t="shared" si="65"/>
        <v>538.97</v>
      </c>
      <c r="AF695" s="20"/>
      <c r="AG695" s="20"/>
      <c r="AH695" s="20"/>
      <c r="AI695" s="61"/>
      <c r="AJ695" s="69"/>
      <c r="AM695" s="48">
        <v>480</v>
      </c>
      <c r="AN695" s="31">
        <v>3.6075667572059489E-2</v>
      </c>
      <c r="AP695" s="20">
        <v>260</v>
      </c>
      <c r="AQ695" s="20">
        <v>520</v>
      </c>
      <c r="AR695" s="31">
        <v>0.41938365545806278</v>
      </c>
      <c r="AS695" s="31">
        <v>0.86473841922115158</v>
      </c>
    </row>
    <row r="696" spans="2:45" x14ac:dyDescent="0.2">
      <c r="B696" s="54"/>
      <c r="C696" s="47" t="s">
        <v>832</v>
      </c>
      <c r="D696" s="78">
        <v>1</v>
      </c>
      <c r="E696" s="78">
        <v>85</v>
      </c>
      <c r="F696" s="78">
        <v>25</v>
      </c>
      <c r="G696" s="78">
        <v>25</v>
      </c>
      <c r="H696" s="78">
        <v>60</v>
      </c>
      <c r="I696" s="78">
        <v>60</v>
      </c>
      <c r="J696" s="78">
        <f t="shared" si="66"/>
        <v>25</v>
      </c>
      <c r="K696" s="78">
        <f t="shared" si="67"/>
        <v>25</v>
      </c>
      <c r="L696" s="48">
        <v>1.85</v>
      </c>
      <c r="M696" s="48">
        <v>27.74</v>
      </c>
      <c r="N696" s="48">
        <f t="shared" si="62"/>
        <v>459.03</v>
      </c>
      <c r="O696" s="48">
        <v>0</v>
      </c>
      <c r="P696" s="46">
        <v>3</v>
      </c>
      <c r="Q696" s="46">
        <v>3</v>
      </c>
      <c r="R696" s="46">
        <v>1</v>
      </c>
      <c r="S696" s="46">
        <v>0</v>
      </c>
      <c r="T696" s="45">
        <v>1</v>
      </c>
      <c r="U696" s="45">
        <v>2</v>
      </c>
      <c r="V696" s="45"/>
      <c r="W696" s="45"/>
      <c r="X696" s="45"/>
      <c r="Y696" s="46">
        <v>3</v>
      </c>
      <c r="Z696" s="46">
        <f t="shared" si="63"/>
        <v>4</v>
      </c>
      <c r="AA696" s="45"/>
      <c r="AB696" s="45"/>
      <c r="AC696" s="45"/>
      <c r="AD696" s="20">
        <f t="shared" si="64"/>
        <v>261.07</v>
      </c>
      <c r="AE696" s="20">
        <f t="shared" si="65"/>
        <v>539.08000000000004</v>
      </c>
      <c r="AF696" s="20"/>
      <c r="AG696" s="20"/>
      <c r="AH696" s="20"/>
      <c r="AI696" s="61"/>
      <c r="AJ696" s="69"/>
      <c r="AM696" s="48">
        <v>480</v>
      </c>
      <c r="AN696" s="31">
        <v>6.3192301192667721E-2</v>
      </c>
      <c r="AP696" s="20">
        <v>260</v>
      </c>
      <c r="AQ696" s="20">
        <v>520</v>
      </c>
      <c r="AR696" s="31">
        <v>0.54103833679298063</v>
      </c>
      <c r="AS696" s="31">
        <v>0.86698667440421939</v>
      </c>
    </row>
    <row r="697" spans="2:45" x14ac:dyDescent="0.2">
      <c r="B697" s="54"/>
      <c r="C697" s="47" t="s">
        <v>833</v>
      </c>
      <c r="D697" s="78">
        <v>1</v>
      </c>
      <c r="E697" s="78">
        <v>85</v>
      </c>
      <c r="F697" s="78">
        <v>25</v>
      </c>
      <c r="G697" s="78">
        <v>25</v>
      </c>
      <c r="H697" s="78">
        <v>60</v>
      </c>
      <c r="I697" s="78">
        <v>60</v>
      </c>
      <c r="J697" s="78">
        <f t="shared" si="66"/>
        <v>25</v>
      </c>
      <c r="K697" s="78">
        <f t="shared" si="67"/>
        <v>25</v>
      </c>
      <c r="L697" s="48">
        <v>1.8599999999999999</v>
      </c>
      <c r="M697" s="48">
        <v>27.74</v>
      </c>
      <c r="N697" s="48">
        <f t="shared" si="62"/>
        <v>502.49</v>
      </c>
      <c r="O697" s="48">
        <v>0</v>
      </c>
      <c r="P697" s="46">
        <v>3</v>
      </c>
      <c r="Q697" s="46">
        <v>3</v>
      </c>
      <c r="R697" s="46">
        <v>1</v>
      </c>
      <c r="S697" s="46">
        <v>0</v>
      </c>
      <c r="T697" s="45">
        <v>1</v>
      </c>
      <c r="U697" s="45">
        <v>2</v>
      </c>
      <c r="V697" s="45"/>
      <c r="W697" s="45"/>
      <c r="X697" s="45"/>
      <c r="Y697" s="46">
        <v>3</v>
      </c>
      <c r="Z697" s="46">
        <f t="shared" si="63"/>
        <v>4</v>
      </c>
      <c r="AA697" s="45"/>
      <c r="AB697" s="45"/>
      <c r="AC697" s="45"/>
      <c r="AD697" s="20">
        <f t="shared" si="64"/>
        <v>271.86</v>
      </c>
      <c r="AE697" s="20">
        <f t="shared" si="65"/>
        <v>535.38</v>
      </c>
      <c r="AF697" s="20"/>
      <c r="AG697" s="20"/>
      <c r="AH697" s="20"/>
      <c r="AI697" s="61"/>
      <c r="AJ697" s="69"/>
      <c r="AM697" s="48">
        <v>480</v>
      </c>
      <c r="AN697" s="31">
        <v>0.96852087711686319</v>
      </c>
      <c r="AP697" s="20">
        <v>260</v>
      </c>
      <c r="AQ697" s="20">
        <v>520</v>
      </c>
      <c r="AR697" s="31">
        <v>0.95624779675245575</v>
      </c>
      <c r="AS697" s="31">
        <v>0.79583166435169539</v>
      </c>
    </row>
    <row r="698" spans="2:45" x14ac:dyDescent="0.2">
      <c r="B698" s="54"/>
      <c r="C698" s="47" t="s">
        <v>834</v>
      </c>
      <c r="D698" s="78">
        <v>1</v>
      </c>
      <c r="E698" s="78">
        <v>85</v>
      </c>
      <c r="F698" s="78">
        <v>25</v>
      </c>
      <c r="G698" s="78">
        <v>25</v>
      </c>
      <c r="H698" s="78">
        <v>60</v>
      </c>
      <c r="I698" s="78">
        <v>60</v>
      </c>
      <c r="J698" s="78">
        <f t="shared" si="66"/>
        <v>25</v>
      </c>
      <c r="K698" s="78">
        <f t="shared" si="67"/>
        <v>25</v>
      </c>
      <c r="L698" s="48">
        <v>1.87</v>
      </c>
      <c r="M698" s="48">
        <v>27.74</v>
      </c>
      <c r="N698" s="48">
        <f t="shared" si="62"/>
        <v>473.74</v>
      </c>
      <c r="O698" s="48">
        <v>0</v>
      </c>
      <c r="P698" s="46">
        <v>3</v>
      </c>
      <c r="Q698" s="46">
        <v>3</v>
      </c>
      <c r="R698" s="46">
        <v>1</v>
      </c>
      <c r="S698" s="46">
        <v>0</v>
      </c>
      <c r="T698" s="45">
        <v>1</v>
      </c>
      <c r="U698" s="45">
        <v>2</v>
      </c>
      <c r="V698" s="45"/>
      <c r="W698" s="45"/>
      <c r="X698" s="45"/>
      <c r="Y698" s="46">
        <v>3</v>
      </c>
      <c r="Z698" s="46">
        <f t="shared" si="63"/>
        <v>4</v>
      </c>
      <c r="AA698" s="45"/>
      <c r="AB698" s="45"/>
      <c r="AC698" s="45"/>
      <c r="AD698" s="20">
        <f t="shared" si="64"/>
        <v>261.98</v>
      </c>
      <c r="AE698" s="20">
        <f t="shared" si="65"/>
        <v>514.92999999999995</v>
      </c>
      <c r="AF698" s="20"/>
      <c r="AG698" s="20"/>
      <c r="AH698" s="20"/>
      <c r="AI698" s="61"/>
      <c r="AJ698" s="69"/>
      <c r="AM698" s="48">
        <v>480</v>
      </c>
      <c r="AN698" s="31">
        <v>0.36962632955963082</v>
      </c>
      <c r="AP698" s="20">
        <v>260</v>
      </c>
      <c r="AQ698" s="20">
        <v>520</v>
      </c>
      <c r="AR698" s="31">
        <v>0.57623350752651559</v>
      </c>
      <c r="AS698" s="31">
        <v>0.4024440295546563</v>
      </c>
    </row>
    <row r="699" spans="2:45" x14ac:dyDescent="0.2">
      <c r="B699" s="54"/>
      <c r="C699" s="47" t="s">
        <v>835</v>
      </c>
      <c r="D699" s="78">
        <v>1</v>
      </c>
      <c r="E699" s="78">
        <v>85</v>
      </c>
      <c r="F699" s="78">
        <v>25</v>
      </c>
      <c r="G699" s="78">
        <v>25</v>
      </c>
      <c r="H699" s="78">
        <v>60</v>
      </c>
      <c r="I699" s="78">
        <v>60</v>
      </c>
      <c r="J699" s="78">
        <f t="shared" si="66"/>
        <v>25</v>
      </c>
      <c r="K699" s="78">
        <f t="shared" si="67"/>
        <v>25</v>
      </c>
      <c r="L699" s="48">
        <v>1.88</v>
      </c>
      <c r="M699" s="48">
        <v>27.74</v>
      </c>
      <c r="N699" s="48">
        <f t="shared" si="62"/>
        <v>469.02</v>
      </c>
      <c r="O699" s="48">
        <v>0</v>
      </c>
      <c r="P699" s="46">
        <v>3</v>
      </c>
      <c r="Q699" s="46">
        <v>3</v>
      </c>
      <c r="R699" s="46">
        <v>1</v>
      </c>
      <c r="S699" s="46">
        <v>0</v>
      </c>
      <c r="T699" s="45">
        <v>1</v>
      </c>
      <c r="U699" s="45">
        <v>2</v>
      </c>
      <c r="V699" s="45"/>
      <c r="W699" s="45"/>
      <c r="X699" s="45"/>
      <c r="Y699" s="46">
        <v>3</v>
      </c>
      <c r="Z699" s="46">
        <f t="shared" si="63"/>
        <v>4</v>
      </c>
      <c r="AA699" s="45"/>
      <c r="AB699" s="45"/>
      <c r="AC699" s="45"/>
      <c r="AD699" s="20">
        <f t="shared" si="64"/>
        <v>247.04</v>
      </c>
      <c r="AE699" s="20">
        <f t="shared" si="65"/>
        <v>495.37</v>
      </c>
      <c r="AF699" s="20"/>
      <c r="AG699" s="20"/>
      <c r="AH699" s="20"/>
      <c r="AI699" s="61"/>
      <c r="AJ699" s="69"/>
      <c r="AM699" s="48">
        <v>480</v>
      </c>
      <c r="AN699" s="31">
        <v>0.27134456156476428</v>
      </c>
      <c r="AP699" s="20">
        <v>260</v>
      </c>
      <c r="AQ699" s="20">
        <v>520</v>
      </c>
      <c r="AR699" s="31">
        <v>1.5592416953967847E-3</v>
      </c>
      <c r="AS699" s="31">
        <v>2.6346979769792389E-2</v>
      </c>
    </row>
    <row r="700" spans="2:45" x14ac:dyDescent="0.2">
      <c r="B700" s="54"/>
      <c r="C700" s="47" t="s">
        <v>836</v>
      </c>
      <c r="D700" s="78">
        <v>1</v>
      </c>
      <c r="E700" s="78">
        <v>85</v>
      </c>
      <c r="F700" s="78">
        <v>25</v>
      </c>
      <c r="G700" s="78">
        <v>25</v>
      </c>
      <c r="H700" s="78">
        <v>60</v>
      </c>
      <c r="I700" s="78">
        <v>60</v>
      </c>
      <c r="J700" s="78">
        <f t="shared" si="66"/>
        <v>25</v>
      </c>
      <c r="K700" s="78">
        <f t="shared" si="67"/>
        <v>25</v>
      </c>
      <c r="L700" s="48">
        <v>1.8900000000000001</v>
      </c>
      <c r="M700" s="48">
        <v>27.74</v>
      </c>
      <c r="N700" s="48">
        <f t="shared" si="62"/>
        <v>480.2</v>
      </c>
      <c r="O700" s="48">
        <v>0</v>
      </c>
      <c r="P700" s="46">
        <v>3</v>
      </c>
      <c r="Q700" s="46">
        <v>3</v>
      </c>
      <c r="R700" s="46">
        <v>1</v>
      </c>
      <c r="S700" s="46">
        <v>0</v>
      </c>
      <c r="T700" s="45">
        <v>1</v>
      </c>
      <c r="U700" s="45">
        <v>2</v>
      </c>
      <c r="V700" s="45"/>
      <c r="W700" s="45"/>
      <c r="X700" s="45"/>
      <c r="Y700" s="46">
        <v>3</v>
      </c>
      <c r="Z700" s="46">
        <f t="shared" si="63"/>
        <v>4</v>
      </c>
      <c r="AA700" s="45"/>
      <c r="AB700" s="45"/>
      <c r="AC700" s="45"/>
      <c r="AD700" s="20">
        <f t="shared" si="64"/>
        <v>255.75</v>
      </c>
      <c r="AE700" s="20">
        <f t="shared" si="65"/>
        <v>519.04</v>
      </c>
      <c r="AF700" s="20"/>
      <c r="AG700" s="20"/>
      <c r="AH700" s="20"/>
      <c r="AI700" s="61"/>
      <c r="AJ700" s="69"/>
      <c r="AM700" s="48">
        <v>480</v>
      </c>
      <c r="AN700" s="31">
        <v>0.50420731280995723</v>
      </c>
      <c r="AP700" s="20">
        <v>260</v>
      </c>
      <c r="AQ700" s="20">
        <v>520</v>
      </c>
      <c r="AR700" s="31">
        <v>0.33654472094916077</v>
      </c>
      <c r="AS700" s="31">
        <v>0.48162429340850665</v>
      </c>
    </row>
    <row r="701" spans="2:45" x14ac:dyDescent="0.2">
      <c r="B701" s="54"/>
      <c r="C701" s="47" t="s">
        <v>837</v>
      </c>
      <c r="D701" s="78">
        <v>1</v>
      </c>
      <c r="E701" s="78">
        <v>85</v>
      </c>
      <c r="F701" s="78">
        <v>25</v>
      </c>
      <c r="G701" s="78">
        <v>25</v>
      </c>
      <c r="H701" s="78">
        <v>60</v>
      </c>
      <c r="I701" s="78">
        <v>60</v>
      </c>
      <c r="J701" s="78">
        <f t="shared" si="66"/>
        <v>25</v>
      </c>
      <c r="K701" s="78">
        <f t="shared" si="67"/>
        <v>25</v>
      </c>
      <c r="L701" s="48">
        <v>1.9</v>
      </c>
      <c r="M701" s="48">
        <v>27.74</v>
      </c>
      <c r="N701" s="48">
        <f t="shared" si="62"/>
        <v>500.6</v>
      </c>
      <c r="O701" s="48">
        <v>0</v>
      </c>
      <c r="P701" s="46">
        <v>3</v>
      </c>
      <c r="Q701" s="46">
        <v>3</v>
      </c>
      <c r="R701" s="46">
        <v>1</v>
      </c>
      <c r="S701" s="46">
        <v>0</v>
      </c>
      <c r="T701" s="45">
        <v>1</v>
      </c>
      <c r="U701" s="45">
        <v>2</v>
      </c>
      <c r="V701" s="45"/>
      <c r="W701" s="45"/>
      <c r="X701" s="45"/>
      <c r="Y701" s="46">
        <v>3</v>
      </c>
      <c r="Z701" s="46">
        <f t="shared" si="63"/>
        <v>4</v>
      </c>
      <c r="AA701" s="45"/>
      <c r="AB701" s="45"/>
      <c r="AC701" s="45"/>
      <c r="AD701" s="20">
        <f t="shared" si="64"/>
        <v>266.56</v>
      </c>
      <c r="AE701" s="20">
        <f t="shared" si="65"/>
        <v>530.20000000000005</v>
      </c>
      <c r="AF701" s="20"/>
      <c r="AG701" s="20"/>
      <c r="AH701" s="20"/>
      <c r="AI701" s="61"/>
      <c r="AJ701" s="69"/>
      <c r="AM701" s="48">
        <v>480</v>
      </c>
      <c r="AN701" s="31">
        <v>0.92912133108628414</v>
      </c>
      <c r="AP701" s="20">
        <v>260</v>
      </c>
      <c r="AQ701" s="20">
        <v>520</v>
      </c>
      <c r="AR701" s="31">
        <v>0.75220467143284686</v>
      </c>
      <c r="AS701" s="31">
        <v>0.69608673767032681</v>
      </c>
    </row>
    <row r="702" spans="2:45" x14ac:dyDescent="0.2">
      <c r="B702" s="54"/>
      <c r="C702" s="47" t="s">
        <v>838</v>
      </c>
      <c r="D702" s="78">
        <v>1</v>
      </c>
      <c r="E702" s="78">
        <v>85</v>
      </c>
      <c r="F702" s="78">
        <v>25</v>
      </c>
      <c r="G702" s="78">
        <v>25</v>
      </c>
      <c r="H702" s="78">
        <v>60</v>
      </c>
      <c r="I702" s="78">
        <v>60</v>
      </c>
      <c r="J702" s="78">
        <f t="shared" si="66"/>
        <v>25</v>
      </c>
      <c r="K702" s="78">
        <f t="shared" si="67"/>
        <v>25</v>
      </c>
      <c r="L702" s="48">
        <v>1.9100000000000001</v>
      </c>
      <c r="M702" s="48">
        <v>27.74</v>
      </c>
      <c r="N702" s="48">
        <f t="shared" si="62"/>
        <v>459.62</v>
      </c>
      <c r="O702" s="48">
        <v>0</v>
      </c>
      <c r="P702" s="46">
        <v>3</v>
      </c>
      <c r="Q702" s="46">
        <v>3</v>
      </c>
      <c r="R702" s="46">
        <v>1</v>
      </c>
      <c r="S702" s="46">
        <v>0</v>
      </c>
      <c r="T702" s="45">
        <v>1</v>
      </c>
      <c r="U702" s="45">
        <v>2</v>
      </c>
      <c r="V702" s="45"/>
      <c r="W702" s="45"/>
      <c r="X702" s="45"/>
      <c r="Y702" s="46">
        <v>3</v>
      </c>
      <c r="Z702" s="46">
        <f t="shared" si="63"/>
        <v>4</v>
      </c>
      <c r="AA702" s="45"/>
      <c r="AB702" s="45"/>
      <c r="AC702" s="45"/>
      <c r="AD702" s="20">
        <f t="shared" si="64"/>
        <v>271.38</v>
      </c>
      <c r="AE702" s="20">
        <f t="shared" si="65"/>
        <v>529.52</v>
      </c>
      <c r="AF702" s="20"/>
      <c r="AG702" s="20"/>
      <c r="AH702" s="20"/>
      <c r="AI702" s="61"/>
      <c r="AJ702" s="69"/>
      <c r="AM702" s="48">
        <v>480</v>
      </c>
      <c r="AN702" s="31">
        <v>7.5389126646885352E-2</v>
      </c>
      <c r="AP702" s="20">
        <v>260</v>
      </c>
      <c r="AQ702" s="20">
        <v>520</v>
      </c>
      <c r="AR702" s="31">
        <v>0.93763636754511548</v>
      </c>
      <c r="AS702" s="31">
        <v>0.68313208716847962</v>
      </c>
    </row>
    <row r="703" spans="2:45" x14ac:dyDescent="0.2">
      <c r="B703" s="54"/>
      <c r="C703" s="47" t="s">
        <v>839</v>
      </c>
      <c r="D703" s="78">
        <v>1</v>
      </c>
      <c r="E703" s="78">
        <v>85</v>
      </c>
      <c r="F703" s="78">
        <v>25</v>
      </c>
      <c r="G703" s="78">
        <v>25</v>
      </c>
      <c r="H703" s="78">
        <v>60</v>
      </c>
      <c r="I703" s="78">
        <v>60</v>
      </c>
      <c r="J703" s="78">
        <f t="shared" si="66"/>
        <v>25</v>
      </c>
      <c r="K703" s="78">
        <f t="shared" si="67"/>
        <v>25</v>
      </c>
      <c r="L703" s="48">
        <v>1.92</v>
      </c>
      <c r="M703" s="48">
        <v>27.74</v>
      </c>
      <c r="N703" s="48">
        <f t="shared" si="62"/>
        <v>456.37</v>
      </c>
      <c r="O703" s="48">
        <v>0</v>
      </c>
      <c r="P703" s="46">
        <v>3</v>
      </c>
      <c r="Q703" s="46">
        <v>3</v>
      </c>
      <c r="R703" s="46">
        <v>1</v>
      </c>
      <c r="S703" s="46">
        <v>0</v>
      </c>
      <c r="T703" s="45">
        <v>1</v>
      </c>
      <c r="U703" s="45">
        <v>2</v>
      </c>
      <c r="V703" s="45"/>
      <c r="W703" s="45"/>
      <c r="X703" s="45"/>
      <c r="Y703" s="46">
        <v>3</v>
      </c>
      <c r="Z703" s="46">
        <f t="shared" si="63"/>
        <v>4</v>
      </c>
      <c r="AA703" s="45"/>
      <c r="AB703" s="45"/>
      <c r="AC703" s="45"/>
      <c r="AD703" s="20">
        <f t="shared" si="64"/>
        <v>253.43</v>
      </c>
      <c r="AE703" s="20">
        <f t="shared" si="65"/>
        <v>545.54</v>
      </c>
      <c r="AF703" s="20"/>
      <c r="AG703" s="20"/>
      <c r="AH703" s="20"/>
      <c r="AI703" s="61"/>
      <c r="AJ703" s="69"/>
      <c r="AM703" s="48">
        <v>480</v>
      </c>
      <c r="AN703" s="31">
        <v>7.8124374883996595E-3</v>
      </c>
      <c r="AP703" s="20">
        <v>260</v>
      </c>
      <c r="AQ703" s="20">
        <v>520</v>
      </c>
      <c r="AR703" s="31">
        <v>0.24743823849345747</v>
      </c>
      <c r="AS703" s="31">
        <v>0.99113084409809338</v>
      </c>
    </row>
    <row r="704" spans="2:45" x14ac:dyDescent="0.2">
      <c r="B704" s="54"/>
      <c r="C704" s="47" t="s">
        <v>840</v>
      </c>
      <c r="D704" s="78">
        <v>1</v>
      </c>
      <c r="E704" s="78">
        <v>85</v>
      </c>
      <c r="F704" s="78">
        <v>25</v>
      </c>
      <c r="G704" s="78">
        <v>25</v>
      </c>
      <c r="H704" s="78">
        <v>60</v>
      </c>
      <c r="I704" s="78">
        <v>60</v>
      </c>
      <c r="J704" s="78">
        <f t="shared" si="66"/>
        <v>25</v>
      </c>
      <c r="K704" s="78">
        <f t="shared" si="67"/>
        <v>25</v>
      </c>
      <c r="L704" s="48">
        <v>1.9300000000000002</v>
      </c>
      <c r="M704" s="48">
        <v>27.74</v>
      </c>
      <c r="N704" s="48">
        <f t="shared" si="62"/>
        <v>493.61</v>
      </c>
      <c r="O704" s="48">
        <v>0</v>
      </c>
      <c r="P704" s="46">
        <v>3</v>
      </c>
      <c r="Q704" s="46">
        <v>3</v>
      </c>
      <c r="R704" s="46">
        <v>1</v>
      </c>
      <c r="S704" s="46">
        <v>0</v>
      </c>
      <c r="T704" s="45">
        <v>1</v>
      </c>
      <c r="U704" s="45">
        <v>2</v>
      </c>
      <c r="V704" s="45"/>
      <c r="W704" s="45"/>
      <c r="X704" s="45"/>
      <c r="Y704" s="46">
        <v>3</v>
      </c>
      <c r="Z704" s="46">
        <f t="shared" si="63"/>
        <v>4</v>
      </c>
      <c r="AA704" s="45"/>
      <c r="AB704" s="45"/>
      <c r="AC704" s="45"/>
      <c r="AD704" s="20">
        <f t="shared" si="64"/>
        <v>258.77999999999997</v>
      </c>
      <c r="AE704" s="20">
        <f t="shared" si="65"/>
        <v>540.78</v>
      </c>
      <c r="AF704" s="20"/>
      <c r="AG704" s="20"/>
      <c r="AH704" s="20"/>
      <c r="AI704" s="61"/>
      <c r="AJ704" s="69"/>
      <c r="AM704" s="48">
        <v>480</v>
      </c>
      <c r="AN704" s="31">
        <v>0.78350854175525952</v>
      </c>
      <c r="AP704" s="20">
        <v>260</v>
      </c>
      <c r="AQ704" s="20">
        <v>520</v>
      </c>
      <c r="AR704" s="31">
        <v>0.45318012896528093</v>
      </c>
      <c r="AS704" s="31">
        <v>0.89966302394800135</v>
      </c>
    </row>
    <row r="705" spans="2:45" x14ac:dyDescent="0.2">
      <c r="B705" s="54"/>
      <c r="C705" s="47" t="s">
        <v>841</v>
      </c>
      <c r="D705" s="78">
        <v>1</v>
      </c>
      <c r="E705" s="78">
        <v>85</v>
      </c>
      <c r="F705" s="78">
        <v>25</v>
      </c>
      <c r="G705" s="78">
        <v>25</v>
      </c>
      <c r="H705" s="78">
        <v>60</v>
      </c>
      <c r="I705" s="78">
        <v>60</v>
      </c>
      <c r="J705" s="78">
        <f t="shared" si="66"/>
        <v>25</v>
      </c>
      <c r="K705" s="78">
        <f t="shared" si="67"/>
        <v>25</v>
      </c>
      <c r="L705" s="48">
        <v>1.94</v>
      </c>
      <c r="M705" s="48">
        <v>27.74</v>
      </c>
      <c r="N705" s="48">
        <f t="shared" si="62"/>
        <v>477.27</v>
      </c>
      <c r="O705" s="48">
        <v>0</v>
      </c>
      <c r="P705" s="46">
        <v>3</v>
      </c>
      <c r="Q705" s="46">
        <v>3</v>
      </c>
      <c r="R705" s="46">
        <v>1</v>
      </c>
      <c r="S705" s="46">
        <v>0</v>
      </c>
      <c r="T705" s="45">
        <v>1</v>
      </c>
      <c r="U705" s="45">
        <v>2</v>
      </c>
      <c r="V705" s="45"/>
      <c r="W705" s="45"/>
      <c r="X705" s="45"/>
      <c r="Y705" s="46">
        <v>3</v>
      </c>
      <c r="Z705" s="46">
        <f t="shared" si="63"/>
        <v>4</v>
      </c>
      <c r="AA705" s="45"/>
      <c r="AB705" s="45"/>
      <c r="AC705" s="45"/>
      <c r="AD705" s="20">
        <f t="shared" si="64"/>
        <v>248.06</v>
      </c>
      <c r="AE705" s="20">
        <f t="shared" si="65"/>
        <v>539.25</v>
      </c>
      <c r="AF705" s="20"/>
      <c r="AG705" s="20"/>
      <c r="AH705" s="20"/>
      <c r="AI705" s="61"/>
      <c r="AJ705" s="69"/>
      <c r="AM705" s="48">
        <v>480</v>
      </c>
      <c r="AN705" s="31">
        <v>0.44310168015277684</v>
      </c>
      <c r="AP705" s="20">
        <v>260</v>
      </c>
      <c r="AQ705" s="20">
        <v>520</v>
      </c>
      <c r="AR705" s="31">
        <v>4.059134135687037E-2</v>
      </c>
      <c r="AS705" s="31">
        <v>0.87015050633712698</v>
      </c>
    </row>
    <row r="706" spans="2:45" x14ac:dyDescent="0.2">
      <c r="B706" s="54"/>
      <c r="C706" s="47" t="s">
        <v>842</v>
      </c>
      <c r="D706" s="78">
        <v>1</v>
      </c>
      <c r="E706" s="78">
        <v>85</v>
      </c>
      <c r="F706" s="78">
        <v>25</v>
      </c>
      <c r="G706" s="78">
        <v>25</v>
      </c>
      <c r="H706" s="78">
        <v>60</v>
      </c>
      <c r="I706" s="78">
        <v>60</v>
      </c>
      <c r="J706" s="78">
        <f t="shared" si="66"/>
        <v>25</v>
      </c>
      <c r="K706" s="78">
        <f t="shared" si="67"/>
        <v>25</v>
      </c>
      <c r="L706" s="48">
        <v>1.9500000000000002</v>
      </c>
      <c r="M706" s="48">
        <v>27.74</v>
      </c>
      <c r="N706" s="48">
        <f t="shared" si="62"/>
        <v>480.7</v>
      </c>
      <c r="O706" s="48">
        <v>0</v>
      </c>
      <c r="P706" s="46">
        <v>3</v>
      </c>
      <c r="Q706" s="46">
        <v>3</v>
      </c>
      <c r="R706" s="46">
        <v>1</v>
      </c>
      <c r="S706" s="46">
        <v>0</v>
      </c>
      <c r="T706" s="45">
        <v>1</v>
      </c>
      <c r="U706" s="45">
        <v>2</v>
      </c>
      <c r="V706" s="45"/>
      <c r="W706" s="45"/>
      <c r="X706" s="45"/>
      <c r="Y706" s="46">
        <v>3</v>
      </c>
      <c r="Z706" s="46">
        <f t="shared" si="63"/>
        <v>4</v>
      </c>
      <c r="AA706" s="45"/>
      <c r="AB706" s="45"/>
      <c r="AC706" s="45"/>
      <c r="AD706" s="20">
        <f t="shared" si="64"/>
        <v>254.95</v>
      </c>
      <c r="AE706" s="20">
        <f t="shared" si="65"/>
        <v>540.9</v>
      </c>
      <c r="AF706" s="20"/>
      <c r="AG706" s="20"/>
      <c r="AH706" s="20"/>
      <c r="AI706" s="61"/>
      <c r="AJ706" s="69"/>
      <c r="AM706" s="48">
        <v>480</v>
      </c>
      <c r="AN706" s="31">
        <v>0.51461605806548671</v>
      </c>
      <c r="AP706" s="20">
        <v>260</v>
      </c>
      <c r="AQ706" s="20">
        <v>520</v>
      </c>
      <c r="AR706" s="31">
        <v>0.30584728817006201</v>
      </c>
      <c r="AS706" s="31">
        <v>0.90194563537613237</v>
      </c>
    </row>
    <row r="707" spans="2:45" x14ac:dyDescent="0.2">
      <c r="B707" s="54"/>
      <c r="C707" s="47" t="s">
        <v>843</v>
      </c>
      <c r="D707" s="78">
        <v>1</v>
      </c>
      <c r="E707" s="78">
        <v>85</v>
      </c>
      <c r="F707" s="78">
        <v>25</v>
      </c>
      <c r="G707" s="78">
        <v>25</v>
      </c>
      <c r="H707" s="78">
        <v>60</v>
      </c>
      <c r="I707" s="78">
        <v>60</v>
      </c>
      <c r="J707" s="78">
        <f t="shared" si="66"/>
        <v>25</v>
      </c>
      <c r="K707" s="78">
        <f t="shared" si="67"/>
        <v>25</v>
      </c>
      <c r="L707" s="48">
        <v>1.96</v>
      </c>
      <c r="M707" s="48">
        <v>27.74</v>
      </c>
      <c r="N707" s="48">
        <f t="shared" si="62"/>
        <v>476.39</v>
      </c>
      <c r="O707" s="48">
        <v>0</v>
      </c>
      <c r="P707" s="46">
        <v>3</v>
      </c>
      <c r="Q707" s="46">
        <v>3</v>
      </c>
      <c r="R707" s="46">
        <v>1</v>
      </c>
      <c r="S707" s="46">
        <v>0</v>
      </c>
      <c r="T707" s="45">
        <v>1</v>
      </c>
      <c r="U707" s="45">
        <v>2</v>
      </c>
      <c r="V707" s="45"/>
      <c r="W707" s="45"/>
      <c r="X707" s="45"/>
      <c r="Y707" s="46">
        <v>3</v>
      </c>
      <c r="Z707" s="46">
        <f t="shared" si="63"/>
        <v>4</v>
      </c>
      <c r="AA707" s="45"/>
      <c r="AB707" s="45"/>
      <c r="AC707" s="45"/>
      <c r="AD707" s="20">
        <f t="shared" si="64"/>
        <v>248.99</v>
      </c>
      <c r="AE707" s="20">
        <f t="shared" si="65"/>
        <v>507.41</v>
      </c>
      <c r="AF707" s="20"/>
      <c r="AG707" s="20"/>
      <c r="AH707" s="20"/>
      <c r="AI707" s="61"/>
      <c r="AJ707" s="69"/>
      <c r="AM707" s="48">
        <v>480</v>
      </c>
      <c r="AN707" s="31">
        <v>0.42486740973708814</v>
      </c>
      <c r="AP707" s="20">
        <v>260</v>
      </c>
      <c r="AQ707" s="20">
        <v>520</v>
      </c>
      <c r="AR707" s="31">
        <v>7.6417441334007963E-2</v>
      </c>
      <c r="AS707" s="31">
        <v>0.25791467913487331</v>
      </c>
    </row>
    <row r="708" spans="2:45" x14ac:dyDescent="0.2">
      <c r="B708" s="54"/>
      <c r="C708" s="47" t="s">
        <v>844</v>
      </c>
      <c r="D708" s="78">
        <v>1</v>
      </c>
      <c r="E708" s="78">
        <v>85</v>
      </c>
      <c r="F708" s="78">
        <v>25</v>
      </c>
      <c r="G708" s="78">
        <v>25</v>
      </c>
      <c r="H708" s="78">
        <v>60</v>
      </c>
      <c r="I708" s="78">
        <v>60</v>
      </c>
      <c r="J708" s="78">
        <f t="shared" si="66"/>
        <v>25</v>
      </c>
      <c r="K708" s="78">
        <f t="shared" si="67"/>
        <v>25</v>
      </c>
      <c r="L708" s="48">
        <v>1.97</v>
      </c>
      <c r="M708" s="48">
        <v>27.74</v>
      </c>
      <c r="N708" s="48">
        <f t="shared" si="62"/>
        <v>473.74</v>
      </c>
      <c r="O708" s="48">
        <v>0</v>
      </c>
      <c r="P708" s="46">
        <v>3</v>
      </c>
      <c r="Q708" s="46">
        <v>3</v>
      </c>
      <c r="R708" s="46">
        <v>1</v>
      </c>
      <c r="S708" s="46">
        <v>0</v>
      </c>
      <c r="T708" s="45">
        <v>1</v>
      </c>
      <c r="U708" s="45">
        <v>2</v>
      </c>
      <c r="V708" s="45"/>
      <c r="W708" s="45"/>
      <c r="X708" s="45"/>
      <c r="Y708" s="46">
        <v>3</v>
      </c>
      <c r="Z708" s="46">
        <f t="shared" si="63"/>
        <v>4</v>
      </c>
      <c r="AA708" s="45"/>
      <c r="AB708" s="45"/>
      <c r="AC708" s="45"/>
      <c r="AD708" s="20">
        <f t="shared" si="64"/>
        <v>270.56</v>
      </c>
      <c r="AE708" s="20">
        <f t="shared" si="65"/>
        <v>542.57000000000005</v>
      </c>
      <c r="AF708" s="20"/>
      <c r="AG708" s="20"/>
      <c r="AH708" s="20"/>
      <c r="AI708" s="61"/>
      <c r="AJ708" s="69"/>
      <c r="AM708" s="48">
        <v>480</v>
      </c>
      <c r="AN708" s="31">
        <v>0.36960675160759715</v>
      </c>
      <c r="AP708" s="20">
        <v>260</v>
      </c>
      <c r="AQ708" s="20">
        <v>520</v>
      </c>
      <c r="AR708" s="31">
        <v>0.90603254331478578</v>
      </c>
      <c r="AS708" s="31">
        <v>0.9340466671884704</v>
      </c>
    </row>
    <row r="709" spans="2:45" x14ac:dyDescent="0.2">
      <c r="B709" s="54"/>
      <c r="C709" s="47" t="s">
        <v>845</v>
      </c>
      <c r="D709" s="78">
        <v>1</v>
      </c>
      <c r="E709" s="78">
        <v>85</v>
      </c>
      <c r="F709" s="78">
        <v>25</v>
      </c>
      <c r="G709" s="78">
        <v>25</v>
      </c>
      <c r="H709" s="78">
        <v>60</v>
      </c>
      <c r="I709" s="78">
        <v>60</v>
      </c>
      <c r="J709" s="78">
        <f t="shared" si="66"/>
        <v>25</v>
      </c>
      <c r="K709" s="78">
        <f t="shared" si="67"/>
        <v>25</v>
      </c>
      <c r="L709" s="48">
        <v>1.98</v>
      </c>
      <c r="M709" s="48">
        <v>27.74</v>
      </c>
      <c r="N709" s="48">
        <f t="shared" si="62"/>
        <v>502.05</v>
      </c>
      <c r="O709" s="48">
        <v>0</v>
      </c>
      <c r="P709" s="46">
        <v>3</v>
      </c>
      <c r="Q709" s="46">
        <v>3</v>
      </c>
      <c r="R709" s="46">
        <v>1</v>
      </c>
      <c r="S709" s="46">
        <v>0</v>
      </c>
      <c r="T709" s="45">
        <v>1</v>
      </c>
      <c r="U709" s="45">
        <v>2</v>
      </c>
      <c r="V709" s="45"/>
      <c r="W709" s="45"/>
      <c r="X709" s="45"/>
      <c r="Y709" s="46">
        <v>3</v>
      </c>
      <c r="Z709" s="46">
        <f t="shared" si="63"/>
        <v>4</v>
      </c>
      <c r="AA709" s="45"/>
      <c r="AB709" s="45"/>
      <c r="AC709" s="45"/>
      <c r="AD709" s="20">
        <f t="shared" si="64"/>
        <v>264.69</v>
      </c>
      <c r="AE709" s="20">
        <f t="shared" si="65"/>
        <v>500.52</v>
      </c>
      <c r="AF709" s="20"/>
      <c r="AG709" s="20"/>
      <c r="AH709" s="20"/>
      <c r="AI709" s="61"/>
      <c r="AJ709" s="69"/>
      <c r="AM709" s="48">
        <v>480</v>
      </c>
      <c r="AN709" s="31">
        <v>0.95940662260190079</v>
      </c>
      <c r="AP709" s="20">
        <v>260</v>
      </c>
      <c r="AQ709" s="20">
        <v>520</v>
      </c>
      <c r="AR709" s="31">
        <v>0.68038500572586136</v>
      </c>
      <c r="AS709" s="31">
        <v>0.12537626663730361</v>
      </c>
    </row>
    <row r="710" spans="2:45" x14ac:dyDescent="0.2">
      <c r="B710" s="54"/>
      <c r="C710" s="47" t="s">
        <v>846</v>
      </c>
      <c r="D710" s="78">
        <v>1</v>
      </c>
      <c r="E710" s="78">
        <v>85</v>
      </c>
      <c r="F710" s="78">
        <v>25</v>
      </c>
      <c r="G710" s="78">
        <v>25</v>
      </c>
      <c r="H710" s="78">
        <v>60</v>
      </c>
      <c r="I710" s="78">
        <v>60</v>
      </c>
      <c r="J710" s="78">
        <f t="shared" si="66"/>
        <v>25</v>
      </c>
      <c r="K710" s="78">
        <f t="shared" si="67"/>
        <v>25</v>
      </c>
      <c r="L710" s="48">
        <v>1.99</v>
      </c>
      <c r="M710" s="48">
        <v>27.74</v>
      </c>
      <c r="N710" s="48">
        <f t="shared" si="62"/>
        <v>471.97</v>
      </c>
      <c r="O710" s="48">
        <v>0</v>
      </c>
      <c r="P710" s="46">
        <v>3</v>
      </c>
      <c r="Q710" s="46">
        <v>3</v>
      </c>
      <c r="R710" s="46">
        <v>1</v>
      </c>
      <c r="S710" s="46">
        <v>0</v>
      </c>
      <c r="T710" s="45">
        <v>1</v>
      </c>
      <c r="U710" s="45">
        <v>2</v>
      </c>
      <c r="V710" s="45"/>
      <c r="W710" s="45"/>
      <c r="X710" s="45"/>
      <c r="Y710" s="46">
        <v>3</v>
      </c>
      <c r="Z710" s="46">
        <f t="shared" si="63"/>
        <v>4</v>
      </c>
      <c r="AA710" s="45"/>
      <c r="AB710" s="45"/>
      <c r="AC710" s="45"/>
      <c r="AD710" s="20">
        <f t="shared" si="64"/>
        <v>261.64</v>
      </c>
      <c r="AE710" s="20">
        <f t="shared" si="65"/>
        <v>544.14</v>
      </c>
      <c r="AF710" s="20"/>
      <c r="AG710" s="20"/>
      <c r="AH710" s="20"/>
      <c r="AI710" s="61"/>
      <c r="AJ710" s="69"/>
      <c r="AM710" s="48">
        <v>480</v>
      </c>
      <c r="AN710" s="31">
        <v>0.33275827150883774</v>
      </c>
      <c r="AP710" s="20">
        <v>260</v>
      </c>
      <c r="AQ710" s="20">
        <v>520</v>
      </c>
      <c r="AR710" s="31">
        <v>0.56326389265083954</v>
      </c>
      <c r="AS710" s="31">
        <v>0.96413684244905984</v>
      </c>
    </row>
    <row r="711" spans="2:45" x14ac:dyDescent="0.2">
      <c r="B711" s="54"/>
      <c r="C711" s="47" t="s">
        <v>847</v>
      </c>
      <c r="D711" s="78">
        <v>1</v>
      </c>
      <c r="E711" s="78">
        <v>55</v>
      </c>
      <c r="F711" s="78">
        <v>10</v>
      </c>
      <c r="G711" s="78">
        <v>10</v>
      </c>
      <c r="H711" s="78">
        <v>135</v>
      </c>
      <c r="I711" s="78">
        <v>135</v>
      </c>
      <c r="J711" s="78">
        <f t="shared" si="66"/>
        <v>10</v>
      </c>
      <c r="K711" s="78">
        <f t="shared" si="67"/>
        <v>10</v>
      </c>
      <c r="L711" s="48">
        <v>1</v>
      </c>
      <c r="M711" s="48">
        <v>25.92</v>
      </c>
      <c r="N711" s="48">
        <f t="shared" si="62"/>
        <v>667.61</v>
      </c>
      <c r="O711" s="48">
        <v>0</v>
      </c>
      <c r="P711" s="46">
        <v>1</v>
      </c>
      <c r="Q711" s="46">
        <v>1</v>
      </c>
      <c r="R711" s="46">
        <v>1</v>
      </c>
      <c r="S711" s="46">
        <v>0</v>
      </c>
      <c r="T711" s="45">
        <v>1</v>
      </c>
      <c r="U711" s="45">
        <v>2</v>
      </c>
      <c r="V711" s="45"/>
      <c r="W711" s="45"/>
      <c r="X711" s="45"/>
      <c r="Y711" s="46">
        <v>1</v>
      </c>
      <c r="Z711" s="46">
        <f t="shared" si="63"/>
        <v>2</v>
      </c>
      <c r="AA711" s="45"/>
      <c r="AB711" s="45"/>
      <c r="AC711" s="45"/>
      <c r="AD711" s="20">
        <f t="shared" si="64"/>
        <v>29.24</v>
      </c>
      <c r="AE711" s="20">
        <f t="shared" si="65"/>
        <v>61.62</v>
      </c>
      <c r="AF711" s="20"/>
      <c r="AG711" s="20"/>
      <c r="AH711" s="20"/>
      <c r="AI711" s="61"/>
      <c r="AJ711" s="69"/>
      <c r="AM711" s="48">
        <v>660</v>
      </c>
      <c r="AN711" s="31">
        <v>0.61525174589465526</v>
      </c>
      <c r="AP711" s="20">
        <v>30</v>
      </c>
      <c r="AQ711" s="20">
        <v>60</v>
      </c>
      <c r="AR711" s="31">
        <v>0.24831790178506574</v>
      </c>
      <c r="AS711" s="31">
        <v>0.76999804998416488</v>
      </c>
    </row>
    <row r="712" spans="2:45" x14ac:dyDescent="0.2">
      <c r="B712" s="54"/>
      <c r="C712" s="47" t="s">
        <v>848</v>
      </c>
      <c r="D712" s="78">
        <v>1</v>
      </c>
      <c r="E712" s="78">
        <v>55</v>
      </c>
      <c r="F712" s="78">
        <v>10</v>
      </c>
      <c r="G712" s="78">
        <v>10</v>
      </c>
      <c r="H712" s="78">
        <v>135</v>
      </c>
      <c r="I712" s="78">
        <v>135</v>
      </c>
      <c r="J712" s="78">
        <f t="shared" si="66"/>
        <v>10</v>
      </c>
      <c r="K712" s="78">
        <f t="shared" si="67"/>
        <v>10</v>
      </c>
      <c r="L712" s="48">
        <v>1.01</v>
      </c>
      <c r="M712" s="48">
        <v>25.92</v>
      </c>
      <c r="N712" s="48">
        <f t="shared" si="62"/>
        <v>628.12</v>
      </c>
      <c r="O712" s="48">
        <v>0</v>
      </c>
      <c r="P712" s="46">
        <v>1</v>
      </c>
      <c r="Q712" s="46">
        <v>1</v>
      </c>
      <c r="R712" s="46">
        <v>1</v>
      </c>
      <c r="S712" s="46">
        <v>0</v>
      </c>
      <c r="T712" s="45">
        <v>1</v>
      </c>
      <c r="U712" s="45">
        <v>2</v>
      </c>
      <c r="V712" s="45"/>
      <c r="W712" s="45"/>
      <c r="X712" s="45"/>
      <c r="Y712" s="46">
        <v>1</v>
      </c>
      <c r="Z712" s="46">
        <f t="shared" si="63"/>
        <v>2</v>
      </c>
      <c r="AA712" s="45"/>
      <c r="AB712" s="45"/>
      <c r="AC712" s="45"/>
      <c r="AD712" s="20">
        <f t="shared" si="64"/>
        <v>29.23</v>
      </c>
      <c r="AE712" s="20">
        <f t="shared" si="65"/>
        <v>60.24</v>
      </c>
      <c r="AF712" s="20"/>
      <c r="AG712" s="20"/>
      <c r="AH712" s="20"/>
      <c r="AI712" s="61"/>
      <c r="AJ712" s="69"/>
      <c r="AM712" s="48">
        <v>660</v>
      </c>
      <c r="AN712" s="31">
        <v>1.6928156193855015E-2</v>
      </c>
      <c r="AP712" s="20">
        <v>30</v>
      </c>
      <c r="AQ712" s="20">
        <v>60</v>
      </c>
      <c r="AR712" s="31">
        <v>0.24278782868615134</v>
      </c>
      <c r="AS712" s="31">
        <v>0.54001956771860804</v>
      </c>
    </row>
    <row r="713" spans="2:45" x14ac:dyDescent="0.2">
      <c r="B713" s="54"/>
      <c r="C713" s="47" t="s">
        <v>849</v>
      </c>
      <c r="D713" s="78">
        <v>1</v>
      </c>
      <c r="E713" s="78">
        <v>55</v>
      </c>
      <c r="F713" s="78">
        <v>10</v>
      </c>
      <c r="G713" s="78">
        <v>10</v>
      </c>
      <c r="H713" s="78">
        <v>135</v>
      </c>
      <c r="I713" s="78">
        <v>135</v>
      </c>
      <c r="J713" s="78">
        <f t="shared" si="66"/>
        <v>10</v>
      </c>
      <c r="K713" s="78">
        <f t="shared" si="67"/>
        <v>10</v>
      </c>
      <c r="L713" s="48">
        <v>1.02</v>
      </c>
      <c r="M713" s="48">
        <v>25.92</v>
      </c>
      <c r="N713" s="48">
        <f t="shared" si="62"/>
        <v>677.9</v>
      </c>
      <c r="O713" s="48">
        <v>0</v>
      </c>
      <c r="P713" s="46">
        <v>1</v>
      </c>
      <c r="Q713" s="46">
        <v>1</v>
      </c>
      <c r="R713" s="46">
        <v>1</v>
      </c>
      <c r="S713" s="46">
        <v>0</v>
      </c>
      <c r="T713" s="45">
        <v>1</v>
      </c>
      <c r="U713" s="45">
        <v>2</v>
      </c>
      <c r="V713" s="45"/>
      <c r="W713" s="45"/>
      <c r="X713" s="45"/>
      <c r="Y713" s="46">
        <v>1</v>
      </c>
      <c r="Z713" s="46">
        <f t="shared" si="63"/>
        <v>2</v>
      </c>
      <c r="AA713" s="45"/>
      <c r="AB713" s="45"/>
      <c r="AC713" s="45"/>
      <c r="AD713" s="20">
        <f t="shared" si="64"/>
        <v>30.69</v>
      </c>
      <c r="AE713" s="20">
        <f t="shared" si="65"/>
        <v>57.72</v>
      </c>
      <c r="AF713" s="20"/>
      <c r="AG713" s="20"/>
      <c r="AH713" s="20"/>
      <c r="AI713" s="61"/>
      <c r="AJ713" s="69"/>
      <c r="AM713" s="48">
        <v>660</v>
      </c>
      <c r="AN713" s="31">
        <v>0.77123428780449932</v>
      </c>
      <c r="AP713" s="20">
        <v>30</v>
      </c>
      <c r="AQ713" s="20">
        <v>60</v>
      </c>
      <c r="AR713" s="31">
        <v>0.73002224112876513</v>
      </c>
      <c r="AS713" s="31">
        <v>0.1193618725829485</v>
      </c>
    </row>
    <row r="714" spans="2:45" x14ac:dyDescent="0.2">
      <c r="B714" s="54"/>
      <c r="C714" s="47" t="s">
        <v>850</v>
      </c>
      <c r="D714" s="78">
        <v>1</v>
      </c>
      <c r="E714" s="78">
        <v>55</v>
      </c>
      <c r="F714" s="78">
        <v>10</v>
      </c>
      <c r="G714" s="78">
        <v>10</v>
      </c>
      <c r="H714" s="78">
        <v>135</v>
      </c>
      <c r="I714" s="78">
        <v>135</v>
      </c>
      <c r="J714" s="78">
        <f t="shared" si="66"/>
        <v>10</v>
      </c>
      <c r="K714" s="78">
        <f t="shared" si="67"/>
        <v>10</v>
      </c>
      <c r="L714" s="48">
        <v>1.03</v>
      </c>
      <c r="M714" s="48">
        <v>25.92</v>
      </c>
      <c r="N714" s="48">
        <f t="shared" si="62"/>
        <v>665.63</v>
      </c>
      <c r="O714" s="48">
        <v>0</v>
      </c>
      <c r="P714" s="46">
        <v>1</v>
      </c>
      <c r="Q714" s="46">
        <v>1</v>
      </c>
      <c r="R714" s="46">
        <v>1</v>
      </c>
      <c r="S714" s="46">
        <v>0</v>
      </c>
      <c r="T714" s="45">
        <v>1</v>
      </c>
      <c r="U714" s="45">
        <v>2</v>
      </c>
      <c r="V714" s="45"/>
      <c r="W714" s="45"/>
      <c r="X714" s="45"/>
      <c r="Y714" s="46">
        <v>1</v>
      </c>
      <c r="Z714" s="46">
        <f t="shared" si="63"/>
        <v>2</v>
      </c>
      <c r="AA714" s="45"/>
      <c r="AB714" s="45"/>
      <c r="AC714" s="45"/>
      <c r="AD714" s="20">
        <f t="shared" si="64"/>
        <v>29.37</v>
      </c>
      <c r="AE714" s="20">
        <f t="shared" si="65"/>
        <v>60.09</v>
      </c>
      <c r="AF714" s="20"/>
      <c r="AG714" s="20"/>
      <c r="AH714" s="20"/>
      <c r="AI714" s="61"/>
      <c r="AJ714" s="69"/>
      <c r="AM714" s="48">
        <v>660</v>
      </c>
      <c r="AN714" s="31">
        <v>0.58533638569993363</v>
      </c>
      <c r="AP714" s="20">
        <v>30</v>
      </c>
      <c r="AQ714" s="20">
        <v>60</v>
      </c>
      <c r="AR714" s="31">
        <v>0.28912781520355002</v>
      </c>
      <c r="AS714" s="31">
        <v>0.51452067795886258</v>
      </c>
    </row>
    <row r="715" spans="2:45" x14ac:dyDescent="0.2">
      <c r="B715" s="54"/>
      <c r="C715" s="47" t="s">
        <v>851</v>
      </c>
      <c r="D715" s="78">
        <v>1</v>
      </c>
      <c r="E715" s="78">
        <v>55</v>
      </c>
      <c r="F715" s="78">
        <v>10</v>
      </c>
      <c r="G715" s="78">
        <v>10</v>
      </c>
      <c r="H715" s="78">
        <v>135</v>
      </c>
      <c r="I715" s="78">
        <v>135</v>
      </c>
      <c r="J715" s="78">
        <f t="shared" si="66"/>
        <v>10</v>
      </c>
      <c r="K715" s="78">
        <f t="shared" si="67"/>
        <v>10</v>
      </c>
      <c r="L715" s="48">
        <v>1.04</v>
      </c>
      <c r="M715" s="48">
        <v>25.92</v>
      </c>
      <c r="N715" s="48">
        <f t="shared" si="62"/>
        <v>628.74</v>
      </c>
      <c r="O715" s="48">
        <v>0</v>
      </c>
      <c r="P715" s="46">
        <v>1</v>
      </c>
      <c r="Q715" s="46">
        <v>1</v>
      </c>
      <c r="R715" s="46">
        <v>1</v>
      </c>
      <c r="S715" s="46">
        <v>0</v>
      </c>
      <c r="T715" s="45">
        <v>1</v>
      </c>
      <c r="U715" s="45">
        <v>2</v>
      </c>
      <c r="V715" s="45"/>
      <c r="W715" s="45"/>
      <c r="X715" s="45"/>
      <c r="Y715" s="46">
        <v>1</v>
      </c>
      <c r="Z715" s="46">
        <f t="shared" si="63"/>
        <v>2</v>
      </c>
      <c r="AA715" s="45"/>
      <c r="AB715" s="45"/>
      <c r="AC715" s="45"/>
      <c r="AD715" s="20">
        <f t="shared" si="64"/>
        <v>31.04</v>
      </c>
      <c r="AE715" s="20">
        <f t="shared" si="65"/>
        <v>61.84</v>
      </c>
      <c r="AF715" s="20"/>
      <c r="AG715" s="20"/>
      <c r="AH715" s="20"/>
      <c r="AI715" s="61"/>
      <c r="AJ715" s="69"/>
      <c r="AM715" s="48">
        <v>660</v>
      </c>
      <c r="AN715" s="31">
        <v>2.6403906417637124E-2</v>
      </c>
      <c r="AP715" s="20">
        <v>30</v>
      </c>
      <c r="AQ715" s="20">
        <v>60</v>
      </c>
      <c r="AR715" s="31">
        <v>0.84602819570481835</v>
      </c>
      <c r="AS715" s="31">
        <v>0.80680823933404233</v>
      </c>
    </row>
    <row r="716" spans="2:45" x14ac:dyDescent="0.2">
      <c r="B716" s="54"/>
      <c r="C716" s="47" t="s">
        <v>852</v>
      </c>
      <c r="D716" s="78">
        <v>1</v>
      </c>
      <c r="E716" s="78">
        <v>55</v>
      </c>
      <c r="F716" s="78">
        <v>10</v>
      </c>
      <c r="G716" s="78">
        <v>10</v>
      </c>
      <c r="H716" s="78">
        <v>135</v>
      </c>
      <c r="I716" s="78">
        <v>135</v>
      </c>
      <c r="J716" s="78">
        <f t="shared" si="66"/>
        <v>10</v>
      </c>
      <c r="K716" s="78">
        <f t="shared" si="67"/>
        <v>10</v>
      </c>
      <c r="L716" s="48">
        <v>1.05</v>
      </c>
      <c r="M716" s="48">
        <v>25.92</v>
      </c>
      <c r="N716" s="48">
        <f t="shared" ref="N716:N779" si="68">AM716-AM716*5%+ROUND(AN716*AM716*10%,2)</f>
        <v>630.79</v>
      </c>
      <c r="O716" s="48">
        <v>0</v>
      </c>
      <c r="P716" s="46">
        <v>1</v>
      </c>
      <c r="Q716" s="46">
        <v>1</v>
      </c>
      <c r="R716" s="46">
        <v>1</v>
      </c>
      <c r="S716" s="46">
        <v>0</v>
      </c>
      <c r="T716" s="45">
        <v>1</v>
      </c>
      <c r="U716" s="45">
        <v>2</v>
      </c>
      <c r="V716" s="45"/>
      <c r="W716" s="45"/>
      <c r="X716" s="45"/>
      <c r="Y716" s="46">
        <v>1</v>
      </c>
      <c r="Z716" s="46">
        <f t="shared" ref="Z716:Z779" si="69">Y716+1</f>
        <v>2</v>
      </c>
      <c r="AA716" s="45"/>
      <c r="AB716" s="45"/>
      <c r="AC716" s="45"/>
      <c r="AD716" s="20">
        <f t="shared" ref="AD716:AD779" si="70">AP716-AP716*5%+ROUND(AR716*AP716*10%,2)</f>
        <v>30.9</v>
      </c>
      <c r="AE716" s="20">
        <f t="shared" ref="AE716:AE779" si="71">AQ716-AQ716*5%+ROUND(AS716*AQ716*10%,2)</f>
        <v>61.24</v>
      </c>
      <c r="AF716" s="20"/>
      <c r="AG716" s="20"/>
      <c r="AH716" s="20"/>
      <c r="AI716" s="61"/>
      <c r="AJ716" s="69"/>
      <c r="AM716" s="48">
        <v>660</v>
      </c>
      <c r="AN716" s="31">
        <v>5.7354968325919686E-2</v>
      </c>
      <c r="AP716" s="20">
        <v>30</v>
      </c>
      <c r="AQ716" s="20">
        <v>60</v>
      </c>
      <c r="AR716" s="31">
        <v>0.80049618245112475</v>
      </c>
      <c r="AS716" s="31">
        <v>0.70611102650243385</v>
      </c>
    </row>
    <row r="717" spans="2:45" x14ac:dyDescent="0.2">
      <c r="B717" s="54"/>
      <c r="C717" s="47" t="s">
        <v>853</v>
      </c>
      <c r="D717" s="78">
        <v>1</v>
      </c>
      <c r="E717" s="78">
        <v>55</v>
      </c>
      <c r="F717" s="78">
        <v>10</v>
      </c>
      <c r="G717" s="78">
        <v>10</v>
      </c>
      <c r="H717" s="78">
        <v>135</v>
      </c>
      <c r="I717" s="78">
        <v>135</v>
      </c>
      <c r="J717" s="78">
        <f t="shared" si="66"/>
        <v>10</v>
      </c>
      <c r="K717" s="78">
        <f t="shared" si="67"/>
        <v>10</v>
      </c>
      <c r="L717" s="48">
        <v>1.06</v>
      </c>
      <c r="M717" s="48">
        <v>25.92</v>
      </c>
      <c r="N717" s="48">
        <f t="shared" si="68"/>
        <v>635.73</v>
      </c>
      <c r="O717" s="48">
        <v>0</v>
      </c>
      <c r="P717" s="46">
        <v>1</v>
      </c>
      <c r="Q717" s="46">
        <v>1</v>
      </c>
      <c r="R717" s="46">
        <v>1</v>
      </c>
      <c r="S717" s="46">
        <v>0</v>
      </c>
      <c r="T717" s="45">
        <v>1</v>
      </c>
      <c r="U717" s="45">
        <v>2</v>
      </c>
      <c r="V717" s="45"/>
      <c r="W717" s="45"/>
      <c r="X717" s="45"/>
      <c r="Y717" s="46">
        <v>1</v>
      </c>
      <c r="Z717" s="46">
        <f t="shared" si="69"/>
        <v>2</v>
      </c>
      <c r="AA717" s="45"/>
      <c r="AB717" s="45"/>
      <c r="AC717" s="45"/>
      <c r="AD717" s="20">
        <f t="shared" si="70"/>
        <v>30.73</v>
      </c>
      <c r="AE717" s="20">
        <f t="shared" si="71"/>
        <v>58.08</v>
      </c>
      <c r="AF717" s="20"/>
      <c r="AG717" s="20"/>
      <c r="AH717" s="20"/>
      <c r="AI717" s="61"/>
      <c r="AJ717" s="69"/>
      <c r="AM717" s="48">
        <v>660</v>
      </c>
      <c r="AN717" s="31">
        <v>0.13229270791369663</v>
      </c>
      <c r="AP717" s="20">
        <v>30</v>
      </c>
      <c r="AQ717" s="20">
        <v>60</v>
      </c>
      <c r="AR717" s="31">
        <v>0.74235833020170905</v>
      </c>
      <c r="AS717" s="31">
        <v>0.17942346489347005</v>
      </c>
    </row>
    <row r="718" spans="2:45" x14ac:dyDescent="0.2">
      <c r="B718" s="54"/>
      <c r="C718" s="47" t="s">
        <v>854</v>
      </c>
      <c r="D718" s="78">
        <v>1</v>
      </c>
      <c r="E718" s="78">
        <v>55</v>
      </c>
      <c r="F718" s="78">
        <v>10</v>
      </c>
      <c r="G718" s="78">
        <v>10</v>
      </c>
      <c r="H718" s="78">
        <v>135</v>
      </c>
      <c r="I718" s="78">
        <v>135</v>
      </c>
      <c r="J718" s="78">
        <f t="shared" si="66"/>
        <v>10</v>
      </c>
      <c r="K718" s="78">
        <f t="shared" si="67"/>
        <v>10</v>
      </c>
      <c r="L718" s="48">
        <v>1.07</v>
      </c>
      <c r="M718" s="48">
        <v>25.92</v>
      </c>
      <c r="N718" s="48">
        <f t="shared" si="68"/>
        <v>669.71</v>
      </c>
      <c r="O718" s="48">
        <v>0</v>
      </c>
      <c r="P718" s="46">
        <v>1</v>
      </c>
      <c r="Q718" s="46">
        <v>1</v>
      </c>
      <c r="R718" s="46">
        <v>1</v>
      </c>
      <c r="S718" s="46">
        <v>0</v>
      </c>
      <c r="T718" s="45">
        <v>1</v>
      </c>
      <c r="U718" s="45">
        <v>2</v>
      </c>
      <c r="V718" s="45"/>
      <c r="W718" s="45"/>
      <c r="X718" s="45"/>
      <c r="Y718" s="46">
        <v>1</v>
      </c>
      <c r="Z718" s="46">
        <f t="shared" si="69"/>
        <v>2</v>
      </c>
      <c r="AA718" s="45"/>
      <c r="AB718" s="45"/>
      <c r="AC718" s="45"/>
      <c r="AD718" s="20">
        <f t="shared" si="70"/>
        <v>29.84</v>
      </c>
      <c r="AE718" s="20">
        <f t="shared" si="71"/>
        <v>61.47</v>
      </c>
      <c r="AF718" s="20"/>
      <c r="AG718" s="20"/>
      <c r="AH718" s="20"/>
      <c r="AI718" s="61"/>
      <c r="AJ718" s="69"/>
      <c r="AM718" s="48">
        <v>660</v>
      </c>
      <c r="AN718" s="31">
        <v>0.6470612111293319</v>
      </c>
      <c r="AP718" s="20">
        <v>30</v>
      </c>
      <c r="AQ718" s="20">
        <v>60</v>
      </c>
      <c r="AR718" s="31">
        <v>0.44655879999060144</v>
      </c>
      <c r="AS718" s="31">
        <v>0.74560250746770207</v>
      </c>
    </row>
    <row r="719" spans="2:45" x14ac:dyDescent="0.2">
      <c r="B719" s="54"/>
      <c r="C719" s="47" t="s">
        <v>855</v>
      </c>
      <c r="D719" s="78">
        <v>1</v>
      </c>
      <c r="E719" s="78">
        <v>55</v>
      </c>
      <c r="F719" s="78">
        <v>10</v>
      </c>
      <c r="G719" s="78">
        <v>10</v>
      </c>
      <c r="H719" s="78">
        <v>135</v>
      </c>
      <c r="I719" s="78">
        <v>135</v>
      </c>
      <c r="J719" s="78">
        <f t="shared" si="66"/>
        <v>10</v>
      </c>
      <c r="K719" s="78">
        <f t="shared" si="67"/>
        <v>10</v>
      </c>
      <c r="L719" s="48">
        <v>1.08</v>
      </c>
      <c r="M719" s="48">
        <v>25.92</v>
      </c>
      <c r="N719" s="48">
        <f t="shared" si="68"/>
        <v>655.38</v>
      </c>
      <c r="O719" s="48">
        <v>0</v>
      </c>
      <c r="P719" s="46">
        <v>1</v>
      </c>
      <c r="Q719" s="46">
        <v>1</v>
      </c>
      <c r="R719" s="46">
        <v>1</v>
      </c>
      <c r="S719" s="46">
        <v>0</v>
      </c>
      <c r="T719" s="45">
        <v>1</v>
      </c>
      <c r="U719" s="45">
        <v>2</v>
      </c>
      <c r="V719" s="45"/>
      <c r="W719" s="45"/>
      <c r="X719" s="45"/>
      <c r="Y719" s="46">
        <v>1</v>
      </c>
      <c r="Z719" s="46">
        <f t="shared" si="69"/>
        <v>2</v>
      </c>
      <c r="AA719" s="45"/>
      <c r="AB719" s="45"/>
      <c r="AC719" s="45"/>
      <c r="AD719" s="20">
        <f t="shared" si="70"/>
        <v>31.32</v>
      </c>
      <c r="AE719" s="20">
        <f t="shared" si="71"/>
        <v>59.66</v>
      </c>
      <c r="AF719" s="20"/>
      <c r="AG719" s="20"/>
      <c r="AH719" s="20"/>
      <c r="AI719" s="61"/>
      <c r="AJ719" s="69"/>
      <c r="AM719" s="48">
        <v>660</v>
      </c>
      <c r="AN719" s="31">
        <v>0.43001800451449568</v>
      </c>
      <c r="AP719" s="20">
        <v>30</v>
      </c>
      <c r="AQ719" s="20">
        <v>60</v>
      </c>
      <c r="AR719" s="31">
        <v>0.94126615684258841</v>
      </c>
      <c r="AS719" s="31">
        <v>0.44342170915481172</v>
      </c>
    </row>
    <row r="720" spans="2:45" x14ac:dyDescent="0.2">
      <c r="B720" s="54"/>
      <c r="C720" s="47" t="s">
        <v>856</v>
      </c>
      <c r="D720" s="78">
        <v>1</v>
      </c>
      <c r="E720" s="78">
        <v>55</v>
      </c>
      <c r="F720" s="78">
        <v>10</v>
      </c>
      <c r="G720" s="78">
        <v>10</v>
      </c>
      <c r="H720" s="78">
        <v>135</v>
      </c>
      <c r="I720" s="78">
        <v>135</v>
      </c>
      <c r="J720" s="78">
        <f t="shared" si="66"/>
        <v>10</v>
      </c>
      <c r="K720" s="78">
        <f t="shared" si="67"/>
        <v>10</v>
      </c>
      <c r="L720" s="48">
        <v>1.0900000000000001</v>
      </c>
      <c r="M720" s="48">
        <v>25.92</v>
      </c>
      <c r="N720" s="48">
        <f t="shared" si="68"/>
        <v>685.13</v>
      </c>
      <c r="O720" s="48">
        <v>0</v>
      </c>
      <c r="P720" s="46">
        <v>1</v>
      </c>
      <c r="Q720" s="46">
        <v>1</v>
      </c>
      <c r="R720" s="46">
        <v>1</v>
      </c>
      <c r="S720" s="46">
        <v>0</v>
      </c>
      <c r="T720" s="45">
        <v>1</v>
      </c>
      <c r="U720" s="45">
        <v>2</v>
      </c>
      <c r="V720" s="45"/>
      <c r="W720" s="45"/>
      <c r="X720" s="45"/>
      <c r="Y720" s="46">
        <v>1</v>
      </c>
      <c r="Z720" s="46">
        <f t="shared" si="69"/>
        <v>2</v>
      </c>
      <c r="AA720" s="45"/>
      <c r="AB720" s="45"/>
      <c r="AC720" s="45"/>
      <c r="AD720" s="20">
        <f t="shared" si="70"/>
        <v>29.66</v>
      </c>
      <c r="AE720" s="20">
        <f t="shared" si="71"/>
        <v>57.52</v>
      </c>
      <c r="AF720" s="20"/>
      <c r="AG720" s="20"/>
      <c r="AH720" s="20"/>
      <c r="AI720" s="61"/>
      <c r="AJ720" s="69"/>
      <c r="AM720" s="48">
        <v>660</v>
      </c>
      <c r="AN720" s="31">
        <v>0.88079957439253265</v>
      </c>
      <c r="AP720" s="20">
        <v>30</v>
      </c>
      <c r="AQ720" s="20">
        <v>60</v>
      </c>
      <c r="AR720" s="31">
        <v>0.38762552635118419</v>
      </c>
      <c r="AS720" s="31">
        <v>8.7009579229701317E-2</v>
      </c>
    </row>
    <row r="721" spans="2:45" x14ac:dyDescent="0.2">
      <c r="B721" s="54"/>
      <c r="C721" s="47" t="s">
        <v>857</v>
      </c>
      <c r="D721" s="78">
        <v>1</v>
      </c>
      <c r="E721" s="78">
        <v>55</v>
      </c>
      <c r="F721" s="78">
        <v>10</v>
      </c>
      <c r="G721" s="78">
        <v>10</v>
      </c>
      <c r="H721" s="78">
        <v>135</v>
      </c>
      <c r="I721" s="78">
        <v>135</v>
      </c>
      <c r="J721" s="78">
        <f t="shared" si="66"/>
        <v>10</v>
      </c>
      <c r="K721" s="78">
        <f t="shared" si="67"/>
        <v>10</v>
      </c>
      <c r="L721" s="48">
        <v>1.1000000000000001</v>
      </c>
      <c r="M721" s="48">
        <v>25.92</v>
      </c>
      <c r="N721" s="48">
        <f t="shared" si="68"/>
        <v>650.71</v>
      </c>
      <c r="O721" s="48">
        <v>0</v>
      </c>
      <c r="P721" s="46">
        <v>1</v>
      </c>
      <c r="Q721" s="46">
        <v>1</v>
      </c>
      <c r="R721" s="46">
        <v>1</v>
      </c>
      <c r="S721" s="46">
        <v>0</v>
      </c>
      <c r="T721" s="45">
        <v>1</v>
      </c>
      <c r="U721" s="45">
        <v>2</v>
      </c>
      <c r="V721" s="45"/>
      <c r="W721" s="45"/>
      <c r="X721" s="45"/>
      <c r="Y721" s="46">
        <v>1</v>
      </c>
      <c r="Z721" s="46">
        <f t="shared" si="69"/>
        <v>2</v>
      </c>
      <c r="AA721" s="45"/>
      <c r="AB721" s="45"/>
      <c r="AC721" s="45"/>
      <c r="AD721" s="20">
        <f t="shared" si="70"/>
        <v>28.79</v>
      </c>
      <c r="AE721" s="20">
        <f t="shared" si="71"/>
        <v>60.19</v>
      </c>
      <c r="AF721" s="20"/>
      <c r="AG721" s="20"/>
      <c r="AH721" s="20"/>
      <c r="AI721" s="61"/>
      <c r="AJ721" s="69"/>
      <c r="AM721" s="48">
        <v>660</v>
      </c>
      <c r="AN721" s="31">
        <v>0.3591790450519281</v>
      </c>
      <c r="AP721" s="20">
        <v>30</v>
      </c>
      <c r="AQ721" s="20">
        <v>60</v>
      </c>
      <c r="AR721" s="31">
        <v>9.6543170617276797E-2</v>
      </c>
      <c r="AS721" s="31">
        <v>0.53192325327576251</v>
      </c>
    </row>
    <row r="722" spans="2:45" x14ac:dyDescent="0.2">
      <c r="B722" s="54"/>
      <c r="C722" s="47" t="s">
        <v>858</v>
      </c>
      <c r="D722" s="78">
        <v>1</v>
      </c>
      <c r="E722" s="78">
        <v>55</v>
      </c>
      <c r="F722" s="78">
        <v>10</v>
      </c>
      <c r="G722" s="78">
        <v>10</v>
      </c>
      <c r="H722" s="78">
        <v>135</v>
      </c>
      <c r="I722" s="78">
        <v>135</v>
      </c>
      <c r="J722" s="78">
        <f t="shared" si="66"/>
        <v>10</v>
      </c>
      <c r="K722" s="78">
        <f t="shared" si="67"/>
        <v>10</v>
      </c>
      <c r="L722" s="48">
        <v>1.1100000000000001</v>
      </c>
      <c r="M722" s="48">
        <v>25.92</v>
      </c>
      <c r="N722" s="48">
        <f t="shared" si="68"/>
        <v>635.39</v>
      </c>
      <c r="O722" s="48">
        <v>0</v>
      </c>
      <c r="P722" s="46">
        <v>1</v>
      </c>
      <c r="Q722" s="46">
        <v>1</v>
      </c>
      <c r="R722" s="46">
        <v>1</v>
      </c>
      <c r="S722" s="46">
        <v>0</v>
      </c>
      <c r="T722" s="45">
        <v>1</v>
      </c>
      <c r="U722" s="45">
        <v>2</v>
      </c>
      <c r="V722" s="45"/>
      <c r="W722" s="45"/>
      <c r="X722" s="45"/>
      <c r="Y722" s="46">
        <v>1</v>
      </c>
      <c r="Z722" s="46">
        <f t="shared" si="69"/>
        <v>2</v>
      </c>
      <c r="AA722" s="45"/>
      <c r="AB722" s="45"/>
      <c r="AC722" s="45"/>
      <c r="AD722" s="20">
        <f t="shared" si="70"/>
        <v>30.23</v>
      </c>
      <c r="AE722" s="20">
        <f t="shared" si="71"/>
        <v>58.93</v>
      </c>
      <c r="AF722" s="20"/>
      <c r="AG722" s="20"/>
      <c r="AH722" s="20"/>
      <c r="AI722" s="61"/>
      <c r="AJ722" s="69"/>
      <c r="AM722" s="48">
        <v>660</v>
      </c>
      <c r="AN722" s="31">
        <v>0.12708234207765912</v>
      </c>
      <c r="AP722" s="20">
        <v>30</v>
      </c>
      <c r="AQ722" s="20">
        <v>60</v>
      </c>
      <c r="AR722" s="31">
        <v>0.57563406299589326</v>
      </c>
      <c r="AS722" s="31">
        <v>0.32143869189595276</v>
      </c>
    </row>
    <row r="723" spans="2:45" x14ac:dyDescent="0.2">
      <c r="B723" s="54"/>
      <c r="C723" s="47" t="s">
        <v>859</v>
      </c>
      <c r="D723" s="78">
        <v>1</v>
      </c>
      <c r="E723" s="78">
        <v>55</v>
      </c>
      <c r="F723" s="78">
        <v>10</v>
      </c>
      <c r="G723" s="78">
        <v>10</v>
      </c>
      <c r="H723" s="78">
        <v>135</v>
      </c>
      <c r="I723" s="78">
        <v>135</v>
      </c>
      <c r="J723" s="78">
        <f t="shared" si="66"/>
        <v>10</v>
      </c>
      <c r="K723" s="78">
        <f t="shared" si="67"/>
        <v>10</v>
      </c>
      <c r="L723" s="48">
        <v>1.1200000000000001</v>
      </c>
      <c r="M723" s="48">
        <v>25.92</v>
      </c>
      <c r="N723" s="48">
        <f t="shared" si="68"/>
        <v>660</v>
      </c>
      <c r="O723" s="48">
        <v>0</v>
      </c>
      <c r="P723" s="46">
        <v>1</v>
      </c>
      <c r="Q723" s="46">
        <v>1</v>
      </c>
      <c r="R723" s="46">
        <v>1</v>
      </c>
      <c r="S723" s="46">
        <v>0</v>
      </c>
      <c r="T723" s="45">
        <v>1</v>
      </c>
      <c r="U723" s="45">
        <v>2</v>
      </c>
      <c r="V723" s="45"/>
      <c r="W723" s="45"/>
      <c r="X723" s="45"/>
      <c r="Y723" s="46">
        <v>1</v>
      </c>
      <c r="Z723" s="46">
        <f t="shared" si="69"/>
        <v>2</v>
      </c>
      <c r="AA723" s="45"/>
      <c r="AB723" s="45"/>
      <c r="AC723" s="45"/>
      <c r="AD723" s="20">
        <f t="shared" si="70"/>
        <v>28.64</v>
      </c>
      <c r="AE723" s="20">
        <f t="shared" si="71"/>
        <v>59.26</v>
      </c>
      <c r="AF723" s="20"/>
      <c r="AG723" s="20"/>
      <c r="AH723" s="20"/>
      <c r="AI723" s="61"/>
      <c r="AJ723" s="69"/>
      <c r="AM723" s="48">
        <v>660</v>
      </c>
      <c r="AN723" s="31">
        <v>0.50003848490541558</v>
      </c>
      <c r="AP723" s="20">
        <v>30</v>
      </c>
      <c r="AQ723" s="20">
        <v>60</v>
      </c>
      <c r="AR723" s="31">
        <v>4.6629387686387247E-2</v>
      </c>
      <c r="AS723" s="31">
        <v>0.37590394205468669</v>
      </c>
    </row>
    <row r="724" spans="2:45" x14ac:dyDescent="0.2">
      <c r="B724" s="54"/>
      <c r="C724" s="47" t="s">
        <v>860</v>
      </c>
      <c r="D724" s="78">
        <v>1</v>
      </c>
      <c r="E724" s="78">
        <v>55</v>
      </c>
      <c r="F724" s="78">
        <v>10</v>
      </c>
      <c r="G724" s="78">
        <v>10</v>
      </c>
      <c r="H724" s="78">
        <v>135</v>
      </c>
      <c r="I724" s="78">
        <v>135</v>
      </c>
      <c r="J724" s="78">
        <f t="shared" si="66"/>
        <v>10</v>
      </c>
      <c r="K724" s="78">
        <f t="shared" si="67"/>
        <v>10</v>
      </c>
      <c r="L724" s="48">
        <v>1.1299999999999999</v>
      </c>
      <c r="M724" s="48">
        <v>25.92</v>
      </c>
      <c r="N724" s="48">
        <f t="shared" si="68"/>
        <v>634.44000000000005</v>
      </c>
      <c r="O724" s="48">
        <v>0</v>
      </c>
      <c r="P724" s="46">
        <v>1</v>
      </c>
      <c r="Q724" s="46">
        <v>1</v>
      </c>
      <c r="R724" s="46">
        <v>1</v>
      </c>
      <c r="S724" s="46">
        <v>0</v>
      </c>
      <c r="T724" s="45">
        <v>1</v>
      </c>
      <c r="U724" s="45">
        <v>2</v>
      </c>
      <c r="V724" s="45"/>
      <c r="W724" s="45"/>
      <c r="X724" s="45"/>
      <c r="Y724" s="46">
        <v>1</v>
      </c>
      <c r="Z724" s="46">
        <f t="shared" si="69"/>
        <v>2</v>
      </c>
      <c r="AA724" s="45"/>
      <c r="AB724" s="45"/>
      <c r="AC724" s="45"/>
      <c r="AD724" s="20">
        <f t="shared" si="70"/>
        <v>31.34</v>
      </c>
      <c r="AE724" s="20">
        <f t="shared" si="71"/>
        <v>62.51</v>
      </c>
      <c r="AF724" s="20"/>
      <c r="AG724" s="20"/>
      <c r="AH724" s="20"/>
      <c r="AI724" s="61"/>
      <c r="AJ724" s="69"/>
      <c r="AM724" s="48">
        <v>660</v>
      </c>
      <c r="AN724" s="31">
        <v>0.11276853146185095</v>
      </c>
      <c r="AP724" s="20">
        <v>30</v>
      </c>
      <c r="AQ724" s="20">
        <v>60</v>
      </c>
      <c r="AR724" s="31">
        <v>0.94755543354532257</v>
      </c>
      <c r="AS724" s="31">
        <v>0.91789167512519121</v>
      </c>
    </row>
    <row r="725" spans="2:45" x14ac:dyDescent="0.2">
      <c r="B725" s="54"/>
      <c r="C725" s="47" t="s">
        <v>861</v>
      </c>
      <c r="D725" s="78">
        <v>1</v>
      </c>
      <c r="E725" s="78">
        <v>55</v>
      </c>
      <c r="F725" s="78">
        <v>10</v>
      </c>
      <c r="G725" s="78">
        <v>10</v>
      </c>
      <c r="H725" s="78">
        <v>135</v>
      </c>
      <c r="I725" s="78">
        <v>135</v>
      </c>
      <c r="J725" s="78">
        <f t="shared" si="66"/>
        <v>10</v>
      </c>
      <c r="K725" s="78">
        <f t="shared" si="67"/>
        <v>10</v>
      </c>
      <c r="L725" s="48">
        <v>1.1400000000000001</v>
      </c>
      <c r="M725" s="48">
        <v>25.92</v>
      </c>
      <c r="N725" s="48">
        <f t="shared" si="68"/>
        <v>650.80999999999995</v>
      </c>
      <c r="O725" s="48">
        <v>0</v>
      </c>
      <c r="P725" s="46">
        <v>1</v>
      </c>
      <c r="Q725" s="46">
        <v>1</v>
      </c>
      <c r="R725" s="46">
        <v>1</v>
      </c>
      <c r="S725" s="46">
        <v>0</v>
      </c>
      <c r="T725" s="45">
        <v>1</v>
      </c>
      <c r="U725" s="45">
        <v>2</v>
      </c>
      <c r="V725" s="45"/>
      <c r="W725" s="45"/>
      <c r="X725" s="45"/>
      <c r="Y725" s="46">
        <v>1</v>
      </c>
      <c r="Z725" s="46">
        <f t="shared" si="69"/>
        <v>2</v>
      </c>
      <c r="AA725" s="45"/>
      <c r="AB725" s="45"/>
      <c r="AC725" s="45"/>
      <c r="AD725" s="20">
        <f t="shared" si="70"/>
        <v>28.99</v>
      </c>
      <c r="AE725" s="20">
        <f t="shared" si="71"/>
        <v>58.21</v>
      </c>
      <c r="AF725" s="20"/>
      <c r="AG725" s="20"/>
      <c r="AH725" s="20"/>
      <c r="AI725" s="61"/>
      <c r="AJ725" s="69"/>
      <c r="AM725" s="48">
        <v>660</v>
      </c>
      <c r="AN725" s="31">
        <v>0.36072288964383881</v>
      </c>
      <c r="AP725" s="20">
        <v>30</v>
      </c>
      <c r="AQ725" s="20">
        <v>60</v>
      </c>
      <c r="AR725" s="31">
        <v>0.16201135956146906</v>
      </c>
      <c r="AS725" s="31">
        <v>0.20233716115932454</v>
      </c>
    </row>
    <row r="726" spans="2:45" x14ac:dyDescent="0.2">
      <c r="B726" s="54"/>
      <c r="C726" s="47" t="s">
        <v>862</v>
      </c>
      <c r="D726" s="78">
        <v>1</v>
      </c>
      <c r="E726" s="78">
        <v>55</v>
      </c>
      <c r="F726" s="78">
        <v>10</v>
      </c>
      <c r="G726" s="78">
        <v>10</v>
      </c>
      <c r="H726" s="78">
        <v>135</v>
      </c>
      <c r="I726" s="78">
        <v>135</v>
      </c>
      <c r="J726" s="78">
        <f t="shared" ref="J726:J789" si="72">F726</f>
        <v>10</v>
      </c>
      <c r="K726" s="78">
        <f t="shared" ref="K726:K789" si="73">J726</f>
        <v>10</v>
      </c>
      <c r="L726" s="48">
        <v>1.1499999999999999</v>
      </c>
      <c r="M726" s="48">
        <v>25.92</v>
      </c>
      <c r="N726" s="48">
        <f t="shared" si="68"/>
        <v>627.74</v>
      </c>
      <c r="O726" s="48">
        <v>0</v>
      </c>
      <c r="P726" s="46">
        <v>1</v>
      </c>
      <c r="Q726" s="46">
        <v>1</v>
      </c>
      <c r="R726" s="46">
        <v>1</v>
      </c>
      <c r="S726" s="46">
        <v>0</v>
      </c>
      <c r="T726" s="45">
        <v>1</v>
      </c>
      <c r="U726" s="45">
        <v>2</v>
      </c>
      <c r="V726" s="45"/>
      <c r="W726" s="45"/>
      <c r="X726" s="45"/>
      <c r="Y726" s="46">
        <v>1</v>
      </c>
      <c r="Z726" s="46">
        <f t="shared" si="69"/>
        <v>2</v>
      </c>
      <c r="AA726" s="45"/>
      <c r="AB726" s="45"/>
      <c r="AC726" s="45"/>
      <c r="AD726" s="20">
        <f t="shared" si="70"/>
        <v>30.49</v>
      </c>
      <c r="AE726" s="20">
        <f t="shared" si="71"/>
        <v>60.3</v>
      </c>
      <c r="AF726" s="20"/>
      <c r="AG726" s="20"/>
      <c r="AH726" s="20"/>
      <c r="AI726" s="61"/>
      <c r="AJ726" s="69"/>
      <c r="AM726" s="48">
        <v>660</v>
      </c>
      <c r="AN726" s="31">
        <v>1.1286013587514465E-2</v>
      </c>
      <c r="AP726" s="20">
        <v>30</v>
      </c>
      <c r="AQ726" s="20">
        <v>60</v>
      </c>
      <c r="AR726" s="31">
        <v>0.66335124218466501</v>
      </c>
      <c r="AS726" s="31">
        <v>0.54926174525572324</v>
      </c>
    </row>
    <row r="727" spans="2:45" x14ac:dyDescent="0.2">
      <c r="B727" s="54"/>
      <c r="C727" s="47" t="s">
        <v>863</v>
      </c>
      <c r="D727" s="78">
        <v>1</v>
      </c>
      <c r="E727" s="78">
        <v>55</v>
      </c>
      <c r="F727" s="78">
        <v>10</v>
      </c>
      <c r="G727" s="78">
        <v>10</v>
      </c>
      <c r="H727" s="78">
        <v>135</v>
      </c>
      <c r="I727" s="78">
        <v>135</v>
      </c>
      <c r="J727" s="78">
        <f t="shared" si="72"/>
        <v>10</v>
      </c>
      <c r="K727" s="78">
        <f t="shared" si="73"/>
        <v>10</v>
      </c>
      <c r="L727" s="48">
        <v>1.1599999999999999</v>
      </c>
      <c r="M727" s="48">
        <v>25.92</v>
      </c>
      <c r="N727" s="48">
        <f t="shared" si="68"/>
        <v>675.44</v>
      </c>
      <c r="O727" s="48">
        <v>0</v>
      </c>
      <c r="P727" s="46">
        <v>1</v>
      </c>
      <c r="Q727" s="46">
        <v>1</v>
      </c>
      <c r="R727" s="46">
        <v>1</v>
      </c>
      <c r="S727" s="46">
        <v>0</v>
      </c>
      <c r="T727" s="45">
        <v>1</v>
      </c>
      <c r="U727" s="45">
        <v>2</v>
      </c>
      <c r="V727" s="45"/>
      <c r="W727" s="45"/>
      <c r="X727" s="45"/>
      <c r="Y727" s="46">
        <v>1</v>
      </c>
      <c r="Z727" s="46">
        <f t="shared" si="69"/>
        <v>2</v>
      </c>
      <c r="AA727" s="45"/>
      <c r="AB727" s="45"/>
      <c r="AC727" s="45"/>
      <c r="AD727" s="20">
        <f t="shared" si="70"/>
        <v>28.65</v>
      </c>
      <c r="AE727" s="20">
        <f t="shared" si="71"/>
        <v>58.07</v>
      </c>
      <c r="AF727" s="20"/>
      <c r="AG727" s="20"/>
      <c r="AH727" s="20"/>
      <c r="AI727" s="61"/>
      <c r="AJ727" s="69"/>
      <c r="AM727" s="48">
        <v>660</v>
      </c>
      <c r="AN727" s="31">
        <v>0.73389722427744808</v>
      </c>
      <c r="AP727" s="20">
        <v>30</v>
      </c>
      <c r="AQ727" s="20">
        <v>60</v>
      </c>
      <c r="AR727" s="31">
        <v>5.0144050098282822E-2</v>
      </c>
      <c r="AS727" s="31">
        <v>0.17905634051642128</v>
      </c>
    </row>
    <row r="728" spans="2:45" x14ac:dyDescent="0.2">
      <c r="B728" s="54"/>
      <c r="C728" s="47" t="s">
        <v>864</v>
      </c>
      <c r="D728" s="78">
        <v>1</v>
      </c>
      <c r="E728" s="78">
        <v>55</v>
      </c>
      <c r="F728" s="78">
        <v>10</v>
      </c>
      <c r="G728" s="78">
        <v>10</v>
      </c>
      <c r="H728" s="78">
        <v>135</v>
      </c>
      <c r="I728" s="78">
        <v>135</v>
      </c>
      <c r="J728" s="78">
        <f t="shared" si="72"/>
        <v>10</v>
      </c>
      <c r="K728" s="78">
        <f t="shared" si="73"/>
        <v>10</v>
      </c>
      <c r="L728" s="48">
        <v>1.17</v>
      </c>
      <c r="M728" s="48">
        <v>25.92</v>
      </c>
      <c r="N728" s="48">
        <f t="shared" si="68"/>
        <v>666.22</v>
      </c>
      <c r="O728" s="48">
        <v>0</v>
      </c>
      <c r="P728" s="46">
        <v>1</v>
      </c>
      <c r="Q728" s="46">
        <v>1</v>
      </c>
      <c r="R728" s="46">
        <v>1</v>
      </c>
      <c r="S728" s="46">
        <v>0</v>
      </c>
      <c r="T728" s="45">
        <v>1</v>
      </c>
      <c r="U728" s="45">
        <v>2</v>
      </c>
      <c r="V728" s="45"/>
      <c r="W728" s="45"/>
      <c r="X728" s="45"/>
      <c r="Y728" s="46">
        <v>1</v>
      </c>
      <c r="Z728" s="46">
        <f t="shared" si="69"/>
        <v>2</v>
      </c>
      <c r="AA728" s="45"/>
      <c r="AB728" s="45"/>
      <c r="AC728" s="45"/>
      <c r="AD728" s="20">
        <f t="shared" si="70"/>
        <v>29.38</v>
      </c>
      <c r="AE728" s="20">
        <f t="shared" si="71"/>
        <v>61.04</v>
      </c>
      <c r="AF728" s="20"/>
      <c r="AG728" s="20"/>
      <c r="AH728" s="20"/>
      <c r="AI728" s="61"/>
      <c r="AJ728" s="69"/>
      <c r="AM728" s="48">
        <v>660</v>
      </c>
      <c r="AN728" s="31">
        <v>0.59418439324335737</v>
      </c>
      <c r="AP728" s="20">
        <v>30</v>
      </c>
      <c r="AQ728" s="20">
        <v>60</v>
      </c>
      <c r="AR728" s="31">
        <v>0.29482218327124088</v>
      </c>
      <c r="AS728" s="31">
        <v>0.67340145817480024</v>
      </c>
    </row>
    <row r="729" spans="2:45" x14ac:dyDescent="0.2">
      <c r="B729" s="54"/>
      <c r="C729" s="47" t="s">
        <v>865</v>
      </c>
      <c r="D729" s="78">
        <v>1</v>
      </c>
      <c r="E729" s="78">
        <v>55</v>
      </c>
      <c r="F729" s="78">
        <v>10</v>
      </c>
      <c r="G729" s="78">
        <v>10</v>
      </c>
      <c r="H729" s="78">
        <v>135</v>
      </c>
      <c r="I729" s="78">
        <v>135</v>
      </c>
      <c r="J729" s="78">
        <f t="shared" si="72"/>
        <v>10</v>
      </c>
      <c r="K729" s="78">
        <f t="shared" si="73"/>
        <v>10</v>
      </c>
      <c r="L729" s="48">
        <v>1.18</v>
      </c>
      <c r="M729" s="48">
        <v>25.92</v>
      </c>
      <c r="N729" s="48">
        <f t="shared" si="68"/>
        <v>645.41</v>
      </c>
      <c r="O729" s="48">
        <v>0</v>
      </c>
      <c r="P729" s="46">
        <v>1</v>
      </c>
      <c r="Q729" s="46">
        <v>1</v>
      </c>
      <c r="R729" s="46">
        <v>1</v>
      </c>
      <c r="S729" s="46">
        <v>0</v>
      </c>
      <c r="T729" s="45">
        <v>1</v>
      </c>
      <c r="U729" s="45">
        <v>2</v>
      </c>
      <c r="V729" s="45"/>
      <c r="W729" s="45"/>
      <c r="X729" s="45"/>
      <c r="Y729" s="46">
        <v>1</v>
      </c>
      <c r="Z729" s="46">
        <f t="shared" si="69"/>
        <v>2</v>
      </c>
      <c r="AA729" s="45"/>
      <c r="AB729" s="45"/>
      <c r="AC729" s="45"/>
      <c r="AD729" s="20">
        <f t="shared" si="70"/>
        <v>28.88</v>
      </c>
      <c r="AE729" s="20">
        <f t="shared" si="71"/>
        <v>62.35</v>
      </c>
      <c r="AF729" s="20"/>
      <c r="AG729" s="20"/>
      <c r="AH729" s="20"/>
      <c r="AI729" s="61"/>
      <c r="AJ729" s="69"/>
      <c r="AM729" s="48">
        <v>660</v>
      </c>
      <c r="AN729" s="31">
        <v>0.27893319519897419</v>
      </c>
      <c r="AP729" s="20">
        <v>30</v>
      </c>
      <c r="AQ729" s="20">
        <v>60</v>
      </c>
      <c r="AR729" s="31">
        <v>0.1279011235664429</v>
      </c>
      <c r="AS729" s="31">
        <v>0.89140837226772374</v>
      </c>
    </row>
    <row r="730" spans="2:45" x14ac:dyDescent="0.2">
      <c r="B730" s="54"/>
      <c r="C730" s="47" t="s">
        <v>866</v>
      </c>
      <c r="D730" s="78">
        <v>1</v>
      </c>
      <c r="E730" s="78">
        <v>55</v>
      </c>
      <c r="F730" s="78">
        <v>10</v>
      </c>
      <c r="G730" s="78">
        <v>10</v>
      </c>
      <c r="H730" s="78">
        <v>135</v>
      </c>
      <c r="I730" s="78">
        <v>135</v>
      </c>
      <c r="J730" s="78">
        <f t="shared" si="72"/>
        <v>10</v>
      </c>
      <c r="K730" s="78">
        <f t="shared" si="73"/>
        <v>10</v>
      </c>
      <c r="L730" s="48">
        <v>1.19</v>
      </c>
      <c r="M730" s="48">
        <v>25.92</v>
      </c>
      <c r="N730" s="48">
        <f t="shared" si="68"/>
        <v>638.12</v>
      </c>
      <c r="O730" s="48">
        <v>0</v>
      </c>
      <c r="P730" s="46">
        <v>1</v>
      </c>
      <c r="Q730" s="46">
        <v>1</v>
      </c>
      <c r="R730" s="46">
        <v>1</v>
      </c>
      <c r="S730" s="46">
        <v>0</v>
      </c>
      <c r="T730" s="45">
        <v>1</v>
      </c>
      <c r="U730" s="45">
        <v>2</v>
      </c>
      <c r="V730" s="45"/>
      <c r="W730" s="45"/>
      <c r="X730" s="45"/>
      <c r="Y730" s="46">
        <v>1</v>
      </c>
      <c r="Z730" s="46">
        <f t="shared" si="69"/>
        <v>2</v>
      </c>
      <c r="AA730" s="45"/>
      <c r="AB730" s="45"/>
      <c r="AC730" s="45"/>
      <c r="AD730" s="20">
        <f t="shared" si="70"/>
        <v>31.009999999999998</v>
      </c>
      <c r="AE730" s="20">
        <f t="shared" si="71"/>
        <v>58.84</v>
      </c>
      <c r="AF730" s="20"/>
      <c r="AG730" s="20"/>
      <c r="AH730" s="20"/>
      <c r="AI730" s="61"/>
      <c r="AJ730" s="69"/>
      <c r="AM730" s="48">
        <v>660</v>
      </c>
      <c r="AN730" s="31">
        <v>0.16852492323797863</v>
      </c>
      <c r="AP730" s="20">
        <v>30</v>
      </c>
      <c r="AQ730" s="20">
        <v>60</v>
      </c>
      <c r="AR730" s="31">
        <v>0.83723771954621362</v>
      </c>
      <c r="AS730" s="31">
        <v>0.30673130822264771</v>
      </c>
    </row>
    <row r="731" spans="2:45" x14ac:dyDescent="0.2">
      <c r="B731" s="54"/>
      <c r="C731" s="47" t="s">
        <v>867</v>
      </c>
      <c r="D731" s="78">
        <v>1</v>
      </c>
      <c r="E731" s="78">
        <v>55</v>
      </c>
      <c r="F731" s="78">
        <v>10</v>
      </c>
      <c r="G731" s="78">
        <v>10</v>
      </c>
      <c r="H731" s="78">
        <v>135</v>
      </c>
      <c r="I731" s="78">
        <v>135</v>
      </c>
      <c r="J731" s="78">
        <f t="shared" si="72"/>
        <v>10</v>
      </c>
      <c r="K731" s="78">
        <f t="shared" si="73"/>
        <v>10</v>
      </c>
      <c r="L731" s="48">
        <v>1.2</v>
      </c>
      <c r="M731" s="48">
        <v>25.92</v>
      </c>
      <c r="N731" s="48">
        <f t="shared" si="68"/>
        <v>660.13</v>
      </c>
      <c r="O731" s="48">
        <v>0</v>
      </c>
      <c r="P731" s="46">
        <v>1</v>
      </c>
      <c r="Q731" s="46">
        <v>1</v>
      </c>
      <c r="R731" s="46">
        <v>1</v>
      </c>
      <c r="S731" s="46">
        <v>0</v>
      </c>
      <c r="T731" s="45">
        <v>1</v>
      </c>
      <c r="U731" s="45">
        <v>2</v>
      </c>
      <c r="V731" s="45"/>
      <c r="W731" s="45"/>
      <c r="X731" s="45"/>
      <c r="Y731" s="46">
        <v>1</v>
      </c>
      <c r="Z731" s="46">
        <f t="shared" si="69"/>
        <v>2</v>
      </c>
      <c r="AA731" s="45"/>
      <c r="AB731" s="45"/>
      <c r="AC731" s="45"/>
      <c r="AD731" s="20">
        <f t="shared" si="70"/>
        <v>31.46</v>
      </c>
      <c r="AE731" s="20">
        <f t="shared" si="71"/>
        <v>62.19</v>
      </c>
      <c r="AF731" s="20"/>
      <c r="AG731" s="20"/>
      <c r="AH731" s="20"/>
      <c r="AI731" s="61"/>
      <c r="AJ731" s="69"/>
      <c r="AM731" s="48">
        <v>660</v>
      </c>
      <c r="AN731" s="31">
        <v>0.50192664195826253</v>
      </c>
      <c r="AP731" s="20">
        <v>30</v>
      </c>
      <c r="AQ731" s="20">
        <v>60</v>
      </c>
      <c r="AR731" s="31">
        <v>0.98732874131419368</v>
      </c>
      <c r="AS731" s="31">
        <v>0.86561104363746166</v>
      </c>
    </row>
    <row r="732" spans="2:45" x14ac:dyDescent="0.2">
      <c r="B732" s="54"/>
      <c r="C732" s="47" t="s">
        <v>868</v>
      </c>
      <c r="D732" s="78">
        <v>1</v>
      </c>
      <c r="E732" s="78">
        <v>55</v>
      </c>
      <c r="F732" s="78">
        <v>10</v>
      </c>
      <c r="G732" s="78">
        <v>10</v>
      </c>
      <c r="H732" s="78">
        <v>135</v>
      </c>
      <c r="I732" s="78">
        <v>135</v>
      </c>
      <c r="J732" s="78">
        <f t="shared" si="72"/>
        <v>10</v>
      </c>
      <c r="K732" s="78">
        <f t="shared" si="73"/>
        <v>10</v>
      </c>
      <c r="L732" s="48">
        <v>1.21</v>
      </c>
      <c r="M732" s="48">
        <v>25.92</v>
      </c>
      <c r="N732" s="48">
        <f t="shared" si="68"/>
        <v>680.19</v>
      </c>
      <c r="O732" s="48">
        <v>0</v>
      </c>
      <c r="P732" s="46">
        <v>1</v>
      </c>
      <c r="Q732" s="46">
        <v>1</v>
      </c>
      <c r="R732" s="46">
        <v>1</v>
      </c>
      <c r="S732" s="46">
        <v>0</v>
      </c>
      <c r="T732" s="45">
        <v>1</v>
      </c>
      <c r="U732" s="45">
        <v>2</v>
      </c>
      <c r="V732" s="45"/>
      <c r="W732" s="45"/>
      <c r="X732" s="45"/>
      <c r="Y732" s="46">
        <v>1</v>
      </c>
      <c r="Z732" s="46">
        <f t="shared" si="69"/>
        <v>2</v>
      </c>
      <c r="AA732" s="45"/>
      <c r="AB732" s="45"/>
      <c r="AC732" s="45"/>
      <c r="AD732" s="20">
        <f t="shared" si="70"/>
        <v>31.23</v>
      </c>
      <c r="AE732" s="20">
        <f t="shared" si="71"/>
        <v>57.4</v>
      </c>
      <c r="AF732" s="20"/>
      <c r="AG732" s="20"/>
      <c r="AH732" s="20"/>
      <c r="AI732" s="61"/>
      <c r="AJ732" s="69"/>
      <c r="AM732" s="48">
        <v>660</v>
      </c>
      <c r="AN732" s="31">
        <v>0.80584127014367724</v>
      </c>
      <c r="AP732" s="20">
        <v>30</v>
      </c>
      <c r="AQ732" s="20">
        <v>60</v>
      </c>
      <c r="AR732" s="31">
        <v>0.91166437595778249</v>
      </c>
      <c r="AS732" s="31">
        <v>6.7280688231765806E-2</v>
      </c>
    </row>
    <row r="733" spans="2:45" x14ac:dyDescent="0.2">
      <c r="B733" s="54"/>
      <c r="C733" s="47" t="s">
        <v>869</v>
      </c>
      <c r="D733" s="78">
        <v>1</v>
      </c>
      <c r="E733" s="78">
        <v>55</v>
      </c>
      <c r="F733" s="78">
        <v>10</v>
      </c>
      <c r="G733" s="78">
        <v>10</v>
      </c>
      <c r="H733" s="78">
        <v>135</v>
      </c>
      <c r="I733" s="78">
        <v>135</v>
      </c>
      <c r="J733" s="78">
        <f t="shared" si="72"/>
        <v>10</v>
      </c>
      <c r="K733" s="78">
        <f t="shared" si="73"/>
        <v>10</v>
      </c>
      <c r="L733" s="48">
        <v>1.22</v>
      </c>
      <c r="M733" s="48">
        <v>25.92</v>
      </c>
      <c r="N733" s="48">
        <f t="shared" si="68"/>
        <v>654.71</v>
      </c>
      <c r="O733" s="48">
        <v>0</v>
      </c>
      <c r="P733" s="46">
        <v>1</v>
      </c>
      <c r="Q733" s="46">
        <v>1</v>
      </c>
      <c r="R733" s="46">
        <v>1</v>
      </c>
      <c r="S733" s="46">
        <v>0</v>
      </c>
      <c r="T733" s="45">
        <v>1</v>
      </c>
      <c r="U733" s="45">
        <v>2</v>
      </c>
      <c r="V733" s="45"/>
      <c r="W733" s="45"/>
      <c r="X733" s="45"/>
      <c r="Y733" s="46">
        <v>1</v>
      </c>
      <c r="Z733" s="46">
        <f t="shared" si="69"/>
        <v>2</v>
      </c>
      <c r="AA733" s="45"/>
      <c r="AB733" s="45"/>
      <c r="AC733" s="45"/>
      <c r="AD733" s="20">
        <f t="shared" si="70"/>
        <v>31.490000000000002</v>
      </c>
      <c r="AE733" s="20">
        <f t="shared" si="71"/>
        <v>61.519999999999996</v>
      </c>
      <c r="AF733" s="20"/>
      <c r="AG733" s="20"/>
      <c r="AH733" s="20"/>
      <c r="AI733" s="61"/>
      <c r="AJ733" s="69"/>
      <c r="AM733" s="48">
        <v>660</v>
      </c>
      <c r="AN733" s="31">
        <v>0.41990474860865434</v>
      </c>
      <c r="AP733" s="20">
        <v>30</v>
      </c>
      <c r="AQ733" s="20">
        <v>60</v>
      </c>
      <c r="AR733" s="31">
        <v>0.99574710289174873</v>
      </c>
      <c r="AS733" s="31">
        <v>0.7529026252477754</v>
      </c>
    </row>
    <row r="734" spans="2:45" x14ac:dyDescent="0.2">
      <c r="B734" s="54"/>
      <c r="C734" s="47" t="s">
        <v>870</v>
      </c>
      <c r="D734" s="78">
        <v>1</v>
      </c>
      <c r="E734" s="78">
        <v>55</v>
      </c>
      <c r="F734" s="78">
        <v>10</v>
      </c>
      <c r="G734" s="78">
        <v>10</v>
      </c>
      <c r="H734" s="78">
        <v>135</v>
      </c>
      <c r="I734" s="78">
        <v>135</v>
      </c>
      <c r="J734" s="78">
        <f t="shared" si="72"/>
        <v>10</v>
      </c>
      <c r="K734" s="78">
        <f t="shared" si="73"/>
        <v>10</v>
      </c>
      <c r="L734" s="48">
        <v>1.23</v>
      </c>
      <c r="M734" s="48">
        <v>25.92</v>
      </c>
      <c r="N734" s="48">
        <f t="shared" si="68"/>
        <v>637.16999999999996</v>
      </c>
      <c r="O734" s="48">
        <v>0</v>
      </c>
      <c r="P734" s="46">
        <v>1</v>
      </c>
      <c r="Q734" s="46">
        <v>1</v>
      </c>
      <c r="R734" s="46">
        <v>1</v>
      </c>
      <c r="S734" s="46">
        <v>0</v>
      </c>
      <c r="T734" s="45">
        <v>1</v>
      </c>
      <c r="U734" s="45">
        <v>2</v>
      </c>
      <c r="V734" s="45"/>
      <c r="W734" s="45"/>
      <c r="X734" s="45"/>
      <c r="Y734" s="46">
        <v>1</v>
      </c>
      <c r="Z734" s="46">
        <f t="shared" si="69"/>
        <v>2</v>
      </c>
      <c r="AA734" s="45"/>
      <c r="AB734" s="45"/>
      <c r="AC734" s="45"/>
      <c r="AD734" s="20">
        <f t="shared" si="70"/>
        <v>28.93</v>
      </c>
      <c r="AE734" s="20">
        <f t="shared" si="71"/>
        <v>60.31</v>
      </c>
      <c r="AF734" s="20"/>
      <c r="AG734" s="20"/>
      <c r="AH734" s="20"/>
      <c r="AI734" s="61"/>
      <c r="AJ734" s="69"/>
      <c r="AM734" s="48">
        <v>660</v>
      </c>
      <c r="AN734" s="31">
        <v>0.15402519374851009</v>
      </c>
      <c r="AP734" s="20">
        <v>30</v>
      </c>
      <c r="AQ734" s="20">
        <v>60</v>
      </c>
      <c r="AR734" s="31">
        <v>0.14392400437361386</v>
      </c>
      <c r="AS734" s="31">
        <v>0.55155012035461781</v>
      </c>
    </row>
    <row r="735" spans="2:45" x14ac:dyDescent="0.2">
      <c r="B735" s="54"/>
      <c r="C735" s="47" t="s">
        <v>871</v>
      </c>
      <c r="D735" s="78">
        <v>1</v>
      </c>
      <c r="E735" s="78">
        <v>55</v>
      </c>
      <c r="F735" s="78">
        <v>10</v>
      </c>
      <c r="G735" s="78">
        <v>10</v>
      </c>
      <c r="H735" s="78">
        <v>135</v>
      </c>
      <c r="I735" s="78">
        <v>135</v>
      </c>
      <c r="J735" s="78">
        <f t="shared" si="72"/>
        <v>10</v>
      </c>
      <c r="K735" s="78">
        <f t="shared" si="73"/>
        <v>10</v>
      </c>
      <c r="L735" s="48">
        <v>1.24</v>
      </c>
      <c r="M735" s="48">
        <v>25.92</v>
      </c>
      <c r="N735" s="48">
        <f t="shared" si="68"/>
        <v>676.27</v>
      </c>
      <c r="O735" s="48">
        <v>0</v>
      </c>
      <c r="P735" s="46">
        <v>1</v>
      </c>
      <c r="Q735" s="46">
        <v>1</v>
      </c>
      <c r="R735" s="46">
        <v>1</v>
      </c>
      <c r="S735" s="46">
        <v>0</v>
      </c>
      <c r="T735" s="45">
        <v>1</v>
      </c>
      <c r="U735" s="45">
        <v>2</v>
      </c>
      <c r="V735" s="45"/>
      <c r="W735" s="45"/>
      <c r="X735" s="45"/>
      <c r="Y735" s="46">
        <v>1</v>
      </c>
      <c r="Z735" s="46">
        <f t="shared" si="69"/>
        <v>2</v>
      </c>
      <c r="AA735" s="45"/>
      <c r="AB735" s="45"/>
      <c r="AC735" s="45"/>
      <c r="AD735" s="20">
        <f t="shared" si="70"/>
        <v>30.08</v>
      </c>
      <c r="AE735" s="20">
        <f t="shared" si="71"/>
        <v>57.54</v>
      </c>
      <c r="AF735" s="20"/>
      <c r="AG735" s="20"/>
      <c r="AH735" s="20"/>
      <c r="AI735" s="61"/>
      <c r="AJ735" s="69"/>
      <c r="AM735" s="48">
        <v>660</v>
      </c>
      <c r="AN735" s="31">
        <v>0.7465618633448674</v>
      </c>
      <c r="AP735" s="20">
        <v>30</v>
      </c>
      <c r="AQ735" s="20">
        <v>60</v>
      </c>
      <c r="AR735" s="31">
        <v>0.52563572247480561</v>
      </c>
      <c r="AS735" s="31">
        <v>8.9359157324209737E-2</v>
      </c>
    </row>
    <row r="736" spans="2:45" x14ac:dyDescent="0.2">
      <c r="B736" s="54"/>
      <c r="C736" s="47" t="s">
        <v>872</v>
      </c>
      <c r="D736" s="78">
        <v>1</v>
      </c>
      <c r="E736" s="78">
        <v>55</v>
      </c>
      <c r="F736" s="78">
        <v>10</v>
      </c>
      <c r="G736" s="78">
        <v>10</v>
      </c>
      <c r="H736" s="78">
        <v>135</v>
      </c>
      <c r="I736" s="78">
        <v>135</v>
      </c>
      <c r="J736" s="78">
        <f t="shared" si="72"/>
        <v>10</v>
      </c>
      <c r="K736" s="78">
        <f t="shared" si="73"/>
        <v>10</v>
      </c>
      <c r="L736" s="48">
        <v>1.25</v>
      </c>
      <c r="M736" s="48">
        <v>25.92</v>
      </c>
      <c r="N736" s="48">
        <f t="shared" si="68"/>
        <v>632.49</v>
      </c>
      <c r="O736" s="48">
        <v>0</v>
      </c>
      <c r="P736" s="46">
        <v>1</v>
      </c>
      <c r="Q736" s="46">
        <v>1</v>
      </c>
      <c r="R736" s="46">
        <v>1</v>
      </c>
      <c r="S736" s="46">
        <v>0</v>
      </c>
      <c r="T736" s="45">
        <v>1</v>
      </c>
      <c r="U736" s="45">
        <v>2</v>
      </c>
      <c r="V736" s="45"/>
      <c r="W736" s="45"/>
      <c r="X736" s="45"/>
      <c r="Y736" s="46">
        <v>1</v>
      </c>
      <c r="Z736" s="46">
        <f t="shared" si="69"/>
        <v>2</v>
      </c>
      <c r="AA736" s="45"/>
      <c r="AB736" s="45"/>
      <c r="AC736" s="45"/>
      <c r="AD736" s="20">
        <f t="shared" si="70"/>
        <v>30.11</v>
      </c>
      <c r="AE736" s="20">
        <f t="shared" si="71"/>
        <v>57.67</v>
      </c>
      <c r="AF736" s="20"/>
      <c r="AG736" s="20"/>
      <c r="AH736" s="20"/>
      <c r="AI736" s="61"/>
      <c r="AJ736" s="69"/>
      <c r="AM736" s="48">
        <v>660</v>
      </c>
      <c r="AN736" s="31">
        <v>8.3217470357192291E-2</v>
      </c>
      <c r="AP736" s="20">
        <v>30</v>
      </c>
      <c r="AQ736" s="20">
        <v>60</v>
      </c>
      <c r="AR736" s="31">
        <v>0.53563199599111677</v>
      </c>
      <c r="AS736" s="31">
        <v>0.11136999309349327</v>
      </c>
    </row>
    <row r="737" spans="2:45" x14ac:dyDescent="0.2">
      <c r="B737" s="54"/>
      <c r="C737" s="47" t="s">
        <v>873</v>
      </c>
      <c r="D737" s="78">
        <v>1</v>
      </c>
      <c r="E737" s="78">
        <v>55</v>
      </c>
      <c r="F737" s="78">
        <v>10</v>
      </c>
      <c r="G737" s="78">
        <v>10</v>
      </c>
      <c r="H737" s="78">
        <v>135</v>
      </c>
      <c r="I737" s="78">
        <v>135</v>
      </c>
      <c r="J737" s="78">
        <f t="shared" si="72"/>
        <v>10</v>
      </c>
      <c r="K737" s="78">
        <f t="shared" si="73"/>
        <v>10</v>
      </c>
      <c r="L737" s="48">
        <v>1.26</v>
      </c>
      <c r="M737" s="48">
        <v>25.92</v>
      </c>
      <c r="N737" s="48">
        <f t="shared" si="68"/>
        <v>692.64</v>
      </c>
      <c r="O737" s="48">
        <v>0</v>
      </c>
      <c r="P737" s="46">
        <v>1</v>
      </c>
      <c r="Q737" s="46">
        <v>1</v>
      </c>
      <c r="R737" s="46">
        <v>1</v>
      </c>
      <c r="S737" s="46">
        <v>0</v>
      </c>
      <c r="T737" s="45">
        <v>1</v>
      </c>
      <c r="U737" s="45">
        <v>2</v>
      </c>
      <c r="V737" s="45"/>
      <c r="W737" s="45"/>
      <c r="X737" s="45"/>
      <c r="Y737" s="46">
        <v>1</v>
      </c>
      <c r="Z737" s="46">
        <f t="shared" si="69"/>
        <v>2</v>
      </c>
      <c r="AA737" s="45"/>
      <c r="AB737" s="45"/>
      <c r="AC737" s="45"/>
      <c r="AD737" s="20">
        <f t="shared" si="70"/>
        <v>30.27</v>
      </c>
      <c r="AE737" s="20">
        <f t="shared" si="71"/>
        <v>59.16</v>
      </c>
      <c r="AF737" s="20"/>
      <c r="AG737" s="20"/>
      <c r="AH737" s="20"/>
      <c r="AI737" s="61"/>
      <c r="AJ737" s="69"/>
      <c r="AM737" s="48">
        <v>660</v>
      </c>
      <c r="AN737" s="31">
        <v>0.99456132714394418</v>
      </c>
      <c r="AP737" s="20">
        <v>30</v>
      </c>
      <c r="AQ737" s="20">
        <v>60</v>
      </c>
      <c r="AR737" s="31">
        <v>0.59136746924170669</v>
      </c>
      <c r="AS737" s="31">
        <v>0.3602770440127876</v>
      </c>
    </row>
    <row r="738" spans="2:45" x14ac:dyDescent="0.2">
      <c r="B738" s="54"/>
      <c r="C738" s="47" t="s">
        <v>874</v>
      </c>
      <c r="D738" s="78">
        <v>1</v>
      </c>
      <c r="E738" s="78">
        <v>55</v>
      </c>
      <c r="F738" s="78">
        <v>10</v>
      </c>
      <c r="G738" s="78">
        <v>10</v>
      </c>
      <c r="H738" s="78">
        <v>135</v>
      </c>
      <c r="I738" s="78">
        <v>135</v>
      </c>
      <c r="J738" s="78">
        <f t="shared" si="72"/>
        <v>10</v>
      </c>
      <c r="K738" s="78">
        <f t="shared" si="73"/>
        <v>10</v>
      </c>
      <c r="L738" s="48">
        <v>1.27</v>
      </c>
      <c r="M738" s="48">
        <v>25.92</v>
      </c>
      <c r="N738" s="48">
        <f t="shared" si="68"/>
        <v>639.83000000000004</v>
      </c>
      <c r="O738" s="48">
        <v>0</v>
      </c>
      <c r="P738" s="46">
        <v>1</v>
      </c>
      <c r="Q738" s="46">
        <v>1</v>
      </c>
      <c r="R738" s="46">
        <v>1</v>
      </c>
      <c r="S738" s="46">
        <v>0</v>
      </c>
      <c r="T738" s="45">
        <v>1</v>
      </c>
      <c r="U738" s="45">
        <v>2</v>
      </c>
      <c r="V738" s="45"/>
      <c r="W738" s="45"/>
      <c r="X738" s="45"/>
      <c r="Y738" s="46">
        <v>1</v>
      </c>
      <c r="Z738" s="46">
        <f t="shared" si="69"/>
        <v>2</v>
      </c>
      <c r="AA738" s="45"/>
      <c r="AB738" s="45"/>
      <c r="AC738" s="45"/>
      <c r="AD738" s="20">
        <f t="shared" si="70"/>
        <v>28.7</v>
      </c>
      <c r="AE738" s="20">
        <f t="shared" si="71"/>
        <v>60.49</v>
      </c>
      <c r="AF738" s="20"/>
      <c r="AG738" s="20"/>
      <c r="AH738" s="20"/>
      <c r="AI738" s="61"/>
      <c r="AJ738" s="69"/>
      <c r="AM738" s="48">
        <v>660</v>
      </c>
      <c r="AN738" s="31">
        <v>0.19436451245853759</v>
      </c>
      <c r="AP738" s="20">
        <v>30</v>
      </c>
      <c r="AQ738" s="20">
        <v>60</v>
      </c>
      <c r="AR738" s="31">
        <v>6.7816771014899802E-2</v>
      </c>
      <c r="AS738" s="31">
        <v>0.58202922588832307</v>
      </c>
    </row>
    <row r="739" spans="2:45" x14ac:dyDescent="0.2">
      <c r="B739" s="54"/>
      <c r="C739" s="47" t="s">
        <v>875</v>
      </c>
      <c r="D739" s="78">
        <v>1</v>
      </c>
      <c r="E739" s="78">
        <v>55</v>
      </c>
      <c r="F739" s="78">
        <v>10</v>
      </c>
      <c r="G739" s="78">
        <v>10</v>
      </c>
      <c r="H739" s="78">
        <v>135</v>
      </c>
      <c r="I739" s="78">
        <v>135</v>
      </c>
      <c r="J739" s="78">
        <f t="shared" si="72"/>
        <v>10</v>
      </c>
      <c r="K739" s="78">
        <f t="shared" si="73"/>
        <v>10</v>
      </c>
      <c r="L739" s="48">
        <v>1.28</v>
      </c>
      <c r="M739" s="48">
        <v>25.92</v>
      </c>
      <c r="N739" s="48">
        <f t="shared" si="68"/>
        <v>672.53</v>
      </c>
      <c r="O739" s="48">
        <v>0</v>
      </c>
      <c r="P739" s="46">
        <v>1</v>
      </c>
      <c r="Q739" s="46">
        <v>1</v>
      </c>
      <c r="R739" s="46">
        <v>1</v>
      </c>
      <c r="S739" s="46">
        <v>0</v>
      </c>
      <c r="T739" s="45">
        <v>1</v>
      </c>
      <c r="U739" s="45">
        <v>2</v>
      </c>
      <c r="V739" s="45"/>
      <c r="W739" s="45"/>
      <c r="X739" s="45"/>
      <c r="Y739" s="46">
        <v>1</v>
      </c>
      <c r="Z739" s="46">
        <f t="shared" si="69"/>
        <v>2</v>
      </c>
      <c r="AA739" s="45"/>
      <c r="AB739" s="45"/>
      <c r="AC739" s="45"/>
      <c r="AD739" s="20">
        <f t="shared" si="70"/>
        <v>30.08</v>
      </c>
      <c r="AE739" s="20">
        <f t="shared" si="71"/>
        <v>58.6</v>
      </c>
      <c r="AF739" s="20"/>
      <c r="AG739" s="20"/>
      <c r="AH739" s="20"/>
      <c r="AI739" s="61"/>
      <c r="AJ739" s="69"/>
      <c r="AM739" s="48">
        <v>660</v>
      </c>
      <c r="AN739" s="31">
        <v>0.68977716295958491</v>
      </c>
      <c r="AP739" s="20">
        <v>30</v>
      </c>
      <c r="AQ739" s="20">
        <v>60</v>
      </c>
      <c r="AR739" s="31">
        <v>0.52676572489323903</v>
      </c>
      <c r="AS739" s="31">
        <v>0.26673024267140322</v>
      </c>
    </row>
    <row r="740" spans="2:45" x14ac:dyDescent="0.2">
      <c r="B740" s="54"/>
      <c r="C740" s="47" t="s">
        <v>876</v>
      </c>
      <c r="D740" s="78">
        <v>1</v>
      </c>
      <c r="E740" s="78">
        <v>55</v>
      </c>
      <c r="F740" s="78">
        <v>10</v>
      </c>
      <c r="G740" s="78">
        <v>10</v>
      </c>
      <c r="H740" s="78">
        <v>135</v>
      </c>
      <c r="I740" s="78">
        <v>135</v>
      </c>
      <c r="J740" s="78">
        <f t="shared" si="72"/>
        <v>10</v>
      </c>
      <c r="K740" s="78">
        <f t="shared" si="73"/>
        <v>10</v>
      </c>
      <c r="L740" s="48">
        <v>1.29</v>
      </c>
      <c r="M740" s="48">
        <v>25.92</v>
      </c>
      <c r="N740" s="48">
        <f t="shared" si="68"/>
        <v>670.16</v>
      </c>
      <c r="O740" s="48">
        <v>0</v>
      </c>
      <c r="P740" s="46">
        <v>1</v>
      </c>
      <c r="Q740" s="46">
        <v>1</v>
      </c>
      <c r="R740" s="46">
        <v>1</v>
      </c>
      <c r="S740" s="46">
        <v>0</v>
      </c>
      <c r="T740" s="45">
        <v>1</v>
      </c>
      <c r="U740" s="45">
        <v>2</v>
      </c>
      <c r="V740" s="45"/>
      <c r="W740" s="45"/>
      <c r="X740" s="45"/>
      <c r="Y740" s="46">
        <v>1</v>
      </c>
      <c r="Z740" s="46">
        <f t="shared" si="69"/>
        <v>2</v>
      </c>
      <c r="AA740" s="45"/>
      <c r="AB740" s="45"/>
      <c r="AC740" s="45"/>
      <c r="AD740" s="20">
        <f t="shared" si="70"/>
        <v>31.22</v>
      </c>
      <c r="AE740" s="20">
        <f t="shared" si="71"/>
        <v>58.86</v>
      </c>
      <c r="AF740" s="20"/>
      <c r="AG740" s="20"/>
      <c r="AH740" s="20"/>
      <c r="AI740" s="61"/>
      <c r="AJ740" s="69"/>
      <c r="AM740" s="48">
        <v>660</v>
      </c>
      <c r="AN740" s="31">
        <v>0.65387142770363782</v>
      </c>
      <c r="AP740" s="20">
        <v>30</v>
      </c>
      <c r="AQ740" s="20">
        <v>60</v>
      </c>
      <c r="AR740" s="31">
        <v>0.9073841195763015</v>
      </c>
      <c r="AS740" s="31">
        <v>0.31076166468065336</v>
      </c>
    </row>
    <row r="741" spans="2:45" x14ac:dyDescent="0.2">
      <c r="B741" s="54"/>
      <c r="C741" s="47" t="s">
        <v>877</v>
      </c>
      <c r="D741" s="78">
        <v>1</v>
      </c>
      <c r="E741" s="78">
        <v>55</v>
      </c>
      <c r="F741" s="78">
        <v>10</v>
      </c>
      <c r="G741" s="78">
        <v>10</v>
      </c>
      <c r="H741" s="78">
        <v>135</v>
      </c>
      <c r="I741" s="78">
        <v>135</v>
      </c>
      <c r="J741" s="78">
        <f t="shared" si="72"/>
        <v>10</v>
      </c>
      <c r="K741" s="78">
        <f t="shared" si="73"/>
        <v>10</v>
      </c>
      <c r="L741" s="48">
        <v>1.3</v>
      </c>
      <c r="M741" s="48">
        <v>25.92</v>
      </c>
      <c r="N741" s="48">
        <f t="shared" si="68"/>
        <v>649.78</v>
      </c>
      <c r="O741" s="48">
        <v>0</v>
      </c>
      <c r="P741" s="46">
        <v>1</v>
      </c>
      <c r="Q741" s="46">
        <v>1</v>
      </c>
      <c r="R741" s="46">
        <v>1</v>
      </c>
      <c r="S741" s="46">
        <v>0</v>
      </c>
      <c r="T741" s="45">
        <v>1</v>
      </c>
      <c r="U741" s="45">
        <v>2</v>
      </c>
      <c r="V741" s="45"/>
      <c r="W741" s="45"/>
      <c r="X741" s="45"/>
      <c r="Y741" s="46">
        <v>1</v>
      </c>
      <c r="Z741" s="46">
        <f t="shared" si="69"/>
        <v>2</v>
      </c>
      <c r="AA741" s="45"/>
      <c r="AB741" s="45"/>
      <c r="AC741" s="45"/>
      <c r="AD741" s="20">
        <f t="shared" si="70"/>
        <v>30.25</v>
      </c>
      <c r="AE741" s="20">
        <f t="shared" si="71"/>
        <v>61.45</v>
      </c>
      <c r="AF741" s="20"/>
      <c r="AG741" s="20"/>
      <c r="AH741" s="20"/>
      <c r="AI741" s="61"/>
      <c r="AJ741" s="69"/>
      <c r="AM741" s="48">
        <v>660</v>
      </c>
      <c r="AN741" s="31">
        <v>0.34518206991504463</v>
      </c>
      <c r="AP741" s="20">
        <v>30</v>
      </c>
      <c r="AQ741" s="20">
        <v>60</v>
      </c>
      <c r="AR741" s="31">
        <v>0.58355184430799667</v>
      </c>
      <c r="AS741" s="31">
        <v>0.74096528325527966</v>
      </c>
    </row>
    <row r="742" spans="2:45" x14ac:dyDescent="0.2">
      <c r="B742" s="54"/>
      <c r="C742" s="47" t="s">
        <v>878</v>
      </c>
      <c r="D742" s="78">
        <v>1</v>
      </c>
      <c r="E742" s="78">
        <v>55</v>
      </c>
      <c r="F742" s="78">
        <v>10</v>
      </c>
      <c r="G742" s="78">
        <v>10</v>
      </c>
      <c r="H742" s="78">
        <v>135</v>
      </c>
      <c r="I742" s="78">
        <v>135</v>
      </c>
      <c r="J742" s="78">
        <f t="shared" si="72"/>
        <v>10</v>
      </c>
      <c r="K742" s="78">
        <f t="shared" si="73"/>
        <v>10</v>
      </c>
      <c r="L742" s="48">
        <v>1.31</v>
      </c>
      <c r="M742" s="48">
        <v>25.92</v>
      </c>
      <c r="N742" s="48">
        <f t="shared" si="68"/>
        <v>641.47</v>
      </c>
      <c r="O742" s="48">
        <v>0</v>
      </c>
      <c r="P742" s="46">
        <v>1</v>
      </c>
      <c r="Q742" s="46">
        <v>1</v>
      </c>
      <c r="R742" s="46">
        <v>1</v>
      </c>
      <c r="S742" s="46">
        <v>0</v>
      </c>
      <c r="T742" s="45">
        <v>1</v>
      </c>
      <c r="U742" s="45">
        <v>2</v>
      </c>
      <c r="V742" s="45"/>
      <c r="W742" s="45"/>
      <c r="X742" s="45"/>
      <c r="Y742" s="46">
        <v>1</v>
      </c>
      <c r="Z742" s="46">
        <f t="shared" si="69"/>
        <v>2</v>
      </c>
      <c r="AA742" s="45"/>
      <c r="AB742" s="45"/>
      <c r="AC742" s="45"/>
      <c r="AD742" s="20">
        <f t="shared" si="70"/>
        <v>28.64</v>
      </c>
      <c r="AE742" s="20">
        <f t="shared" si="71"/>
        <v>61.480000000000004</v>
      </c>
      <c r="AF742" s="20"/>
      <c r="AG742" s="20"/>
      <c r="AH742" s="20"/>
      <c r="AI742" s="61"/>
      <c r="AJ742" s="69"/>
      <c r="AM742" s="48">
        <v>660</v>
      </c>
      <c r="AN742" s="31">
        <v>0.2192713670326617</v>
      </c>
      <c r="AP742" s="20">
        <v>30</v>
      </c>
      <c r="AQ742" s="20">
        <v>60</v>
      </c>
      <c r="AR742" s="31">
        <v>4.7836520284330608E-2</v>
      </c>
      <c r="AS742" s="31">
        <v>0.74607991413185548</v>
      </c>
    </row>
    <row r="743" spans="2:45" x14ac:dyDescent="0.2">
      <c r="B743" s="54"/>
      <c r="C743" s="47" t="s">
        <v>879</v>
      </c>
      <c r="D743" s="78">
        <v>1</v>
      </c>
      <c r="E743" s="78">
        <v>55</v>
      </c>
      <c r="F743" s="78">
        <v>10</v>
      </c>
      <c r="G743" s="78">
        <v>10</v>
      </c>
      <c r="H743" s="78">
        <v>135</v>
      </c>
      <c r="I743" s="78">
        <v>135</v>
      </c>
      <c r="J743" s="78">
        <f t="shared" si="72"/>
        <v>10</v>
      </c>
      <c r="K743" s="78">
        <f t="shared" si="73"/>
        <v>10</v>
      </c>
      <c r="L743" s="48">
        <v>1.32</v>
      </c>
      <c r="M743" s="48">
        <v>25.92</v>
      </c>
      <c r="N743" s="48">
        <f t="shared" si="68"/>
        <v>658.95</v>
      </c>
      <c r="O743" s="48">
        <v>0</v>
      </c>
      <c r="P743" s="46">
        <v>1</v>
      </c>
      <c r="Q743" s="46">
        <v>1</v>
      </c>
      <c r="R743" s="46">
        <v>1</v>
      </c>
      <c r="S743" s="46">
        <v>0</v>
      </c>
      <c r="T743" s="45">
        <v>1</v>
      </c>
      <c r="U743" s="45">
        <v>2</v>
      </c>
      <c r="V743" s="45"/>
      <c r="W743" s="45"/>
      <c r="X743" s="45"/>
      <c r="Y743" s="46">
        <v>1</v>
      </c>
      <c r="Z743" s="46">
        <f t="shared" si="69"/>
        <v>2</v>
      </c>
      <c r="AA743" s="45"/>
      <c r="AB743" s="45"/>
      <c r="AC743" s="45"/>
      <c r="AD743" s="20">
        <f t="shared" si="70"/>
        <v>29.24</v>
      </c>
      <c r="AE743" s="20">
        <f t="shared" si="71"/>
        <v>59.76</v>
      </c>
      <c r="AF743" s="20"/>
      <c r="AG743" s="20"/>
      <c r="AH743" s="20"/>
      <c r="AI743" s="61"/>
      <c r="AJ743" s="69"/>
      <c r="AM743" s="48">
        <v>660</v>
      </c>
      <c r="AN743" s="31">
        <v>0.48409206891091028</v>
      </c>
      <c r="AP743" s="20">
        <v>30</v>
      </c>
      <c r="AQ743" s="20">
        <v>60</v>
      </c>
      <c r="AR743" s="31">
        <v>0.24648025546030827</v>
      </c>
      <c r="AS743" s="31">
        <v>0.46082857464526772</v>
      </c>
    </row>
    <row r="744" spans="2:45" x14ac:dyDescent="0.2">
      <c r="B744" s="54"/>
      <c r="C744" s="47" t="s">
        <v>880</v>
      </c>
      <c r="D744" s="78">
        <v>1</v>
      </c>
      <c r="E744" s="78">
        <v>55</v>
      </c>
      <c r="F744" s="78">
        <v>10</v>
      </c>
      <c r="G744" s="78">
        <v>10</v>
      </c>
      <c r="H744" s="78">
        <v>135</v>
      </c>
      <c r="I744" s="78">
        <v>135</v>
      </c>
      <c r="J744" s="78">
        <f t="shared" si="72"/>
        <v>10</v>
      </c>
      <c r="K744" s="78">
        <f t="shared" si="73"/>
        <v>10</v>
      </c>
      <c r="L744" s="48">
        <v>1.33</v>
      </c>
      <c r="M744" s="48">
        <v>25.92</v>
      </c>
      <c r="N744" s="48">
        <f t="shared" si="68"/>
        <v>634.22</v>
      </c>
      <c r="O744" s="48">
        <v>0</v>
      </c>
      <c r="P744" s="46">
        <v>1</v>
      </c>
      <c r="Q744" s="46">
        <v>1</v>
      </c>
      <c r="R744" s="46">
        <v>1</v>
      </c>
      <c r="S744" s="46">
        <v>0</v>
      </c>
      <c r="T744" s="45">
        <v>1</v>
      </c>
      <c r="U744" s="45">
        <v>2</v>
      </c>
      <c r="V744" s="45"/>
      <c r="W744" s="45"/>
      <c r="X744" s="45"/>
      <c r="Y744" s="46">
        <v>1</v>
      </c>
      <c r="Z744" s="46">
        <f t="shared" si="69"/>
        <v>2</v>
      </c>
      <c r="AA744" s="45"/>
      <c r="AB744" s="45"/>
      <c r="AC744" s="45"/>
      <c r="AD744" s="20">
        <f t="shared" si="70"/>
        <v>29.47</v>
      </c>
      <c r="AE744" s="20">
        <f t="shared" si="71"/>
        <v>60.78</v>
      </c>
      <c r="AF744" s="20"/>
      <c r="AG744" s="20"/>
      <c r="AH744" s="20"/>
      <c r="AI744" s="61"/>
      <c r="AJ744" s="69"/>
      <c r="AM744" s="48">
        <v>660</v>
      </c>
      <c r="AN744" s="31">
        <v>0.10944126199094295</v>
      </c>
      <c r="AP744" s="20">
        <v>30</v>
      </c>
      <c r="AQ744" s="20">
        <v>60</v>
      </c>
      <c r="AR744" s="31">
        <v>0.32451770346366138</v>
      </c>
      <c r="AS744" s="31">
        <v>0.63044364371816575</v>
      </c>
    </row>
    <row r="745" spans="2:45" x14ac:dyDescent="0.2">
      <c r="B745" s="54"/>
      <c r="C745" s="47" t="s">
        <v>881</v>
      </c>
      <c r="D745" s="78">
        <v>1</v>
      </c>
      <c r="E745" s="78">
        <v>55</v>
      </c>
      <c r="F745" s="78">
        <v>10</v>
      </c>
      <c r="G745" s="78">
        <v>10</v>
      </c>
      <c r="H745" s="78">
        <v>135</v>
      </c>
      <c r="I745" s="78">
        <v>135</v>
      </c>
      <c r="J745" s="78">
        <f t="shared" si="72"/>
        <v>10</v>
      </c>
      <c r="K745" s="78">
        <f t="shared" si="73"/>
        <v>10</v>
      </c>
      <c r="L745" s="48">
        <v>1.34</v>
      </c>
      <c r="M745" s="48">
        <v>25.92</v>
      </c>
      <c r="N745" s="48">
        <f t="shared" si="68"/>
        <v>670.84</v>
      </c>
      <c r="O745" s="48">
        <v>0</v>
      </c>
      <c r="P745" s="46">
        <v>1</v>
      </c>
      <c r="Q745" s="46">
        <v>1</v>
      </c>
      <c r="R745" s="46">
        <v>1</v>
      </c>
      <c r="S745" s="46">
        <v>0</v>
      </c>
      <c r="T745" s="45">
        <v>1</v>
      </c>
      <c r="U745" s="45">
        <v>2</v>
      </c>
      <c r="V745" s="45"/>
      <c r="W745" s="45"/>
      <c r="X745" s="45"/>
      <c r="Y745" s="46">
        <v>1</v>
      </c>
      <c r="Z745" s="46">
        <f t="shared" si="69"/>
        <v>2</v>
      </c>
      <c r="AA745" s="45"/>
      <c r="AB745" s="45"/>
      <c r="AC745" s="45"/>
      <c r="AD745" s="20">
        <f t="shared" si="70"/>
        <v>29.83</v>
      </c>
      <c r="AE745" s="20">
        <f t="shared" si="71"/>
        <v>61.1</v>
      </c>
      <c r="AF745" s="20"/>
      <c r="AG745" s="20"/>
      <c r="AH745" s="20"/>
      <c r="AI745" s="61"/>
      <c r="AJ745" s="69"/>
      <c r="AM745" s="48">
        <v>660</v>
      </c>
      <c r="AN745" s="31">
        <v>0.66420877000605927</v>
      </c>
      <c r="AP745" s="20">
        <v>30</v>
      </c>
      <c r="AQ745" s="20">
        <v>60</v>
      </c>
      <c r="AR745" s="31">
        <v>0.44324256889264901</v>
      </c>
      <c r="AS745" s="31">
        <v>0.68331655494533838</v>
      </c>
    </row>
    <row r="746" spans="2:45" x14ac:dyDescent="0.2">
      <c r="B746" s="54"/>
      <c r="C746" s="47" t="s">
        <v>882</v>
      </c>
      <c r="D746" s="78">
        <v>1</v>
      </c>
      <c r="E746" s="78">
        <v>55</v>
      </c>
      <c r="F746" s="78">
        <v>10</v>
      </c>
      <c r="G746" s="78">
        <v>10</v>
      </c>
      <c r="H746" s="78">
        <v>135</v>
      </c>
      <c r="I746" s="78">
        <v>135</v>
      </c>
      <c r="J746" s="78">
        <f t="shared" si="72"/>
        <v>10</v>
      </c>
      <c r="K746" s="78">
        <f t="shared" si="73"/>
        <v>10</v>
      </c>
      <c r="L746" s="48">
        <v>1.35</v>
      </c>
      <c r="M746" s="48">
        <v>25.92</v>
      </c>
      <c r="N746" s="48">
        <f t="shared" si="68"/>
        <v>635.61</v>
      </c>
      <c r="O746" s="48">
        <v>0</v>
      </c>
      <c r="P746" s="46">
        <v>1</v>
      </c>
      <c r="Q746" s="46">
        <v>1</v>
      </c>
      <c r="R746" s="46">
        <v>1</v>
      </c>
      <c r="S746" s="46">
        <v>0</v>
      </c>
      <c r="T746" s="45">
        <v>1</v>
      </c>
      <c r="U746" s="45">
        <v>2</v>
      </c>
      <c r="V746" s="45"/>
      <c r="W746" s="45"/>
      <c r="X746" s="45"/>
      <c r="Y746" s="46">
        <v>1</v>
      </c>
      <c r="Z746" s="46">
        <f t="shared" si="69"/>
        <v>2</v>
      </c>
      <c r="AA746" s="45"/>
      <c r="AB746" s="45"/>
      <c r="AC746" s="45"/>
      <c r="AD746" s="20">
        <f t="shared" si="70"/>
        <v>29.41</v>
      </c>
      <c r="AE746" s="20">
        <f t="shared" si="71"/>
        <v>58.34</v>
      </c>
      <c r="AF746" s="20"/>
      <c r="AG746" s="20"/>
      <c r="AH746" s="20"/>
      <c r="AI746" s="61"/>
      <c r="AJ746" s="69"/>
      <c r="AM746" s="48">
        <v>660</v>
      </c>
      <c r="AN746" s="31">
        <v>0.13041137139198966</v>
      </c>
      <c r="AP746" s="20">
        <v>30</v>
      </c>
      <c r="AQ746" s="20">
        <v>60</v>
      </c>
      <c r="AR746" s="31">
        <v>0.30306047415773252</v>
      </c>
      <c r="AS746" s="31">
        <v>0.22353213946347639</v>
      </c>
    </row>
    <row r="747" spans="2:45" x14ac:dyDescent="0.2">
      <c r="B747" s="54"/>
      <c r="C747" s="47" t="s">
        <v>883</v>
      </c>
      <c r="D747" s="78">
        <v>1</v>
      </c>
      <c r="E747" s="78">
        <v>55</v>
      </c>
      <c r="F747" s="78">
        <v>10</v>
      </c>
      <c r="G747" s="78">
        <v>10</v>
      </c>
      <c r="H747" s="78">
        <v>135</v>
      </c>
      <c r="I747" s="78">
        <v>135</v>
      </c>
      <c r="J747" s="78">
        <f t="shared" si="72"/>
        <v>10</v>
      </c>
      <c r="K747" s="78">
        <f t="shared" si="73"/>
        <v>10</v>
      </c>
      <c r="L747" s="48">
        <v>1.3599999999999999</v>
      </c>
      <c r="M747" s="48">
        <v>25.92</v>
      </c>
      <c r="N747" s="48">
        <f t="shared" si="68"/>
        <v>630.13</v>
      </c>
      <c r="O747" s="48">
        <v>0</v>
      </c>
      <c r="P747" s="46">
        <v>1</v>
      </c>
      <c r="Q747" s="46">
        <v>1</v>
      </c>
      <c r="R747" s="46">
        <v>1</v>
      </c>
      <c r="S747" s="46">
        <v>0</v>
      </c>
      <c r="T747" s="45">
        <v>1</v>
      </c>
      <c r="U747" s="45">
        <v>2</v>
      </c>
      <c r="V747" s="45"/>
      <c r="W747" s="45"/>
      <c r="X747" s="45"/>
      <c r="Y747" s="46">
        <v>1</v>
      </c>
      <c r="Z747" s="46">
        <f t="shared" si="69"/>
        <v>2</v>
      </c>
      <c r="AA747" s="45"/>
      <c r="AB747" s="45"/>
      <c r="AC747" s="45"/>
      <c r="AD747" s="20">
        <f t="shared" si="70"/>
        <v>30.29</v>
      </c>
      <c r="AE747" s="20">
        <f t="shared" si="71"/>
        <v>58.5</v>
      </c>
      <c r="AF747" s="20"/>
      <c r="AG747" s="20"/>
      <c r="AH747" s="20"/>
      <c r="AI747" s="61"/>
      <c r="AJ747" s="69"/>
      <c r="AM747" s="48">
        <v>660</v>
      </c>
      <c r="AN747" s="31">
        <v>4.7394981334565434E-2</v>
      </c>
      <c r="AP747" s="20">
        <v>30</v>
      </c>
      <c r="AQ747" s="20">
        <v>60</v>
      </c>
      <c r="AR747" s="31">
        <v>0.59578489441216076</v>
      </c>
      <c r="AS747" s="31">
        <v>0.24941639896753931</v>
      </c>
    </row>
    <row r="748" spans="2:45" x14ac:dyDescent="0.2">
      <c r="B748" s="54"/>
      <c r="C748" s="47" t="s">
        <v>884</v>
      </c>
      <c r="D748" s="78">
        <v>1</v>
      </c>
      <c r="E748" s="78">
        <v>55</v>
      </c>
      <c r="F748" s="78">
        <v>10</v>
      </c>
      <c r="G748" s="78">
        <v>10</v>
      </c>
      <c r="H748" s="78">
        <v>135</v>
      </c>
      <c r="I748" s="78">
        <v>135</v>
      </c>
      <c r="J748" s="78">
        <f t="shared" si="72"/>
        <v>10</v>
      </c>
      <c r="K748" s="78">
        <f t="shared" si="73"/>
        <v>10</v>
      </c>
      <c r="L748" s="48">
        <v>1.37</v>
      </c>
      <c r="M748" s="48">
        <v>25.92</v>
      </c>
      <c r="N748" s="48">
        <f t="shared" si="68"/>
        <v>650.64</v>
      </c>
      <c r="O748" s="48">
        <v>0</v>
      </c>
      <c r="P748" s="46">
        <v>1</v>
      </c>
      <c r="Q748" s="46">
        <v>1</v>
      </c>
      <c r="R748" s="46">
        <v>1</v>
      </c>
      <c r="S748" s="46">
        <v>0</v>
      </c>
      <c r="T748" s="45">
        <v>1</v>
      </c>
      <c r="U748" s="45">
        <v>2</v>
      </c>
      <c r="V748" s="45"/>
      <c r="W748" s="45"/>
      <c r="X748" s="45"/>
      <c r="Y748" s="46">
        <v>1</v>
      </c>
      <c r="Z748" s="46">
        <f t="shared" si="69"/>
        <v>2</v>
      </c>
      <c r="AA748" s="45"/>
      <c r="AB748" s="45"/>
      <c r="AC748" s="45"/>
      <c r="AD748" s="20">
        <f t="shared" si="70"/>
        <v>28.79</v>
      </c>
      <c r="AE748" s="20">
        <f t="shared" si="71"/>
        <v>57.16</v>
      </c>
      <c r="AF748" s="20"/>
      <c r="AG748" s="20"/>
      <c r="AH748" s="20"/>
      <c r="AI748" s="61"/>
      <c r="AJ748" s="69"/>
      <c r="AM748" s="48">
        <v>660</v>
      </c>
      <c r="AN748" s="31">
        <v>0.35822055066525438</v>
      </c>
      <c r="AP748" s="20">
        <v>30</v>
      </c>
      <c r="AQ748" s="20">
        <v>60</v>
      </c>
      <c r="AR748" s="31">
        <v>9.7158827098738243E-2</v>
      </c>
      <c r="AS748" s="31">
        <v>2.6749317070206557E-2</v>
      </c>
    </row>
    <row r="749" spans="2:45" x14ac:dyDescent="0.2">
      <c r="B749" s="54"/>
      <c r="C749" s="47" t="s">
        <v>885</v>
      </c>
      <c r="D749" s="78">
        <v>1</v>
      </c>
      <c r="E749" s="78">
        <v>55</v>
      </c>
      <c r="F749" s="78">
        <v>10</v>
      </c>
      <c r="G749" s="78">
        <v>10</v>
      </c>
      <c r="H749" s="78">
        <v>135</v>
      </c>
      <c r="I749" s="78">
        <v>135</v>
      </c>
      <c r="J749" s="78">
        <f t="shared" si="72"/>
        <v>10</v>
      </c>
      <c r="K749" s="78">
        <f t="shared" si="73"/>
        <v>10</v>
      </c>
      <c r="L749" s="48">
        <v>1.38</v>
      </c>
      <c r="M749" s="48">
        <v>25.92</v>
      </c>
      <c r="N749" s="48">
        <f t="shared" si="68"/>
        <v>643.64</v>
      </c>
      <c r="O749" s="48">
        <v>0</v>
      </c>
      <c r="P749" s="46">
        <v>1</v>
      </c>
      <c r="Q749" s="46">
        <v>1</v>
      </c>
      <c r="R749" s="46">
        <v>1</v>
      </c>
      <c r="S749" s="46">
        <v>0</v>
      </c>
      <c r="T749" s="45">
        <v>1</v>
      </c>
      <c r="U749" s="45">
        <v>2</v>
      </c>
      <c r="V749" s="45"/>
      <c r="W749" s="45"/>
      <c r="X749" s="45"/>
      <c r="Y749" s="46">
        <v>1</v>
      </c>
      <c r="Z749" s="46">
        <f t="shared" si="69"/>
        <v>2</v>
      </c>
      <c r="AA749" s="45"/>
      <c r="AB749" s="45"/>
      <c r="AC749" s="45"/>
      <c r="AD749" s="20">
        <f t="shared" si="70"/>
        <v>29.24</v>
      </c>
      <c r="AE749" s="20">
        <f t="shared" si="71"/>
        <v>59.01</v>
      </c>
      <c r="AF749" s="20"/>
      <c r="AG749" s="20"/>
      <c r="AH749" s="20"/>
      <c r="AI749" s="61"/>
      <c r="AJ749" s="69"/>
      <c r="AM749" s="48">
        <v>660</v>
      </c>
      <c r="AN749" s="31">
        <v>0.25216821777665255</v>
      </c>
      <c r="AP749" s="20">
        <v>30</v>
      </c>
      <c r="AQ749" s="20">
        <v>60</v>
      </c>
      <c r="AR749" s="31">
        <v>0.24539694128894585</v>
      </c>
      <c r="AS749" s="31">
        <v>0.33466466380944915</v>
      </c>
    </row>
    <row r="750" spans="2:45" x14ac:dyDescent="0.2">
      <c r="B750" s="54"/>
      <c r="C750" s="47" t="s">
        <v>886</v>
      </c>
      <c r="D750" s="78">
        <v>1</v>
      </c>
      <c r="E750" s="78">
        <v>55</v>
      </c>
      <c r="F750" s="78">
        <v>10</v>
      </c>
      <c r="G750" s="78">
        <v>10</v>
      </c>
      <c r="H750" s="78">
        <v>135</v>
      </c>
      <c r="I750" s="78">
        <v>135</v>
      </c>
      <c r="J750" s="78">
        <f t="shared" si="72"/>
        <v>10</v>
      </c>
      <c r="K750" s="78">
        <f t="shared" si="73"/>
        <v>10</v>
      </c>
      <c r="L750" s="48">
        <v>1.3900000000000001</v>
      </c>
      <c r="M750" s="48">
        <v>25.92</v>
      </c>
      <c r="N750" s="48">
        <f t="shared" si="68"/>
        <v>648.92999999999995</v>
      </c>
      <c r="O750" s="48">
        <v>0</v>
      </c>
      <c r="P750" s="46">
        <v>1</v>
      </c>
      <c r="Q750" s="46">
        <v>1</v>
      </c>
      <c r="R750" s="46">
        <v>1</v>
      </c>
      <c r="S750" s="46">
        <v>0</v>
      </c>
      <c r="T750" s="45">
        <v>1</v>
      </c>
      <c r="U750" s="45">
        <v>2</v>
      </c>
      <c r="V750" s="45"/>
      <c r="W750" s="45"/>
      <c r="X750" s="45"/>
      <c r="Y750" s="46">
        <v>1</v>
      </c>
      <c r="Z750" s="46">
        <f t="shared" si="69"/>
        <v>2</v>
      </c>
      <c r="AA750" s="45"/>
      <c r="AB750" s="45"/>
      <c r="AC750" s="45"/>
      <c r="AD750" s="20">
        <f t="shared" si="70"/>
        <v>30.36</v>
      </c>
      <c r="AE750" s="20">
        <f t="shared" si="71"/>
        <v>60.24</v>
      </c>
      <c r="AF750" s="20"/>
      <c r="AG750" s="20"/>
      <c r="AH750" s="20"/>
      <c r="AI750" s="61"/>
      <c r="AJ750" s="69"/>
      <c r="AM750" s="48">
        <v>660</v>
      </c>
      <c r="AN750" s="31">
        <v>0.33232012185082782</v>
      </c>
      <c r="AP750" s="20">
        <v>30</v>
      </c>
      <c r="AQ750" s="20">
        <v>60</v>
      </c>
      <c r="AR750" s="31">
        <v>0.62114845480207515</v>
      </c>
      <c r="AS750" s="31">
        <v>0.53976075539439783</v>
      </c>
    </row>
    <row r="751" spans="2:45" x14ac:dyDescent="0.2">
      <c r="B751" s="54"/>
      <c r="C751" s="47" t="s">
        <v>887</v>
      </c>
      <c r="D751" s="78">
        <v>1</v>
      </c>
      <c r="E751" s="78">
        <v>55</v>
      </c>
      <c r="F751" s="78">
        <v>10</v>
      </c>
      <c r="G751" s="78">
        <v>10</v>
      </c>
      <c r="H751" s="78">
        <v>135</v>
      </c>
      <c r="I751" s="78">
        <v>135</v>
      </c>
      <c r="J751" s="78">
        <f t="shared" si="72"/>
        <v>10</v>
      </c>
      <c r="K751" s="78">
        <f t="shared" si="73"/>
        <v>10</v>
      </c>
      <c r="L751" s="48">
        <v>1.4</v>
      </c>
      <c r="M751" s="48">
        <v>25.92</v>
      </c>
      <c r="N751" s="48">
        <f t="shared" si="68"/>
        <v>651.52</v>
      </c>
      <c r="O751" s="48">
        <v>0</v>
      </c>
      <c r="P751" s="46">
        <v>1</v>
      </c>
      <c r="Q751" s="46">
        <v>1</v>
      </c>
      <c r="R751" s="46">
        <v>1</v>
      </c>
      <c r="S751" s="46">
        <v>0</v>
      </c>
      <c r="T751" s="45">
        <v>1</v>
      </c>
      <c r="U751" s="45">
        <v>2</v>
      </c>
      <c r="V751" s="45"/>
      <c r="W751" s="45"/>
      <c r="X751" s="45"/>
      <c r="Y751" s="46">
        <v>1</v>
      </c>
      <c r="Z751" s="46">
        <f t="shared" si="69"/>
        <v>2</v>
      </c>
      <c r="AA751" s="45"/>
      <c r="AB751" s="45"/>
      <c r="AC751" s="45"/>
      <c r="AD751" s="20">
        <f t="shared" si="70"/>
        <v>29.24</v>
      </c>
      <c r="AE751" s="20">
        <f t="shared" si="71"/>
        <v>61.39</v>
      </c>
      <c r="AF751" s="20"/>
      <c r="AG751" s="20"/>
      <c r="AH751" s="20"/>
      <c r="AI751" s="61"/>
      <c r="AJ751" s="69"/>
      <c r="AM751" s="48">
        <v>660</v>
      </c>
      <c r="AN751" s="31">
        <v>0.37147648043377923</v>
      </c>
      <c r="AP751" s="20">
        <v>30</v>
      </c>
      <c r="AQ751" s="20">
        <v>60</v>
      </c>
      <c r="AR751" s="31">
        <v>0.24538581846238494</v>
      </c>
      <c r="AS751" s="31">
        <v>0.7311698731786066</v>
      </c>
    </row>
    <row r="752" spans="2:45" x14ac:dyDescent="0.2">
      <c r="B752" s="54"/>
      <c r="C752" s="47" t="s">
        <v>888</v>
      </c>
      <c r="D752" s="78">
        <v>1</v>
      </c>
      <c r="E752" s="78">
        <v>55</v>
      </c>
      <c r="F752" s="78">
        <v>10</v>
      </c>
      <c r="G752" s="78">
        <v>10</v>
      </c>
      <c r="H752" s="78">
        <v>135</v>
      </c>
      <c r="I752" s="78">
        <v>135</v>
      </c>
      <c r="J752" s="78">
        <f t="shared" si="72"/>
        <v>10</v>
      </c>
      <c r="K752" s="78">
        <f t="shared" si="73"/>
        <v>10</v>
      </c>
      <c r="L752" s="48">
        <v>1.4100000000000001</v>
      </c>
      <c r="M752" s="48">
        <v>25.92</v>
      </c>
      <c r="N752" s="48">
        <f t="shared" si="68"/>
        <v>654.30999999999995</v>
      </c>
      <c r="O752" s="48">
        <v>0</v>
      </c>
      <c r="P752" s="46">
        <v>1</v>
      </c>
      <c r="Q752" s="46">
        <v>1</v>
      </c>
      <c r="R752" s="46">
        <v>1</v>
      </c>
      <c r="S752" s="46">
        <v>0</v>
      </c>
      <c r="T752" s="45">
        <v>1</v>
      </c>
      <c r="U752" s="45">
        <v>2</v>
      </c>
      <c r="V752" s="45"/>
      <c r="W752" s="45"/>
      <c r="X752" s="45"/>
      <c r="Y752" s="46">
        <v>1</v>
      </c>
      <c r="Z752" s="46">
        <f t="shared" si="69"/>
        <v>2</v>
      </c>
      <c r="AA752" s="45"/>
      <c r="AB752" s="45"/>
      <c r="AC752" s="45"/>
      <c r="AD752" s="20">
        <f t="shared" si="70"/>
        <v>29.33</v>
      </c>
      <c r="AE752" s="20">
        <f t="shared" si="71"/>
        <v>62.480000000000004</v>
      </c>
      <c r="AF752" s="20"/>
      <c r="AG752" s="20"/>
      <c r="AH752" s="20"/>
      <c r="AI752" s="61"/>
      <c r="AJ752" s="69"/>
      <c r="AM752" s="48">
        <v>660</v>
      </c>
      <c r="AN752" s="31">
        <v>0.41373817914922484</v>
      </c>
      <c r="AP752" s="20">
        <v>30</v>
      </c>
      <c r="AQ752" s="20">
        <v>60</v>
      </c>
      <c r="AR752" s="31">
        <v>0.27504547709074501</v>
      </c>
      <c r="AS752" s="31">
        <v>0.91269323484675891</v>
      </c>
    </row>
    <row r="753" spans="2:45" x14ac:dyDescent="0.2">
      <c r="B753" s="54"/>
      <c r="C753" s="47" t="s">
        <v>889</v>
      </c>
      <c r="D753" s="78">
        <v>1</v>
      </c>
      <c r="E753" s="78">
        <v>55</v>
      </c>
      <c r="F753" s="78">
        <v>10</v>
      </c>
      <c r="G753" s="78">
        <v>10</v>
      </c>
      <c r="H753" s="78">
        <v>135</v>
      </c>
      <c r="I753" s="78">
        <v>135</v>
      </c>
      <c r="J753" s="78">
        <f t="shared" si="72"/>
        <v>10</v>
      </c>
      <c r="K753" s="78">
        <f t="shared" si="73"/>
        <v>10</v>
      </c>
      <c r="L753" s="48">
        <v>1.42</v>
      </c>
      <c r="M753" s="48">
        <v>25.92</v>
      </c>
      <c r="N753" s="48">
        <f t="shared" si="68"/>
        <v>633.70000000000005</v>
      </c>
      <c r="O753" s="48">
        <v>0</v>
      </c>
      <c r="P753" s="46">
        <v>1</v>
      </c>
      <c r="Q753" s="46">
        <v>1</v>
      </c>
      <c r="R753" s="46">
        <v>1</v>
      </c>
      <c r="S753" s="46">
        <v>0</v>
      </c>
      <c r="T753" s="45">
        <v>1</v>
      </c>
      <c r="U753" s="45">
        <v>2</v>
      </c>
      <c r="V753" s="45"/>
      <c r="W753" s="45"/>
      <c r="X753" s="45"/>
      <c r="Y753" s="46">
        <v>1</v>
      </c>
      <c r="Z753" s="46">
        <f t="shared" si="69"/>
        <v>2</v>
      </c>
      <c r="AA753" s="45"/>
      <c r="AB753" s="45"/>
      <c r="AC753" s="45"/>
      <c r="AD753" s="20">
        <f t="shared" si="70"/>
        <v>30.83</v>
      </c>
      <c r="AE753" s="20">
        <f t="shared" si="71"/>
        <v>57.44</v>
      </c>
      <c r="AF753" s="20"/>
      <c r="AG753" s="20"/>
      <c r="AH753" s="20"/>
      <c r="AI753" s="61"/>
      <c r="AJ753" s="69"/>
      <c r="AM753" s="48">
        <v>660</v>
      </c>
      <c r="AN753" s="31">
        <v>0.10148542234553304</v>
      </c>
      <c r="AP753" s="20">
        <v>30</v>
      </c>
      <c r="AQ753" s="20">
        <v>60</v>
      </c>
      <c r="AR753" s="31">
        <v>0.77747804877113558</v>
      </c>
      <c r="AS753" s="31">
        <v>7.2866481770012093E-2</v>
      </c>
    </row>
    <row r="754" spans="2:45" x14ac:dyDescent="0.2">
      <c r="B754" s="54"/>
      <c r="C754" s="47" t="s">
        <v>890</v>
      </c>
      <c r="D754" s="78">
        <v>1</v>
      </c>
      <c r="E754" s="78">
        <v>55</v>
      </c>
      <c r="F754" s="78">
        <v>10</v>
      </c>
      <c r="G754" s="78">
        <v>10</v>
      </c>
      <c r="H754" s="78">
        <v>135</v>
      </c>
      <c r="I754" s="78">
        <v>135</v>
      </c>
      <c r="J754" s="78">
        <f t="shared" si="72"/>
        <v>10</v>
      </c>
      <c r="K754" s="78">
        <f t="shared" si="73"/>
        <v>10</v>
      </c>
      <c r="L754" s="48">
        <v>1.43</v>
      </c>
      <c r="M754" s="48">
        <v>25.92</v>
      </c>
      <c r="N754" s="48">
        <f t="shared" si="68"/>
        <v>652.91999999999996</v>
      </c>
      <c r="O754" s="48">
        <v>0</v>
      </c>
      <c r="P754" s="46">
        <v>1</v>
      </c>
      <c r="Q754" s="46">
        <v>1</v>
      </c>
      <c r="R754" s="46">
        <v>1</v>
      </c>
      <c r="S754" s="46">
        <v>0</v>
      </c>
      <c r="T754" s="45">
        <v>1</v>
      </c>
      <c r="U754" s="45">
        <v>2</v>
      </c>
      <c r="V754" s="45"/>
      <c r="W754" s="45"/>
      <c r="X754" s="45"/>
      <c r="Y754" s="46">
        <v>1</v>
      </c>
      <c r="Z754" s="46">
        <f t="shared" si="69"/>
        <v>2</v>
      </c>
      <c r="AA754" s="45"/>
      <c r="AB754" s="45"/>
      <c r="AC754" s="45"/>
      <c r="AD754" s="20">
        <f t="shared" si="70"/>
        <v>31.03</v>
      </c>
      <c r="AE754" s="20">
        <f t="shared" si="71"/>
        <v>58.25</v>
      </c>
      <c r="AF754" s="20"/>
      <c r="AG754" s="20"/>
      <c r="AH754" s="20"/>
      <c r="AI754" s="61"/>
      <c r="AJ754" s="69"/>
      <c r="AM754" s="48">
        <v>660</v>
      </c>
      <c r="AN754" s="31">
        <v>0.39276936805961538</v>
      </c>
      <c r="AP754" s="20">
        <v>30</v>
      </c>
      <c r="AQ754" s="20">
        <v>60</v>
      </c>
      <c r="AR754" s="31">
        <v>0.84289803890380244</v>
      </c>
      <c r="AS754" s="31">
        <v>0.20804444652417253</v>
      </c>
    </row>
    <row r="755" spans="2:45" x14ac:dyDescent="0.2">
      <c r="B755" s="54"/>
      <c r="C755" s="47" t="s">
        <v>891</v>
      </c>
      <c r="D755" s="78">
        <v>1</v>
      </c>
      <c r="E755" s="78">
        <v>55</v>
      </c>
      <c r="F755" s="78">
        <v>10</v>
      </c>
      <c r="G755" s="78">
        <v>10</v>
      </c>
      <c r="H755" s="78">
        <v>135</v>
      </c>
      <c r="I755" s="78">
        <v>135</v>
      </c>
      <c r="J755" s="78">
        <f t="shared" si="72"/>
        <v>10</v>
      </c>
      <c r="K755" s="78">
        <f t="shared" si="73"/>
        <v>10</v>
      </c>
      <c r="L755" s="48">
        <v>1.44</v>
      </c>
      <c r="M755" s="48">
        <v>25.92</v>
      </c>
      <c r="N755" s="48">
        <f t="shared" si="68"/>
        <v>667.93</v>
      </c>
      <c r="O755" s="48">
        <v>0</v>
      </c>
      <c r="P755" s="46">
        <v>1</v>
      </c>
      <c r="Q755" s="46">
        <v>1</v>
      </c>
      <c r="R755" s="46">
        <v>1</v>
      </c>
      <c r="S755" s="46">
        <v>0</v>
      </c>
      <c r="T755" s="45">
        <v>1</v>
      </c>
      <c r="U755" s="45">
        <v>2</v>
      </c>
      <c r="V755" s="45"/>
      <c r="W755" s="45"/>
      <c r="X755" s="45"/>
      <c r="Y755" s="46">
        <v>1</v>
      </c>
      <c r="Z755" s="46">
        <f t="shared" si="69"/>
        <v>2</v>
      </c>
      <c r="AA755" s="45"/>
      <c r="AB755" s="45"/>
      <c r="AC755" s="45"/>
      <c r="AD755" s="20">
        <f t="shared" si="70"/>
        <v>30.08</v>
      </c>
      <c r="AE755" s="20">
        <f t="shared" si="71"/>
        <v>57.45</v>
      </c>
      <c r="AF755" s="20"/>
      <c r="AG755" s="20"/>
      <c r="AH755" s="20"/>
      <c r="AI755" s="61"/>
      <c r="AJ755" s="69"/>
      <c r="AM755" s="48">
        <v>660</v>
      </c>
      <c r="AN755" s="31">
        <v>0.62009421985712865</v>
      </c>
      <c r="AP755" s="20">
        <v>30</v>
      </c>
      <c r="AQ755" s="20">
        <v>60</v>
      </c>
      <c r="AR755" s="31">
        <v>0.52748780479359436</v>
      </c>
      <c r="AS755" s="31">
        <v>7.5661909298843422E-2</v>
      </c>
    </row>
    <row r="756" spans="2:45" x14ac:dyDescent="0.2">
      <c r="B756" s="54"/>
      <c r="C756" s="47" t="s">
        <v>892</v>
      </c>
      <c r="D756" s="78">
        <v>1</v>
      </c>
      <c r="E756" s="78">
        <v>55</v>
      </c>
      <c r="F756" s="78">
        <v>10</v>
      </c>
      <c r="G756" s="78">
        <v>10</v>
      </c>
      <c r="H756" s="78">
        <v>135</v>
      </c>
      <c r="I756" s="78">
        <v>135</v>
      </c>
      <c r="J756" s="78">
        <f t="shared" si="72"/>
        <v>10</v>
      </c>
      <c r="K756" s="78">
        <f t="shared" si="73"/>
        <v>10</v>
      </c>
      <c r="L756" s="48">
        <v>1.45</v>
      </c>
      <c r="M756" s="48">
        <v>25.92</v>
      </c>
      <c r="N756" s="48">
        <f t="shared" si="68"/>
        <v>667.43</v>
      </c>
      <c r="O756" s="48">
        <v>0</v>
      </c>
      <c r="P756" s="46">
        <v>1</v>
      </c>
      <c r="Q756" s="46">
        <v>1</v>
      </c>
      <c r="R756" s="46">
        <v>1</v>
      </c>
      <c r="S756" s="46">
        <v>0</v>
      </c>
      <c r="T756" s="45">
        <v>1</v>
      </c>
      <c r="U756" s="45">
        <v>2</v>
      </c>
      <c r="V756" s="45"/>
      <c r="W756" s="45"/>
      <c r="X756" s="45"/>
      <c r="Y756" s="46">
        <v>1</v>
      </c>
      <c r="Z756" s="46">
        <f t="shared" si="69"/>
        <v>2</v>
      </c>
      <c r="AA756" s="45"/>
      <c r="AB756" s="45"/>
      <c r="AC756" s="45"/>
      <c r="AD756" s="20">
        <f t="shared" si="70"/>
        <v>29.55</v>
      </c>
      <c r="AE756" s="20">
        <f t="shared" si="71"/>
        <v>60.55</v>
      </c>
      <c r="AF756" s="20"/>
      <c r="AG756" s="20"/>
      <c r="AH756" s="20"/>
      <c r="AI756" s="61"/>
      <c r="AJ756" s="69"/>
      <c r="AM756" s="48">
        <v>660</v>
      </c>
      <c r="AN756" s="31">
        <v>0.61259359122344914</v>
      </c>
      <c r="AP756" s="20">
        <v>30</v>
      </c>
      <c r="AQ756" s="20">
        <v>60</v>
      </c>
      <c r="AR756" s="31">
        <v>0.35138308106950622</v>
      </c>
      <c r="AS756" s="31">
        <v>0.59248218305081024</v>
      </c>
    </row>
    <row r="757" spans="2:45" x14ac:dyDescent="0.2">
      <c r="B757" s="54"/>
      <c r="C757" s="47" t="s">
        <v>893</v>
      </c>
      <c r="D757" s="78">
        <v>1</v>
      </c>
      <c r="E757" s="78">
        <v>55</v>
      </c>
      <c r="F757" s="78">
        <v>10</v>
      </c>
      <c r="G757" s="78">
        <v>10</v>
      </c>
      <c r="H757" s="78">
        <v>135</v>
      </c>
      <c r="I757" s="78">
        <v>135</v>
      </c>
      <c r="J757" s="78">
        <f t="shared" si="72"/>
        <v>10</v>
      </c>
      <c r="K757" s="78">
        <f t="shared" si="73"/>
        <v>10</v>
      </c>
      <c r="L757" s="48">
        <v>1.46</v>
      </c>
      <c r="M757" s="48">
        <v>25.92</v>
      </c>
      <c r="N757" s="48">
        <f t="shared" si="68"/>
        <v>635.29</v>
      </c>
      <c r="O757" s="48">
        <v>0</v>
      </c>
      <c r="P757" s="46">
        <v>1</v>
      </c>
      <c r="Q757" s="46">
        <v>1</v>
      </c>
      <c r="R757" s="46">
        <v>1</v>
      </c>
      <c r="S757" s="46">
        <v>0</v>
      </c>
      <c r="T757" s="45">
        <v>1</v>
      </c>
      <c r="U757" s="45">
        <v>2</v>
      </c>
      <c r="V757" s="45"/>
      <c r="W757" s="45"/>
      <c r="X757" s="45"/>
      <c r="Y757" s="46">
        <v>1</v>
      </c>
      <c r="Z757" s="46">
        <f t="shared" si="69"/>
        <v>2</v>
      </c>
      <c r="AA757" s="45"/>
      <c r="AB757" s="45"/>
      <c r="AC757" s="45"/>
      <c r="AD757" s="20">
        <f t="shared" si="70"/>
        <v>30.73</v>
      </c>
      <c r="AE757" s="20">
        <f t="shared" si="71"/>
        <v>57.09</v>
      </c>
      <c r="AF757" s="20"/>
      <c r="AG757" s="20"/>
      <c r="AH757" s="20"/>
      <c r="AI757" s="61"/>
      <c r="AJ757" s="69"/>
      <c r="AM757" s="48">
        <v>660</v>
      </c>
      <c r="AN757" s="31">
        <v>0.1256797434300696</v>
      </c>
      <c r="AP757" s="20">
        <v>30</v>
      </c>
      <c r="AQ757" s="20">
        <v>60</v>
      </c>
      <c r="AR757" s="31">
        <v>0.74429959841685978</v>
      </c>
      <c r="AS757" s="31">
        <v>1.4469006679149743E-2</v>
      </c>
    </row>
    <row r="758" spans="2:45" x14ac:dyDescent="0.2">
      <c r="B758" s="54"/>
      <c r="C758" s="47" t="s">
        <v>894</v>
      </c>
      <c r="D758" s="78">
        <v>1</v>
      </c>
      <c r="E758" s="78">
        <v>55</v>
      </c>
      <c r="F758" s="78">
        <v>10</v>
      </c>
      <c r="G758" s="78">
        <v>10</v>
      </c>
      <c r="H758" s="78">
        <v>135</v>
      </c>
      <c r="I758" s="78">
        <v>135</v>
      </c>
      <c r="J758" s="78">
        <f t="shared" si="72"/>
        <v>10</v>
      </c>
      <c r="K758" s="78">
        <f t="shared" si="73"/>
        <v>10</v>
      </c>
      <c r="L758" s="48">
        <v>1.47</v>
      </c>
      <c r="M758" s="48">
        <v>25.92</v>
      </c>
      <c r="N758" s="48">
        <f t="shared" si="68"/>
        <v>658.01</v>
      </c>
      <c r="O758" s="48">
        <v>0</v>
      </c>
      <c r="P758" s="46">
        <v>1</v>
      </c>
      <c r="Q758" s="46">
        <v>1</v>
      </c>
      <c r="R758" s="46">
        <v>1</v>
      </c>
      <c r="S758" s="46">
        <v>0</v>
      </c>
      <c r="T758" s="45">
        <v>1</v>
      </c>
      <c r="U758" s="45">
        <v>2</v>
      </c>
      <c r="V758" s="45"/>
      <c r="W758" s="45"/>
      <c r="X758" s="45"/>
      <c r="Y758" s="46">
        <v>1</v>
      </c>
      <c r="Z758" s="46">
        <f t="shared" si="69"/>
        <v>2</v>
      </c>
      <c r="AA758" s="45"/>
      <c r="AB758" s="45"/>
      <c r="AC758" s="45"/>
      <c r="AD758" s="20">
        <f t="shared" si="70"/>
        <v>31.19</v>
      </c>
      <c r="AE758" s="20">
        <f t="shared" si="71"/>
        <v>58.23</v>
      </c>
      <c r="AF758" s="20"/>
      <c r="AG758" s="20"/>
      <c r="AH758" s="20"/>
      <c r="AI758" s="61"/>
      <c r="AJ758" s="69"/>
      <c r="AM758" s="48">
        <v>660</v>
      </c>
      <c r="AN758" s="31">
        <v>0.46978533819586266</v>
      </c>
      <c r="AP758" s="20">
        <v>30</v>
      </c>
      <c r="AQ758" s="20">
        <v>60</v>
      </c>
      <c r="AR758" s="31">
        <v>0.89731068905746925</v>
      </c>
      <c r="AS758" s="31">
        <v>0.20471433952748397</v>
      </c>
    </row>
    <row r="759" spans="2:45" x14ac:dyDescent="0.2">
      <c r="B759" s="54"/>
      <c r="C759" s="47" t="s">
        <v>895</v>
      </c>
      <c r="D759" s="78">
        <v>1</v>
      </c>
      <c r="E759" s="78">
        <v>55</v>
      </c>
      <c r="F759" s="78">
        <v>10</v>
      </c>
      <c r="G759" s="78">
        <v>10</v>
      </c>
      <c r="H759" s="78">
        <v>135</v>
      </c>
      <c r="I759" s="78">
        <v>135</v>
      </c>
      <c r="J759" s="78">
        <f t="shared" si="72"/>
        <v>10</v>
      </c>
      <c r="K759" s="78">
        <f t="shared" si="73"/>
        <v>10</v>
      </c>
      <c r="L759" s="48">
        <v>1.48</v>
      </c>
      <c r="M759" s="48">
        <v>25.92</v>
      </c>
      <c r="N759" s="48">
        <f t="shared" si="68"/>
        <v>643.92999999999995</v>
      </c>
      <c r="O759" s="48">
        <v>0</v>
      </c>
      <c r="P759" s="46">
        <v>1</v>
      </c>
      <c r="Q759" s="46">
        <v>1</v>
      </c>
      <c r="R759" s="46">
        <v>1</v>
      </c>
      <c r="S759" s="46">
        <v>0</v>
      </c>
      <c r="T759" s="45">
        <v>1</v>
      </c>
      <c r="U759" s="45">
        <v>2</v>
      </c>
      <c r="V759" s="45"/>
      <c r="W759" s="45"/>
      <c r="X759" s="45"/>
      <c r="Y759" s="46">
        <v>1</v>
      </c>
      <c r="Z759" s="46">
        <f t="shared" si="69"/>
        <v>2</v>
      </c>
      <c r="AA759" s="45"/>
      <c r="AB759" s="45"/>
      <c r="AC759" s="45"/>
      <c r="AD759" s="20">
        <f t="shared" si="70"/>
        <v>29.24</v>
      </c>
      <c r="AE759" s="20">
        <f t="shared" si="71"/>
        <v>62.59</v>
      </c>
      <c r="AF759" s="20"/>
      <c r="AG759" s="20"/>
      <c r="AH759" s="20"/>
      <c r="AI759" s="61"/>
      <c r="AJ759" s="69"/>
      <c r="AM759" s="48">
        <v>660</v>
      </c>
      <c r="AN759" s="31">
        <v>0.2565308835744512</v>
      </c>
      <c r="AP759" s="20">
        <v>30</v>
      </c>
      <c r="AQ759" s="20">
        <v>60</v>
      </c>
      <c r="AR759" s="31">
        <v>0.24829825702616903</v>
      </c>
      <c r="AS759" s="31">
        <v>0.93161084569520369</v>
      </c>
    </row>
    <row r="760" spans="2:45" x14ac:dyDescent="0.2">
      <c r="B760" s="54"/>
      <c r="C760" s="47" t="s">
        <v>896</v>
      </c>
      <c r="D760" s="78">
        <v>1</v>
      </c>
      <c r="E760" s="78">
        <v>55</v>
      </c>
      <c r="F760" s="78">
        <v>10</v>
      </c>
      <c r="G760" s="78">
        <v>10</v>
      </c>
      <c r="H760" s="78">
        <v>135</v>
      </c>
      <c r="I760" s="78">
        <v>135</v>
      </c>
      <c r="J760" s="78">
        <f t="shared" si="72"/>
        <v>10</v>
      </c>
      <c r="K760" s="78">
        <f t="shared" si="73"/>
        <v>10</v>
      </c>
      <c r="L760" s="48">
        <v>1.49</v>
      </c>
      <c r="M760" s="48">
        <v>25.92</v>
      </c>
      <c r="N760" s="48">
        <f t="shared" si="68"/>
        <v>650.28</v>
      </c>
      <c r="O760" s="48">
        <v>0</v>
      </c>
      <c r="P760" s="46">
        <v>1</v>
      </c>
      <c r="Q760" s="46">
        <v>1</v>
      </c>
      <c r="R760" s="46">
        <v>1</v>
      </c>
      <c r="S760" s="46">
        <v>0</v>
      </c>
      <c r="T760" s="45">
        <v>1</v>
      </c>
      <c r="U760" s="45">
        <v>2</v>
      </c>
      <c r="V760" s="45"/>
      <c r="W760" s="45"/>
      <c r="X760" s="45"/>
      <c r="Y760" s="46">
        <v>1</v>
      </c>
      <c r="Z760" s="46">
        <f t="shared" si="69"/>
        <v>2</v>
      </c>
      <c r="AA760" s="45"/>
      <c r="AB760" s="45"/>
      <c r="AC760" s="45"/>
      <c r="AD760" s="20">
        <f t="shared" si="70"/>
        <v>31.07</v>
      </c>
      <c r="AE760" s="20">
        <f t="shared" si="71"/>
        <v>57.21</v>
      </c>
      <c r="AF760" s="20"/>
      <c r="AG760" s="20"/>
      <c r="AH760" s="20"/>
      <c r="AI760" s="61"/>
      <c r="AJ760" s="69"/>
      <c r="AM760" s="48">
        <v>660</v>
      </c>
      <c r="AN760" s="31">
        <v>0.35268732132801273</v>
      </c>
      <c r="AP760" s="20">
        <v>30</v>
      </c>
      <c r="AQ760" s="20">
        <v>60</v>
      </c>
      <c r="AR760" s="31">
        <v>0.85519632023579228</v>
      </c>
      <c r="AS760" s="31">
        <v>3.4289098695204911E-2</v>
      </c>
    </row>
    <row r="761" spans="2:45" x14ac:dyDescent="0.2">
      <c r="B761" s="54"/>
      <c r="C761" s="47" t="s">
        <v>897</v>
      </c>
      <c r="D761" s="78">
        <v>1</v>
      </c>
      <c r="E761" s="78">
        <v>55</v>
      </c>
      <c r="F761" s="78">
        <v>10</v>
      </c>
      <c r="G761" s="78">
        <v>10</v>
      </c>
      <c r="H761" s="78">
        <v>135</v>
      </c>
      <c r="I761" s="78">
        <v>135</v>
      </c>
      <c r="J761" s="78">
        <f t="shared" si="72"/>
        <v>10</v>
      </c>
      <c r="K761" s="78">
        <f t="shared" si="73"/>
        <v>10</v>
      </c>
      <c r="L761" s="48">
        <v>1.5</v>
      </c>
      <c r="M761" s="48">
        <v>25.92</v>
      </c>
      <c r="N761" s="48">
        <f t="shared" si="68"/>
        <v>632.22</v>
      </c>
      <c r="O761" s="48">
        <v>0</v>
      </c>
      <c r="P761" s="46">
        <v>1</v>
      </c>
      <c r="Q761" s="46">
        <v>1</v>
      </c>
      <c r="R761" s="46">
        <v>1</v>
      </c>
      <c r="S761" s="46">
        <v>0</v>
      </c>
      <c r="T761" s="45">
        <v>1</v>
      </c>
      <c r="U761" s="45">
        <v>2</v>
      </c>
      <c r="V761" s="45"/>
      <c r="W761" s="45"/>
      <c r="X761" s="45"/>
      <c r="Y761" s="46">
        <v>1</v>
      </c>
      <c r="Z761" s="46">
        <f t="shared" si="69"/>
        <v>2</v>
      </c>
      <c r="AA761" s="45"/>
      <c r="AB761" s="45"/>
      <c r="AC761" s="45"/>
      <c r="AD761" s="20">
        <f t="shared" si="70"/>
        <v>31.18</v>
      </c>
      <c r="AE761" s="20">
        <f t="shared" si="71"/>
        <v>62.21</v>
      </c>
      <c r="AF761" s="20"/>
      <c r="AG761" s="20"/>
      <c r="AH761" s="20"/>
      <c r="AI761" s="61"/>
      <c r="AJ761" s="69"/>
      <c r="AM761" s="48">
        <v>660</v>
      </c>
      <c r="AN761" s="31">
        <v>7.910230711055477E-2</v>
      </c>
      <c r="AP761" s="20">
        <v>30</v>
      </c>
      <c r="AQ761" s="20">
        <v>60</v>
      </c>
      <c r="AR761" s="31">
        <v>0.89263257142350627</v>
      </c>
      <c r="AS761" s="31">
        <v>0.86865468337876484</v>
      </c>
    </row>
    <row r="762" spans="2:45" x14ac:dyDescent="0.2">
      <c r="B762" s="54"/>
      <c r="C762" s="47" t="s">
        <v>898</v>
      </c>
      <c r="D762" s="78">
        <v>1</v>
      </c>
      <c r="E762" s="78">
        <v>55</v>
      </c>
      <c r="F762" s="78">
        <v>10</v>
      </c>
      <c r="G762" s="78">
        <v>10</v>
      </c>
      <c r="H762" s="78">
        <v>135</v>
      </c>
      <c r="I762" s="78">
        <v>135</v>
      </c>
      <c r="J762" s="78">
        <f t="shared" si="72"/>
        <v>10</v>
      </c>
      <c r="K762" s="78">
        <f t="shared" si="73"/>
        <v>10</v>
      </c>
      <c r="L762" s="48">
        <v>1.51</v>
      </c>
      <c r="M762" s="48">
        <v>25.92</v>
      </c>
      <c r="N762" s="48">
        <f t="shared" si="68"/>
        <v>683.01</v>
      </c>
      <c r="O762" s="48">
        <v>0</v>
      </c>
      <c r="P762" s="46">
        <v>1</v>
      </c>
      <c r="Q762" s="46">
        <v>1</v>
      </c>
      <c r="R762" s="46">
        <v>1</v>
      </c>
      <c r="S762" s="46">
        <v>0</v>
      </c>
      <c r="T762" s="45">
        <v>1</v>
      </c>
      <c r="U762" s="45">
        <v>2</v>
      </c>
      <c r="V762" s="45"/>
      <c r="W762" s="45"/>
      <c r="X762" s="45"/>
      <c r="Y762" s="46">
        <v>1</v>
      </c>
      <c r="Z762" s="46">
        <f t="shared" si="69"/>
        <v>2</v>
      </c>
      <c r="AA762" s="45"/>
      <c r="AB762" s="45"/>
      <c r="AC762" s="45"/>
      <c r="AD762" s="20">
        <f t="shared" si="70"/>
        <v>30.37</v>
      </c>
      <c r="AE762" s="20">
        <f t="shared" si="71"/>
        <v>60.45</v>
      </c>
      <c r="AF762" s="20"/>
      <c r="AG762" s="20"/>
      <c r="AH762" s="20"/>
      <c r="AI762" s="61"/>
      <c r="AJ762" s="69"/>
      <c r="AM762" s="48">
        <v>660</v>
      </c>
      <c r="AN762" s="31">
        <v>0.84869385923883367</v>
      </c>
      <c r="AP762" s="20">
        <v>30</v>
      </c>
      <c r="AQ762" s="20">
        <v>60</v>
      </c>
      <c r="AR762" s="31">
        <v>0.62188122844852767</v>
      </c>
      <c r="AS762" s="31">
        <v>0.57579389759960098</v>
      </c>
    </row>
    <row r="763" spans="2:45" x14ac:dyDescent="0.2">
      <c r="B763" s="54"/>
      <c r="C763" s="47" t="s">
        <v>899</v>
      </c>
      <c r="D763" s="78">
        <v>1</v>
      </c>
      <c r="E763" s="78">
        <v>55</v>
      </c>
      <c r="F763" s="78">
        <v>10</v>
      </c>
      <c r="G763" s="78">
        <v>10</v>
      </c>
      <c r="H763" s="78">
        <v>135</v>
      </c>
      <c r="I763" s="78">
        <v>135</v>
      </c>
      <c r="J763" s="78">
        <f t="shared" si="72"/>
        <v>10</v>
      </c>
      <c r="K763" s="78">
        <f t="shared" si="73"/>
        <v>10</v>
      </c>
      <c r="L763" s="48">
        <v>1.52</v>
      </c>
      <c r="M763" s="48">
        <v>25.92</v>
      </c>
      <c r="N763" s="48">
        <f t="shared" si="68"/>
        <v>690.91</v>
      </c>
      <c r="O763" s="48">
        <v>0</v>
      </c>
      <c r="P763" s="46">
        <v>1</v>
      </c>
      <c r="Q763" s="46">
        <v>1</v>
      </c>
      <c r="R763" s="46">
        <v>1</v>
      </c>
      <c r="S763" s="46">
        <v>0</v>
      </c>
      <c r="T763" s="45">
        <v>1</v>
      </c>
      <c r="U763" s="45">
        <v>2</v>
      </c>
      <c r="V763" s="45"/>
      <c r="W763" s="45"/>
      <c r="X763" s="45"/>
      <c r="Y763" s="46">
        <v>1</v>
      </c>
      <c r="Z763" s="46">
        <f t="shared" si="69"/>
        <v>2</v>
      </c>
      <c r="AA763" s="45"/>
      <c r="AB763" s="45"/>
      <c r="AC763" s="45"/>
      <c r="AD763" s="20">
        <f t="shared" si="70"/>
        <v>29.3</v>
      </c>
      <c r="AE763" s="20">
        <f t="shared" si="71"/>
        <v>60.98</v>
      </c>
      <c r="AF763" s="20"/>
      <c r="AG763" s="20"/>
      <c r="AH763" s="20"/>
      <c r="AI763" s="61"/>
      <c r="AJ763" s="69"/>
      <c r="AM763" s="48">
        <v>660</v>
      </c>
      <c r="AN763" s="31">
        <v>0.96840619297257358</v>
      </c>
      <c r="AP763" s="20">
        <v>30</v>
      </c>
      <c r="AQ763" s="20">
        <v>60</v>
      </c>
      <c r="AR763" s="31">
        <v>0.26755469543588895</v>
      </c>
      <c r="AS763" s="31">
        <v>0.66312001669563359</v>
      </c>
    </row>
    <row r="764" spans="2:45" x14ac:dyDescent="0.2">
      <c r="B764" s="54"/>
      <c r="C764" s="47" t="s">
        <v>900</v>
      </c>
      <c r="D764" s="78">
        <v>1</v>
      </c>
      <c r="E764" s="78">
        <v>55</v>
      </c>
      <c r="F764" s="78">
        <v>10</v>
      </c>
      <c r="G764" s="78">
        <v>10</v>
      </c>
      <c r="H764" s="78">
        <v>135</v>
      </c>
      <c r="I764" s="78">
        <v>135</v>
      </c>
      <c r="J764" s="78">
        <f t="shared" si="72"/>
        <v>10</v>
      </c>
      <c r="K764" s="78">
        <f t="shared" si="73"/>
        <v>10</v>
      </c>
      <c r="L764" s="48">
        <v>1.53</v>
      </c>
      <c r="M764" s="48">
        <v>25.92</v>
      </c>
      <c r="N764" s="48">
        <f t="shared" si="68"/>
        <v>659.04</v>
      </c>
      <c r="O764" s="48">
        <v>0</v>
      </c>
      <c r="P764" s="46">
        <v>1</v>
      </c>
      <c r="Q764" s="46">
        <v>1</v>
      </c>
      <c r="R764" s="46">
        <v>1</v>
      </c>
      <c r="S764" s="46">
        <v>0</v>
      </c>
      <c r="T764" s="45">
        <v>1</v>
      </c>
      <c r="U764" s="45">
        <v>2</v>
      </c>
      <c r="V764" s="45"/>
      <c r="W764" s="45"/>
      <c r="X764" s="45"/>
      <c r="Y764" s="46">
        <v>1</v>
      </c>
      <c r="Z764" s="46">
        <f t="shared" si="69"/>
        <v>2</v>
      </c>
      <c r="AA764" s="45"/>
      <c r="AB764" s="45"/>
      <c r="AC764" s="45"/>
      <c r="AD764" s="20">
        <f t="shared" si="70"/>
        <v>28.86</v>
      </c>
      <c r="AE764" s="20">
        <f t="shared" si="71"/>
        <v>61.55</v>
      </c>
      <c r="AF764" s="20"/>
      <c r="AG764" s="20"/>
      <c r="AH764" s="20"/>
      <c r="AI764" s="61"/>
      <c r="AJ764" s="69"/>
      <c r="AM764" s="48">
        <v>660</v>
      </c>
      <c r="AN764" s="31">
        <v>0.48542768109191337</v>
      </c>
      <c r="AP764" s="20">
        <v>30</v>
      </c>
      <c r="AQ764" s="20">
        <v>60</v>
      </c>
      <c r="AR764" s="31">
        <v>0.11910550031810607</v>
      </c>
      <c r="AS764" s="31">
        <v>0.7585092290422224</v>
      </c>
    </row>
    <row r="765" spans="2:45" x14ac:dyDescent="0.2">
      <c r="B765" s="54"/>
      <c r="C765" s="47" t="s">
        <v>901</v>
      </c>
      <c r="D765" s="78">
        <v>1</v>
      </c>
      <c r="E765" s="78">
        <v>55</v>
      </c>
      <c r="F765" s="78">
        <v>10</v>
      </c>
      <c r="G765" s="78">
        <v>10</v>
      </c>
      <c r="H765" s="78">
        <v>135</v>
      </c>
      <c r="I765" s="78">
        <v>135</v>
      </c>
      <c r="J765" s="78">
        <f t="shared" si="72"/>
        <v>10</v>
      </c>
      <c r="K765" s="78">
        <f t="shared" si="73"/>
        <v>10</v>
      </c>
      <c r="L765" s="48">
        <v>1.54</v>
      </c>
      <c r="M765" s="48">
        <v>25.92</v>
      </c>
      <c r="N765" s="48">
        <f t="shared" si="68"/>
        <v>632.08000000000004</v>
      </c>
      <c r="O765" s="48">
        <v>0</v>
      </c>
      <c r="P765" s="46">
        <v>1</v>
      </c>
      <c r="Q765" s="46">
        <v>1</v>
      </c>
      <c r="R765" s="46">
        <v>1</v>
      </c>
      <c r="S765" s="46">
        <v>0</v>
      </c>
      <c r="T765" s="45">
        <v>1</v>
      </c>
      <c r="U765" s="45">
        <v>2</v>
      </c>
      <c r="V765" s="45"/>
      <c r="W765" s="45"/>
      <c r="X765" s="45"/>
      <c r="Y765" s="46">
        <v>1</v>
      </c>
      <c r="Z765" s="46">
        <f t="shared" si="69"/>
        <v>2</v>
      </c>
      <c r="AA765" s="45"/>
      <c r="AB765" s="45"/>
      <c r="AC765" s="45"/>
      <c r="AD765" s="20">
        <f t="shared" si="70"/>
        <v>30</v>
      </c>
      <c r="AE765" s="20">
        <f t="shared" si="71"/>
        <v>61.62</v>
      </c>
      <c r="AF765" s="20"/>
      <c r="AG765" s="20"/>
      <c r="AH765" s="20"/>
      <c r="AI765" s="61"/>
      <c r="AJ765" s="69"/>
      <c r="AM765" s="48">
        <v>660</v>
      </c>
      <c r="AN765" s="31">
        <v>7.6997580830577284E-2</v>
      </c>
      <c r="AP765" s="20">
        <v>30</v>
      </c>
      <c r="AQ765" s="20">
        <v>60</v>
      </c>
      <c r="AR765" s="31">
        <v>0.50017118453154996</v>
      </c>
      <c r="AS765" s="31">
        <v>0.77030503478137202</v>
      </c>
    </row>
    <row r="766" spans="2:45" x14ac:dyDescent="0.2">
      <c r="B766" s="54"/>
      <c r="C766" s="47" t="s">
        <v>902</v>
      </c>
      <c r="D766" s="78">
        <v>1</v>
      </c>
      <c r="E766" s="78">
        <v>55</v>
      </c>
      <c r="F766" s="78">
        <v>10</v>
      </c>
      <c r="G766" s="78">
        <v>10</v>
      </c>
      <c r="H766" s="78">
        <v>135</v>
      </c>
      <c r="I766" s="78">
        <v>135</v>
      </c>
      <c r="J766" s="78">
        <f t="shared" si="72"/>
        <v>10</v>
      </c>
      <c r="K766" s="78">
        <f t="shared" si="73"/>
        <v>10</v>
      </c>
      <c r="L766" s="48">
        <v>1.55</v>
      </c>
      <c r="M766" s="48">
        <v>25.92</v>
      </c>
      <c r="N766" s="48">
        <f t="shared" si="68"/>
        <v>686.98</v>
      </c>
      <c r="O766" s="48">
        <v>0</v>
      </c>
      <c r="P766" s="46">
        <v>1</v>
      </c>
      <c r="Q766" s="46">
        <v>1</v>
      </c>
      <c r="R766" s="46">
        <v>1</v>
      </c>
      <c r="S766" s="46">
        <v>0</v>
      </c>
      <c r="T766" s="45">
        <v>1</v>
      </c>
      <c r="U766" s="45">
        <v>2</v>
      </c>
      <c r="V766" s="45"/>
      <c r="W766" s="45"/>
      <c r="X766" s="45"/>
      <c r="Y766" s="46">
        <v>1</v>
      </c>
      <c r="Z766" s="46">
        <f t="shared" si="69"/>
        <v>2</v>
      </c>
      <c r="AA766" s="45"/>
      <c r="AB766" s="45"/>
      <c r="AC766" s="45"/>
      <c r="AD766" s="20">
        <f t="shared" si="70"/>
        <v>28.79</v>
      </c>
      <c r="AE766" s="20">
        <f t="shared" si="71"/>
        <v>60.95</v>
      </c>
      <c r="AF766" s="20"/>
      <c r="AG766" s="20"/>
      <c r="AH766" s="20"/>
      <c r="AI766" s="61"/>
      <c r="AJ766" s="69"/>
      <c r="AM766" s="48">
        <v>660</v>
      </c>
      <c r="AN766" s="31">
        <v>0.90875163164186912</v>
      </c>
      <c r="AP766" s="20">
        <v>30</v>
      </c>
      <c r="AQ766" s="20">
        <v>60</v>
      </c>
      <c r="AR766" s="31">
        <v>9.5206811523192547E-2</v>
      </c>
      <c r="AS766" s="31">
        <v>0.65758216072695574</v>
      </c>
    </row>
    <row r="767" spans="2:45" x14ac:dyDescent="0.2">
      <c r="B767" s="54"/>
      <c r="C767" s="47" t="s">
        <v>903</v>
      </c>
      <c r="D767" s="78">
        <v>1</v>
      </c>
      <c r="E767" s="78">
        <v>55</v>
      </c>
      <c r="F767" s="78">
        <v>10</v>
      </c>
      <c r="G767" s="78">
        <v>10</v>
      </c>
      <c r="H767" s="78">
        <v>135</v>
      </c>
      <c r="I767" s="78">
        <v>135</v>
      </c>
      <c r="J767" s="78">
        <f t="shared" si="72"/>
        <v>10</v>
      </c>
      <c r="K767" s="78">
        <f t="shared" si="73"/>
        <v>10</v>
      </c>
      <c r="L767" s="48">
        <v>1.56</v>
      </c>
      <c r="M767" s="48">
        <v>25.92</v>
      </c>
      <c r="N767" s="48">
        <f t="shared" si="68"/>
        <v>687.98</v>
      </c>
      <c r="O767" s="48">
        <v>0</v>
      </c>
      <c r="P767" s="46">
        <v>1</v>
      </c>
      <c r="Q767" s="46">
        <v>1</v>
      </c>
      <c r="R767" s="46">
        <v>1</v>
      </c>
      <c r="S767" s="46">
        <v>0</v>
      </c>
      <c r="T767" s="45">
        <v>1</v>
      </c>
      <c r="U767" s="45">
        <v>2</v>
      </c>
      <c r="V767" s="45"/>
      <c r="W767" s="45"/>
      <c r="X767" s="45"/>
      <c r="Y767" s="46">
        <v>1</v>
      </c>
      <c r="Z767" s="46">
        <f t="shared" si="69"/>
        <v>2</v>
      </c>
      <c r="AA767" s="45"/>
      <c r="AB767" s="45"/>
      <c r="AC767" s="45"/>
      <c r="AD767" s="20">
        <f t="shared" si="70"/>
        <v>31.38</v>
      </c>
      <c r="AE767" s="20">
        <f t="shared" si="71"/>
        <v>57.28</v>
      </c>
      <c r="AF767" s="20"/>
      <c r="AG767" s="20"/>
      <c r="AH767" s="20"/>
      <c r="AI767" s="61"/>
      <c r="AJ767" s="69"/>
      <c r="AM767" s="48">
        <v>660</v>
      </c>
      <c r="AN767" s="31">
        <v>0.92399469313372629</v>
      </c>
      <c r="AP767" s="20">
        <v>30</v>
      </c>
      <c r="AQ767" s="20">
        <v>60</v>
      </c>
      <c r="AR767" s="31">
        <v>0.95920727369604752</v>
      </c>
      <c r="AS767" s="31">
        <v>4.6182704771835392E-2</v>
      </c>
    </row>
    <row r="768" spans="2:45" x14ac:dyDescent="0.2">
      <c r="B768" s="54"/>
      <c r="C768" s="47" t="s">
        <v>904</v>
      </c>
      <c r="D768" s="78">
        <v>1</v>
      </c>
      <c r="E768" s="78">
        <v>55</v>
      </c>
      <c r="F768" s="78">
        <v>10</v>
      </c>
      <c r="G768" s="78">
        <v>10</v>
      </c>
      <c r="H768" s="78">
        <v>135</v>
      </c>
      <c r="I768" s="78">
        <v>135</v>
      </c>
      <c r="J768" s="78">
        <f t="shared" si="72"/>
        <v>10</v>
      </c>
      <c r="K768" s="78">
        <f t="shared" si="73"/>
        <v>10</v>
      </c>
      <c r="L768" s="48">
        <v>1.57</v>
      </c>
      <c r="M768" s="48">
        <v>25.92</v>
      </c>
      <c r="N768" s="48">
        <f t="shared" si="68"/>
        <v>659.11</v>
      </c>
      <c r="O768" s="48">
        <v>0</v>
      </c>
      <c r="P768" s="46">
        <v>1</v>
      </c>
      <c r="Q768" s="46">
        <v>1</v>
      </c>
      <c r="R768" s="46">
        <v>1</v>
      </c>
      <c r="S768" s="46">
        <v>0</v>
      </c>
      <c r="T768" s="45">
        <v>1</v>
      </c>
      <c r="U768" s="45">
        <v>2</v>
      </c>
      <c r="V768" s="45"/>
      <c r="W768" s="45"/>
      <c r="X768" s="45"/>
      <c r="Y768" s="46">
        <v>1</v>
      </c>
      <c r="Z768" s="46">
        <f t="shared" si="69"/>
        <v>2</v>
      </c>
      <c r="AA768" s="45"/>
      <c r="AB768" s="45"/>
      <c r="AC768" s="45"/>
      <c r="AD768" s="20">
        <f t="shared" si="70"/>
        <v>29.92</v>
      </c>
      <c r="AE768" s="20">
        <f t="shared" si="71"/>
        <v>57.8</v>
      </c>
      <c r="AF768" s="20"/>
      <c r="AG768" s="20"/>
      <c r="AH768" s="20"/>
      <c r="AI768" s="61"/>
      <c r="AJ768" s="69"/>
      <c r="AM768" s="48">
        <v>660</v>
      </c>
      <c r="AN768" s="31">
        <v>0.48644875874645022</v>
      </c>
      <c r="AP768" s="20">
        <v>30</v>
      </c>
      <c r="AQ768" s="20">
        <v>60</v>
      </c>
      <c r="AR768" s="31">
        <v>0.47350596102668119</v>
      </c>
      <c r="AS768" s="31">
        <v>0.13387549760576634</v>
      </c>
    </row>
    <row r="769" spans="2:45" x14ac:dyDescent="0.2">
      <c r="B769" s="54"/>
      <c r="C769" s="47" t="s">
        <v>905</v>
      </c>
      <c r="D769" s="78">
        <v>1</v>
      </c>
      <c r="E769" s="78">
        <v>55</v>
      </c>
      <c r="F769" s="78">
        <v>10</v>
      </c>
      <c r="G769" s="78">
        <v>10</v>
      </c>
      <c r="H769" s="78">
        <v>135</v>
      </c>
      <c r="I769" s="78">
        <v>135</v>
      </c>
      <c r="J769" s="78">
        <f t="shared" si="72"/>
        <v>10</v>
      </c>
      <c r="K769" s="78">
        <f t="shared" si="73"/>
        <v>10</v>
      </c>
      <c r="L769" s="48">
        <v>1.58</v>
      </c>
      <c r="M769" s="48">
        <v>25.92</v>
      </c>
      <c r="N769" s="48">
        <f t="shared" si="68"/>
        <v>628.84</v>
      </c>
      <c r="O769" s="48">
        <v>0</v>
      </c>
      <c r="P769" s="46">
        <v>1</v>
      </c>
      <c r="Q769" s="46">
        <v>1</v>
      </c>
      <c r="R769" s="46">
        <v>1</v>
      </c>
      <c r="S769" s="46">
        <v>0</v>
      </c>
      <c r="T769" s="45">
        <v>1</v>
      </c>
      <c r="U769" s="45">
        <v>2</v>
      </c>
      <c r="V769" s="45"/>
      <c r="W769" s="45"/>
      <c r="X769" s="45"/>
      <c r="Y769" s="46">
        <v>1</v>
      </c>
      <c r="Z769" s="46">
        <f t="shared" si="69"/>
        <v>2</v>
      </c>
      <c r="AA769" s="45"/>
      <c r="AB769" s="45"/>
      <c r="AC769" s="45"/>
      <c r="AD769" s="20">
        <f t="shared" si="70"/>
        <v>31.43</v>
      </c>
      <c r="AE769" s="20">
        <f t="shared" si="71"/>
        <v>59.03</v>
      </c>
      <c r="AF769" s="20"/>
      <c r="AG769" s="20"/>
      <c r="AH769" s="20"/>
      <c r="AI769" s="61"/>
      <c r="AJ769" s="69"/>
      <c r="AM769" s="48">
        <v>660</v>
      </c>
      <c r="AN769" s="31">
        <v>2.7841970498860724E-2</v>
      </c>
      <c r="AP769" s="20">
        <v>30</v>
      </c>
      <c r="AQ769" s="20">
        <v>60</v>
      </c>
      <c r="AR769" s="31">
        <v>0.97724132873739145</v>
      </c>
      <c r="AS769" s="31">
        <v>0.3376157067698683</v>
      </c>
    </row>
    <row r="770" spans="2:45" x14ac:dyDescent="0.2">
      <c r="B770" s="54"/>
      <c r="C770" s="47" t="s">
        <v>906</v>
      </c>
      <c r="D770" s="78">
        <v>1</v>
      </c>
      <c r="E770" s="78">
        <v>55</v>
      </c>
      <c r="F770" s="78">
        <v>10</v>
      </c>
      <c r="G770" s="78">
        <v>10</v>
      </c>
      <c r="H770" s="78">
        <v>135</v>
      </c>
      <c r="I770" s="78">
        <v>135</v>
      </c>
      <c r="J770" s="78">
        <f t="shared" si="72"/>
        <v>10</v>
      </c>
      <c r="K770" s="78">
        <f t="shared" si="73"/>
        <v>10</v>
      </c>
      <c r="L770" s="48">
        <v>1.5899999999999999</v>
      </c>
      <c r="M770" s="48">
        <v>25.92</v>
      </c>
      <c r="N770" s="48">
        <f t="shared" si="68"/>
        <v>662.84</v>
      </c>
      <c r="O770" s="48">
        <v>0</v>
      </c>
      <c r="P770" s="46">
        <v>1</v>
      </c>
      <c r="Q770" s="46">
        <v>1</v>
      </c>
      <c r="R770" s="46">
        <v>1</v>
      </c>
      <c r="S770" s="46">
        <v>0</v>
      </c>
      <c r="T770" s="45">
        <v>1</v>
      </c>
      <c r="U770" s="45">
        <v>2</v>
      </c>
      <c r="V770" s="45"/>
      <c r="W770" s="45"/>
      <c r="X770" s="45"/>
      <c r="Y770" s="46">
        <v>1</v>
      </c>
      <c r="Z770" s="46">
        <f t="shared" si="69"/>
        <v>2</v>
      </c>
      <c r="AA770" s="45"/>
      <c r="AB770" s="45"/>
      <c r="AC770" s="45"/>
      <c r="AD770" s="20">
        <f t="shared" si="70"/>
        <v>31.39</v>
      </c>
      <c r="AE770" s="20">
        <f t="shared" si="71"/>
        <v>58.71</v>
      </c>
      <c r="AF770" s="20"/>
      <c r="AG770" s="20"/>
      <c r="AH770" s="20"/>
      <c r="AI770" s="61"/>
      <c r="AJ770" s="69"/>
      <c r="AM770" s="48">
        <v>660</v>
      </c>
      <c r="AN770" s="31">
        <v>0.54300843588458592</v>
      </c>
      <c r="AP770" s="20">
        <v>30</v>
      </c>
      <c r="AQ770" s="20">
        <v>60</v>
      </c>
      <c r="AR770" s="31">
        <v>0.9647368683186146</v>
      </c>
      <c r="AS770" s="31">
        <v>0.28433674736917369</v>
      </c>
    </row>
    <row r="771" spans="2:45" x14ac:dyDescent="0.2">
      <c r="B771" s="54"/>
      <c r="C771" s="47" t="s">
        <v>907</v>
      </c>
      <c r="D771" s="78">
        <v>1</v>
      </c>
      <c r="E771" s="78">
        <v>55</v>
      </c>
      <c r="F771" s="78">
        <v>10</v>
      </c>
      <c r="G771" s="78">
        <v>10</v>
      </c>
      <c r="H771" s="78">
        <v>135</v>
      </c>
      <c r="I771" s="78">
        <v>135</v>
      </c>
      <c r="J771" s="78">
        <f t="shared" si="72"/>
        <v>10</v>
      </c>
      <c r="K771" s="78">
        <f t="shared" si="73"/>
        <v>10</v>
      </c>
      <c r="L771" s="48">
        <v>1.6</v>
      </c>
      <c r="M771" s="48">
        <v>25.92</v>
      </c>
      <c r="N771" s="48">
        <f t="shared" si="68"/>
        <v>627.91</v>
      </c>
      <c r="O771" s="48">
        <v>0</v>
      </c>
      <c r="P771" s="46">
        <v>1</v>
      </c>
      <c r="Q771" s="46">
        <v>1</v>
      </c>
      <c r="R771" s="46">
        <v>1</v>
      </c>
      <c r="S771" s="46">
        <v>0</v>
      </c>
      <c r="T771" s="45">
        <v>1</v>
      </c>
      <c r="U771" s="45">
        <v>2</v>
      </c>
      <c r="V771" s="45"/>
      <c r="W771" s="45"/>
      <c r="X771" s="45"/>
      <c r="Y771" s="46">
        <v>1</v>
      </c>
      <c r="Z771" s="46">
        <f t="shared" si="69"/>
        <v>2</v>
      </c>
      <c r="AA771" s="45"/>
      <c r="AB771" s="45"/>
      <c r="AC771" s="45"/>
      <c r="AD771" s="20">
        <f t="shared" si="70"/>
        <v>29.29</v>
      </c>
      <c r="AE771" s="20">
        <f t="shared" si="71"/>
        <v>62.41</v>
      </c>
      <c r="AF771" s="20"/>
      <c r="AG771" s="20"/>
      <c r="AH771" s="20"/>
      <c r="AI771" s="61"/>
      <c r="AJ771" s="69"/>
      <c r="AM771" s="48">
        <v>660</v>
      </c>
      <c r="AN771" s="31">
        <v>1.3732657301324558E-2</v>
      </c>
      <c r="AP771" s="20">
        <v>30</v>
      </c>
      <c r="AQ771" s="20">
        <v>60</v>
      </c>
      <c r="AR771" s="31">
        <v>0.2618988915057312</v>
      </c>
      <c r="AS771" s="31">
        <v>0.9018947460597897</v>
      </c>
    </row>
    <row r="772" spans="2:45" x14ac:dyDescent="0.2">
      <c r="B772" s="54"/>
      <c r="C772" s="47" t="s">
        <v>908</v>
      </c>
      <c r="D772" s="78">
        <v>1</v>
      </c>
      <c r="E772" s="78">
        <v>55</v>
      </c>
      <c r="F772" s="78">
        <v>10</v>
      </c>
      <c r="G772" s="78">
        <v>10</v>
      </c>
      <c r="H772" s="78">
        <v>135</v>
      </c>
      <c r="I772" s="78">
        <v>135</v>
      </c>
      <c r="J772" s="78">
        <f t="shared" si="72"/>
        <v>10</v>
      </c>
      <c r="K772" s="78">
        <f t="shared" si="73"/>
        <v>10</v>
      </c>
      <c r="L772" s="48">
        <v>1.6099999999999999</v>
      </c>
      <c r="M772" s="48">
        <v>25.92</v>
      </c>
      <c r="N772" s="48">
        <f t="shared" si="68"/>
        <v>669.86</v>
      </c>
      <c r="O772" s="48">
        <v>0</v>
      </c>
      <c r="P772" s="46">
        <v>1</v>
      </c>
      <c r="Q772" s="46">
        <v>1</v>
      </c>
      <c r="R772" s="46">
        <v>1</v>
      </c>
      <c r="S772" s="46">
        <v>0</v>
      </c>
      <c r="T772" s="45">
        <v>1</v>
      </c>
      <c r="U772" s="45">
        <v>2</v>
      </c>
      <c r="V772" s="45"/>
      <c r="W772" s="45"/>
      <c r="X772" s="45"/>
      <c r="Y772" s="46">
        <v>1</v>
      </c>
      <c r="Z772" s="46">
        <f t="shared" si="69"/>
        <v>2</v>
      </c>
      <c r="AA772" s="45"/>
      <c r="AB772" s="45"/>
      <c r="AC772" s="45"/>
      <c r="AD772" s="20">
        <f t="shared" si="70"/>
        <v>29.64</v>
      </c>
      <c r="AE772" s="20">
        <f t="shared" si="71"/>
        <v>61.2</v>
      </c>
      <c r="AF772" s="20"/>
      <c r="AG772" s="20"/>
      <c r="AH772" s="20"/>
      <c r="AI772" s="61"/>
      <c r="AJ772" s="69"/>
      <c r="AM772" s="48">
        <v>660</v>
      </c>
      <c r="AN772" s="31">
        <v>0.64940531128008183</v>
      </c>
      <c r="AP772" s="20">
        <v>30</v>
      </c>
      <c r="AQ772" s="20">
        <v>60</v>
      </c>
      <c r="AR772" s="31">
        <v>0.38142929273026371</v>
      </c>
      <c r="AS772" s="31">
        <v>0.69981719256401964</v>
      </c>
    </row>
    <row r="773" spans="2:45" x14ac:dyDescent="0.2">
      <c r="B773" s="54"/>
      <c r="C773" s="47" t="s">
        <v>909</v>
      </c>
      <c r="D773" s="78">
        <v>1</v>
      </c>
      <c r="E773" s="78">
        <v>55</v>
      </c>
      <c r="F773" s="78">
        <v>10</v>
      </c>
      <c r="G773" s="78">
        <v>10</v>
      </c>
      <c r="H773" s="78">
        <v>135</v>
      </c>
      <c r="I773" s="78">
        <v>135</v>
      </c>
      <c r="J773" s="78">
        <f t="shared" si="72"/>
        <v>10</v>
      </c>
      <c r="K773" s="78">
        <f t="shared" si="73"/>
        <v>10</v>
      </c>
      <c r="L773" s="48">
        <v>1.62</v>
      </c>
      <c r="M773" s="48">
        <v>25.92</v>
      </c>
      <c r="N773" s="48">
        <f t="shared" si="68"/>
        <v>628.9</v>
      </c>
      <c r="O773" s="48">
        <v>0</v>
      </c>
      <c r="P773" s="46">
        <v>1</v>
      </c>
      <c r="Q773" s="46">
        <v>1</v>
      </c>
      <c r="R773" s="46">
        <v>1</v>
      </c>
      <c r="S773" s="46">
        <v>0</v>
      </c>
      <c r="T773" s="45">
        <v>1</v>
      </c>
      <c r="U773" s="45">
        <v>2</v>
      </c>
      <c r="V773" s="45"/>
      <c r="W773" s="45"/>
      <c r="X773" s="45"/>
      <c r="Y773" s="46">
        <v>1</v>
      </c>
      <c r="Z773" s="46">
        <f t="shared" si="69"/>
        <v>2</v>
      </c>
      <c r="AA773" s="45"/>
      <c r="AB773" s="45"/>
      <c r="AC773" s="45"/>
      <c r="AD773" s="20">
        <f t="shared" si="70"/>
        <v>28.89</v>
      </c>
      <c r="AE773" s="20">
        <f t="shared" si="71"/>
        <v>57.25</v>
      </c>
      <c r="AF773" s="20"/>
      <c r="AG773" s="20"/>
      <c r="AH773" s="20"/>
      <c r="AI773" s="61"/>
      <c r="AJ773" s="69"/>
      <c r="AM773" s="48">
        <v>660</v>
      </c>
      <c r="AN773" s="31">
        <v>2.8813088624422223E-2</v>
      </c>
      <c r="AP773" s="20">
        <v>30</v>
      </c>
      <c r="AQ773" s="20">
        <v>60</v>
      </c>
      <c r="AR773" s="31">
        <v>0.1302175394348648</v>
      </c>
      <c r="AS773" s="31">
        <v>4.1295385684594899E-2</v>
      </c>
    </row>
    <row r="774" spans="2:45" x14ac:dyDescent="0.2">
      <c r="B774" s="54"/>
      <c r="C774" s="47" t="s">
        <v>910</v>
      </c>
      <c r="D774" s="78">
        <v>1</v>
      </c>
      <c r="E774" s="78">
        <v>55</v>
      </c>
      <c r="F774" s="78">
        <v>10</v>
      </c>
      <c r="G774" s="78">
        <v>10</v>
      </c>
      <c r="H774" s="78">
        <v>135</v>
      </c>
      <c r="I774" s="78">
        <v>135</v>
      </c>
      <c r="J774" s="78">
        <f t="shared" si="72"/>
        <v>10</v>
      </c>
      <c r="K774" s="78">
        <f t="shared" si="73"/>
        <v>10</v>
      </c>
      <c r="L774" s="48">
        <v>1.63</v>
      </c>
      <c r="M774" s="48">
        <v>25.92</v>
      </c>
      <c r="N774" s="48">
        <f t="shared" si="68"/>
        <v>687.54</v>
      </c>
      <c r="O774" s="48">
        <v>0</v>
      </c>
      <c r="P774" s="46">
        <v>1</v>
      </c>
      <c r="Q774" s="46">
        <v>1</v>
      </c>
      <c r="R774" s="46">
        <v>1</v>
      </c>
      <c r="S774" s="46">
        <v>0</v>
      </c>
      <c r="T774" s="45">
        <v>1</v>
      </c>
      <c r="U774" s="45">
        <v>2</v>
      </c>
      <c r="V774" s="45"/>
      <c r="W774" s="45"/>
      <c r="X774" s="45"/>
      <c r="Y774" s="46">
        <v>1</v>
      </c>
      <c r="Z774" s="46">
        <f t="shared" si="69"/>
        <v>2</v>
      </c>
      <c r="AA774" s="45"/>
      <c r="AB774" s="45"/>
      <c r="AC774" s="45"/>
      <c r="AD774" s="20">
        <f t="shared" si="70"/>
        <v>30.98</v>
      </c>
      <c r="AE774" s="20">
        <f t="shared" si="71"/>
        <v>58.79</v>
      </c>
      <c r="AF774" s="20"/>
      <c r="AG774" s="20"/>
      <c r="AH774" s="20"/>
      <c r="AI774" s="61"/>
      <c r="AJ774" s="69"/>
      <c r="AM774" s="48">
        <v>660</v>
      </c>
      <c r="AN774" s="31">
        <v>0.91726910393747307</v>
      </c>
      <c r="AP774" s="20">
        <v>30</v>
      </c>
      <c r="AQ774" s="20">
        <v>60</v>
      </c>
      <c r="AR774" s="31">
        <v>0.82695717544176106</v>
      </c>
      <c r="AS774" s="31">
        <v>0.29787414038404203</v>
      </c>
    </row>
    <row r="775" spans="2:45" x14ac:dyDescent="0.2">
      <c r="B775" s="54"/>
      <c r="C775" s="47" t="s">
        <v>911</v>
      </c>
      <c r="D775" s="78">
        <v>1</v>
      </c>
      <c r="E775" s="78">
        <v>55</v>
      </c>
      <c r="F775" s="78">
        <v>10</v>
      </c>
      <c r="G775" s="78">
        <v>10</v>
      </c>
      <c r="H775" s="78">
        <v>135</v>
      </c>
      <c r="I775" s="78">
        <v>135</v>
      </c>
      <c r="J775" s="78">
        <f t="shared" si="72"/>
        <v>10</v>
      </c>
      <c r="K775" s="78">
        <f t="shared" si="73"/>
        <v>10</v>
      </c>
      <c r="L775" s="48">
        <v>1.6400000000000001</v>
      </c>
      <c r="M775" s="48">
        <v>25.92</v>
      </c>
      <c r="N775" s="48">
        <f t="shared" si="68"/>
        <v>683.26</v>
      </c>
      <c r="O775" s="48">
        <v>0</v>
      </c>
      <c r="P775" s="46">
        <v>1</v>
      </c>
      <c r="Q775" s="46">
        <v>1</v>
      </c>
      <c r="R775" s="46">
        <v>1</v>
      </c>
      <c r="S775" s="46">
        <v>0</v>
      </c>
      <c r="T775" s="45">
        <v>1</v>
      </c>
      <c r="U775" s="45">
        <v>2</v>
      </c>
      <c r="V775" s="45"/>
      <c r="W775" s="45"/>
      <c r="X775" s="45"/>
      <c r="Y775" s="46">
        <v>1</v>
      </c>
      <c r="Z775" s="46">
        <f t="shared" si="69"/>
        <v>2</v>
      </c>
      <c r="AA775" s="45"/>
      <c r="AB775" s="45"/>
      <c r="AC775" s="45"/>
      <c r="AD775" s="20">
        <f t="shared" si="70"/>
        <v>30.26</v>
      </c>
      <c r="AE775" s="20">
        <f t="shared" si="71"/>
        <v>58.72</v>
      </c>
      <c r="AF775" s="20"/>
      <c r="AG775" s="20"/>
      <c r="AH775" s="20"/>
      <c r="AI775" s="61"/>
      <c r="AJ775" s="69"/>
      <c r="AM775" s="48">
        <v>660</v>
      </c>
      <c r="AN775" s="31">
        <v>0.85242262158936144</v>
      </c>
      <c r="AP775" s="20">
        <v>30</v>
      </c>
      <c r="AQ775" s="20">
        <v>60</v>
      </c>
      <c r="AR775" s="31">
        <v>0.58552868213069009</v>
      </c>
      <c r="AS775" s="31">
        <v>0.2872573116246383</v>
      </c>
    </row>
    <row r="776" spans="2:45" x14ac:dyDescent="0.2">
      <c r="B776" s="54"/>
      <c r="C776" s="47" t="s">
        <v>912</v>
      </c>
      <c r="D776" s="78">
        <v>1</v>
      </c>
      <c r="E776" s="78">
        <v>55</v>
      </c>
      <c r="F776" s="78">
        <v>10</v>
      </c>
      <c r="G776" s="78">
        <v>10</v>
      </c>
      <c r="H776" s="78">
        <v>135</v>
      </c>
      <c r="I776" s="78">
        <v>135</v>
      </c>
      <c r="J776" s="78">
        <f t="shared" si="72"/>
        <v>10</v>
      </c>
      <c r="K776" s="78">
        <f t="shared" si="73"/>
        <v>10</v>
      </c>
      <c r="L776" s="48">
        <v>1.65</v>
      </c>
      <c r="M776" s="48">
        <v>25.92</v>
      </c>
      <c r="N776" s="48">
        <f t="shared" si="68"/>
        <v>639.96</v>
      </c>
      <c r="O776" s="48">
        <v>0</v>
      </c>
      <c r="P776" s="46">
        <v>1</v>
      </c>
      <c r="Q776" s="46">
        <v>1</v>
      </c>
      <c r="R776" s="46">
        <v>1</v>
      </c>
      <c r="S776" s="46">
        <v>0</v>
      </c>
      <c r="T776" s="45">
        <v>1</v>
      </c>
      <c r="U776" s="45">
        <v>2</v>
      </c>
      <c r="V776" s="45"/>
      <c r="W776" s="45"/>
      <c r="X776" s="45"/>
      <c r="Y776" s="46">
        <v>1</v>
      </c>
      <c r="Z776" s="46">
        <f t="shared" si="69"/>
        <v>2</v>
      </c>
      <c r="AA776" s="45"/>
      <c r="AB776" s="45"/>
      <c r="AC776" s="45"/>
      <c r="AD776" s="20">
        <f t="shared" si="70"/>
        <v>30.89</v>
      </c>
      <c r="AE776" s="20">
        <f t="shared" si="71"/>
        <v>62.9</v>
      </c>
      <c r="AF776" s="20"/>
      <c r="AG776" s="20"/>
      <c r="AH776" s="20"/>
      <c r="AI776" s="61"/>
      <c r="AJ776" s="69"/>
      <c r="AM776" s="48">
        <v>660</v>
      </c>
      <c r="AN776" s="31">
        <v>0.19639437171464968</v>
      </c>
      <c r="AP776" s="20">
        <v>30</v>
      </c>
      <c r="AQ776" s="20">
        <v>60</v>
      </c>
      <c r="AR776" s="31">
        <v>0.79823521897075422</v>
      </c>
      <c r="AS776" s="31">
        <v>0.98401689105357826</v>
      </c>
    </row>
    <row r="777" spans="2:45" x14ac:dyDescent="0.2">
      <c r="B777" s="54"/>
      <c r="C777" s="47" t="s">
        <v>913</v>
      </c>
      <c r="D777" s="78">
        <v>1</v>
      </c>
      <c r="E777" s="78">
        <v>55</v>
      </c>
      <c r="F777" s="78">
        <v>10</v>
      </c>
      <c r="G777" s="78">
        <v>10</v>
      </c>
      <c r="H777" s="78">
        <v>135</v>
      </c>
      <c r="I777" s="78">
        <v>135</v>
      </c>
      <c r="J777" s="78">
        <f t="shared" si="72"/>
        <v>10</v>
      </c>
      <c r="K777" s="78">
        <f t="shared" si="73"/>
        <v>10</v>
      </c>
      <c r="L777" s="48">
        <v>1.6600000000000001</v>
      </c>
      <c r="M777" s="48">
        <v>25.92</v>
      </c>
      <c r="N777" s="48">
        <f t="shared" si="68"/>
        <v>670.88</v>
      </c>
      <c r="O777" s="48">
        <v>0</v>
      </c>
      <c r="P777" s="46">
        <v>1</v>
      </c>
      <c r="Q777" s="46">
        <v>1</v>
      </c>
      <c r="R777" s="46">
        <v>1</v>
      </c>
      <c r="S777" s="46">
        <v>0</v>
      </c>
      <c r="T777" s="45">
        <v>1</v>
      </c>
      <c r="U777" s="45">
        <v>2</v>
      </c>
      <c r="V777" s="45"/>
      <c r="W777" s="45"/>
      <c r="X777" s="45"/>
      <c r="Y777" s="46">
        <v>1</v>
      </c>
      <c r="Z777" s="46">
        <f t="shared" si="69"/>
        <v>2</v>
      </c>
      <c r="AA777" s="45"/>
      <c r="AB777" s="45"/>
      <c r="AC777" s="45"/>
      <c r="AD777" s="20">
        <f t="shared" si="70"/>
        <v>31.12</v>
      </c>
      <c r="AE777" s="20">
        <f t="shared" si="71"/>
        <v>62.97</v>
      </c>
      <c r="AF777" s="20"/>
      <c r="AG777" s="20"/>
      <c r="AH777" s="20"/>
      <c r="AI777" s="61"/>
      <c r="AJ777" s="69"/>
      <c r="AM777" s="48">
        <v>660</v>
      </c>
      <c r="AN777" s="31">
        <v>0.66489120922919798</v>
      </c>
      <c r="AP777" s="20">
        <v>30</v>
      </c>
      <c r="AQ777" s="20">
        <v>60</v>
      </c>
      <c r="AR777" s="31">
        <v>0.87274827028916069</v>
      </c>
      <c r="AS777" s="31">
        <v>0.99451698364098584</v>
      </c>
    </row>
    <row r="778" spans="2:45" x14ac:dyDescent="0.2">
      <c r="B778" s="54"/>
      <c r="C778" s="47" t="s">
        <v>914</v>
      </c>
      <c r="D778" s="78">
        <v>1</v>
      </c>
      <c r="E778" s="78">
        <v>55</v>
      </c>
      <c r="F778" s="78">
        <v>10</v>
      </c>
      <c r="G778" s="78">
        <v>10</v>
      </c>
      <c r="H778" s="78">
        <v>135</v>
      </c>
      <c r="I778" s="78">
        <v>135</v>
      </c>
      <c r="J778" s="78">
        <f t="shared" si="72"/>
        <v>10</v>
      </c>
      <c r="K778" s="78">
        <f t="shared" si="73"/>
        <v>10</v>
      </c>
      <c r="L778" s="48">
        <v>1.67</v>
      </c>
      <c r="M778" s="48">
        <v>25.92</v>
      </c>
      <c r="N778" s="48">
        <f t="shared" si="68"/>
        <v>673.43</v>
      </c>
      <c r="O778" s="48">
        <v>0</v>
      </c>
      <c r="P778" s="46">
        <v>1</v>
      </c>
      <c r="Q778" s="46">
        <v>1</v>
      </c>
      <c r="R778" s="46">
        <v>1</v>
      </c>
      <c r="S778" s="46">
        <v>0</v>
      </c>
      <c r="T778" s="45">
        <v>1</v>
      </c>
      <c r="U778" s="45">
        <v>2</v>
      </c>
      <c r="V778" s="45"/>
      <c r="W778" s="45"/>
      <c r="X778" s="45"/>
      <c r="Y778" s="46">
        <v>1</v>
      </c>
      <c r="Z778" s="46">
        <f t="shared" si="69"/>
        <v>2</v>
      </c>
      <c r="AA778" s="45"/>
      <c r="AB778" s="45"/>
      <c r="AC778" s="45"/>
      <c r="AD778" s="20">
        <f t="shared" si="70"/>
        <v>29.31</v>
      </c>
      <c r="AE778" s="20">
        <f t="shared" si="71"/>
        <v>58.84</v>
      </c>
      <c r="AF778" s="20"/>
      <c r="AG778" s="20"/>
      <c r="AH778" s="20"/>
      <c r="AI778" s="61"/>
      <c r="AJ778" s="69"/>
      <c r="AM778" s="48">
        <v>660</v>
      </c>
      <c r="AN778" s="31">
        <v>0.70341854639741941</v>
      </c>
      <c r="AP778" s="20">
        <v>30</v>
      </c>
      <c r="AQ778" s="20">
        <v>60</v>
      </c>
      <c r="AR778" s="31">
        <v>0.27150292373512341</v>
      </c>
      <c r="AS778" s="31">
        <v>0.3072979881695278</v>
      </c>
    </row>
    <row r="779" spans="2:45" x14ac:dyDescent="0.2">
      <c r="B779" s="54"/>
      <c r="C779" s="47" t="s">
        <v>915</v>
      </c>
      <c r="D779" s="78">
        <v>1</v>
      </c>
      <c r="E779" s="78">
        <v>55</v>
      </c>
      <c r="F779" s="78">
        <v>10</v>
      </c>
      <c r="G779" s="78">
        <v>10</v>
      </c>
      <c r="H779" s="78">
        <v>135</v>
      </c>
      <c r="I779" s="78">
        <v>135</v>
      </c>
      <c r="J779" s="78">
        <f t="shared" si="72"/>
        <v>10</v>
      </c>
      <c r="K779" s="78">
        <f t="shared" si="73"/>
        <v>10</v>
      </c>
      <c r="L779" s="48">
        <v>1.6800000000000002</v>
      </c>
      <c r="M779" s="48">
        <v>25.92</v>
      </c>
      <c r="N779" s="48">
        <f t="shared" si="68"/>
        <v>674.75</v>
      </c>
      <c r="O779" s="48">
        <v>0</v>
      </c>
      <c r="P779" s="46">
        <v>1</v>
      </c>
      <c r="Q779" s="46">
        <v>1</v>
      </c>
      <c r="R779" s="46">
        <v>1</v>
      </c>
      <c r="S779" s="46">
        <v>0</v>
      </c>
      <c r="T779" s="45">
        <v>1</v>
      </c>
      <c r="U779" s="45">
        <v>2</v>
      </c>
      <c r="V779" s="45"/>
      <c r="W779" s="45"/>
      <c r="X779" s="45"/>
      <c r="Y779" s="46">
        <v>1</v>
      </c>
      <c r="Z779" s="46">
        <f t="shared" si="69"/>
        <v>2</v>
      </c>
      <c r="AA779" s="45"/>
      <c r="AB779" s="45"/>
      <c r="AC779" s="45"/>
      <c r="AD779" s="20">
        <f t="shared" si="70"/>
        <v>31.02</v>
      </c>
      <c r="AE779" s="20">
        <f t="shared" si="71"/>
        <v>62.37</v>
      </c>
      <c r="AF779" s="20"/>
      <c r="AG779" s="20"/>
      <c r="AH779" s="20"/>
      <c r="AI779" s="61"/>
      <c r="AJ779" s="69"/>
      <c r="AM779" s="48">
        <v>660</v>
      </c>
      <c r="AN779" s="31">
        <v>0.72352076563326084</v>
      </c>
      <c r="AP779" s="20">
        <v>30</v>
      </c>
      <c r="AQ779" s="20">
        <v>60</v>
      </c>
      <c r="AR779" s="31">
        <v>0.84138266281619256</v>
      </c>
      <c r="AS779" s="31">
        <v>0.89464175148200287</v>
      </c>
    </row>
    <row r="780" spans="2:45" x14ac:dyDescent="0.2">
      <c r="B780" s="54"/>
      <c r="C780" s="47" t="s">
        <v>916</v>
      </c>
      <c r="D780" s="78">
        <v>1</v>
      </c>
      <c r="E780" s="78">
        <v>55</v>
      </c>
      <c r="F780" s="78">
        <v>10</v>
      </c>
      <c r="G780" s="78">
        <v>10</v>
      </c>
      <c r="H780" s="78">
        <v>135</v>
      </c>
      <c r="I780" s="78">
        <v>135</v>
      </c>
      <c r="J780" s="78">
        <f t="shared" si="72"/>
        <v>10</v>
      </c>
      <c r="K780" s="78">
        <f t="shared" si="73"/>
        <v>10</v>
      </c>
      <c r="L780" s="48">
        <v>1.69</v>
      </c>
      <c r="M780" s="48">
        <v>25.92</v>
      </c>
      <c r="N780" s="48">
        <f t="shared" ref="N780:N810" si="74">AM780-AM780*5%+ROUND(AN780*AM780*10%,2)</f>
        <v>685.06</v>
      </c>
      <c r="O780" s="48">
        <v>0</v>
      </c>
      <c r="P780" s="46">
        <v>1</v>
      </c>
      <c r="Q780" s="46">
        <v>1</v>
      </c>
      <c r="R780" s="46">
        <v>1</v>
      </c>
      <c r="S780" s="46">
        <v>0</v>
      </c>
      <c r="T780" s="45">
        <v>1</v>
      </c>
      <c r="U780" s="45">
        <v>2</v>
      </c>
      <c r="V780" s="45"/>
      <c r="W780" s="45"/>
      <c r="X780" s="45"/>
      <c r="Y780" s="46">
        <v>1</v>
      </c>
      <c r="Z780" s="46">
        <f t="shared" ref="Z780:Z810" si="75">Y780+1</f>
        <v>2</v>
      </c>
      <c r="AA780" s="45"/>
      <c r="AB780" s="45"/>
      <c r="AC780" s="45"/>
      <c r="AD780" s="20">
        <f t="shared" ref="AD780:AD810" si="76">AP780-AP780*5%+ROUND(AR780*AP780*10%,2)</f>
        <v>30.41</v>
      </c>
      <c r="AE780" s="20">
        <f t="shared" ref="AE780:AE810" si="77">AQ780-AQ780*5%+ROUND(AS780*AQ780*10%,2)</f>
        <v>58.79</v>
      </c>
      <c r="AF780" s="20"/>
      <c r="AG780" s="20"/>
      <c r="AH780" s="20"/>
      <c r="AI780" s="61"/>
      <c r="AJ780" s="69"/>
      <c r="AM780" s="48">
        <v>660</v>
      </c>
      <c r="AN780" s="31">
        <v>0.87970787515246618</v>
      </c>
      <c r="AP780" s="20">
        <v>30</v>
      </c>
      <c r="AQ780" s="20">
        <v>60</v>
      </c>
      <c r="AR780" s="31">
        <v>0.63725831448354109</v>
      </c>
      <c r="AS780" s="31">
        <v>0.29837386964610202</v>
      </c>
    </row>
    <row r="781" spans="2:45" x14ac:dyDescent="0.2">
      <c r="B781" s="54"/>
      <c r="C781" s="47" t="s">
        <v>917</v>
      </c>
      <c r="D781" s="78">
        <v>1</v>
      </c>
      <c r="E781" s="78">
        <v>55</v>
      </c>
      <c r="F781" s="78">
        <v>10</v>
      </c>
      <c r="G781" s="78">
        <v>10</v>
      </c>
      <c r="H781" s="78">
        <v>135</v>
      </c>
      <c r="I781" s="78">
        <v>135</v>
      </c>
      <c r="J781" s="78">
        <f t="shared" si="72"/>
        <v>10</v>
      </c>
      <c r="K781" s="78">
        <f t="shared" si="73"/>
        <v>10</v>
      </c>
      <c r="L781" s="48">
        <v>1.7000000000000002</v>
      </c>
      <c r="M781" s="48">
        <v>25.92</v>
      </c>
      <c r="N781" s="48">
        <f t="shared" si="74"/>
        <v>640.87</v>
      </c>
      <c r="O781" s="48">
        <v>0</v>
      </c>
      <c r="P781" s="46">
        <v>1</v>
      </c>
      <c r="Q781" s="46">
        <v>1</v>
      </c>
      <c r="R781" s="46">
        <v>1</v>
      </c>
      <c r="S781" s="46">
        <v>0</v>
      </c>
      <c r="T781" s="45">
        <v>1</v>
      </c>
      <c r="U781" s="45">
        <v>2</v>
      </c>
      <c r="V781" s="45"/>
      <c r="W781" s="45"/>
      <c r="X781" s="45"/>
      <c r="Y781" s="46">
        <v>1</v>
      </c>
      <c r="Z781" s="46">
        <f t="shared" si="75"/>
        <v>2</v>
      </c>
      <c r="AA781" s="45"/>
      <c r="AB781" s="45"/>
      <c r="AC781" s="45"/>
      <c r="AD781" s="20">
        <f t="shared" si="76"/>
        <v>29.15</v>
      </c>
      <c r="AE781" s="20">
        <f t="shared" si="77"/>
        <v>61.519999999999996</v>
      </c>
      <c r="AF781" s="20"/>
      <c r="AG781" s="20"/>
      <c r="AH781" s="20"/>
      <c r="AI781" s="61"/>
      <c r="AJ781" s="69"/>
      <c r="AM781" s="48">
        <v>660</v>
      </c>
      <c r="AN781" s="31">
        <v>0.21017577147771938</v>
      </c>
      <c r="AP781" s="20">
        <v>30</v>
      </c>
      <c r="AQ781" s="20">
        <v>60</v>
      </c>
      <c r="AR781" s="31">
        <v>0.21562051481839473</v>
      </c>
      <c r="AS781" s="31">
        <v>0.75393551593232666</v>
      </c>
    </row>
    <row r="782" spans="2:45" x14ac:dyDescent="0.2">
      <c r="B782" s="54"/>
      <c r="C782" s="47" t="s">
        <v>918</v>
      </c>
      <c r="D782" s="78">
        <v>1</v>
      </c>
      <c r="E782" s="78">
        <v>55</v>
      </c>
      <c r="F782" s="78">
        <v>10</v>
      </c>
      <c r="G782" s="78">
        <v>10</v>
      </c>
      <c r="H782" s="78">
        <v>135</v>
      </c>
      <c r="I782" s="78">
        <v>135</v>
      </c>
      <c r="J782" s="78">
        <f t="shared" si="72"/>
        <v>10</v>
      </c>
      <c r="K782" s="78">
        <f t="shared" si="73"/>
        <v>10</v>
      </c>
      <c r="L782" s="48">
        <v>1.71</v>
      </c>
      <c r="M782" s="48">
        <v>25.92</v>
      </c>
      <c r="N782" s="48">
        <f t="shared" si="74"/>
        <v>661.92</v>
      </c>
      <c r="O782" s="48">
        <v>0</v>
      </c>
      <c r="P782" s="46">
        <v>1</v>
      </c>
      <c r="Q782" s="46">
        <v>1</v>
      </c>
      <c r="R782" s="46">
        <v>1</v>
      </c>
      <c r="S782" s="46">
        <v>0</v>
      </c>
      <c r="T782" s="45">
        <v>1</v>
      </c>
      <c r="U782" s="45">
        <v>2</v>
      </c>
      <c r="V782" s="45"/>
      <c r="W782" s="45"/>
      <c r="X782" s="45"/>
      <c r="Y782" s="46">
        <v>1</v>
      </c>
      <c r="Z782" s="46">
        <f t="shared" si="75"/>
        <v>2</v>
      </c>
      <c r="AA782" s="45"/>
      <c r="AB782" s="45"/>
      <c r="AC782" s="45"/>
      <c r="AD782" s="20">
        <f t="shared" si="76"/>
        <v>28.64</v>
      </c>
      <c r="AE782" s="20">
        <f t="shared" si="77"/>
        <v>59.85</v>
      </c>
      <c r="AF782" s="20"/>
      <c r="AG782" s="20"/>
      <c r="AH782" s="20"/>
      <c r="AI782" s="61"/>
      <c r="AJ782" s="69"/>
      <c r="AM782" s="48">
        <v>660</v>
      </c>
      <c r="AN782" s="31">
        <v>0.52908720791142216</v>
      </c>
      <c r="AP782" s="20">
        <v>30</v>
      </c>
      <c r="AQ782" s="20">
        <v>60</v>
      </c>
      <c r="AR782" s="31">
        <v>4.595612583734876E-2</v>
      </c>
      <c r="AS782" s="31">
        <v>0.47429316854974435</v>
      </c>
    </row>
    <row r="783" spans="2:45" x14ac:dyDescent="0.2">
      <c r="B783" s="54"/>
      <c r="C783" s="47" t="s">
        <v>919</v>
      </c>
      <c r="D783" s="78">
        <v>1</v>
      </c>
      <c r="E783" s="78">
        <v>55</v>
      </c>
      <c r="F783" s="78">
        <v>10</v>
      </c>
      <c r="G783" s="78">
        <v>10</v>
      </c>
      <c r="H783" s="78">
        <v>135</v>
      </c>
      <c r="I783" s="78">
        <v>135</v>
      </c>
      <c r="J783" s="78">
        <f t="shared" si="72"/>
        <v>10</v>
      </c>
      <c r="K783" s="78">
        <f t="shared" si="73"/>
        <v>10</v>
      </c>
      <c r="L783" s="48">
        <v>1.72</v>
      </c>
      <c r="M783" s="48">
        <v>25.92</v>
      </c>
      <c r="N783" s="48">
        <f t="shared" si="74"/>
        <v>689.83</v>
      </c>
      <c r="O783" s="48">
        <v>0</v>
      </c>
      <c r="P783" s="46">
        <v>1</v>
      </c>
      <c r="Q783" s="46">
        <v>1</v>
      </c>
      <c r="R783" s="46">
        <v>1</v>
      </c>
      <c r="S783" s="46">
        <v>0</v>
      </c>
      <c r="T783" s="45">
        <v>1</v>
      </c>
      <c r="U783" s="45">
        <v>2</v>
      </c>
      <c r="V783" s="45"/>
      <c r="W783" s="45"/>
      <c r="X783" s="45"/>
      <c r="Y783" s="46">
        <v>1</v>
      </c>
      <c r="Z783" s="46">
        <f t="shared" si="75"/>
        <v>2</v>
      </c>
      <c r="AA783" s="45"/>
      <c r="AB783" s="45"/>
      <c r="AC783" s="45"/>
      <c r="AD783" s="20">
        <f t="shared" si="76"/>
        <v>31.03</v>
      </c>
      <c r="AE783" s="20">
        <f t="shared" si="77"/>
        <v>60.36</v>
      </c>
      <c r="AF783" s="20"/>
      <c r="AG783" s="20"/>
      <c r="AH783" s="20"/>
      <c r="AI783" s="61"/>
      <c r="AJ783" s="69"/>
      <c r="AM783" s="48">
        <v>660</v>
      </c>
      <c r="AN783" s="31">
        <v>0.95193945883267173</v>
      </c>
      <c r="AP783" s="20">
        <v>30</v>
      </c>
      <c r="AQ783" s="20">
        <v>60</v>
      </c>
      <c r="AR783" s="31">
        <v>0.8441363606587764</v>
      </c>
      <c r="AS783" s="31">
        <v>0.55962802892835073</v>
      </c>
    </row>
    <row r="784" spans="2:45" x14ac:dyDescent="0.2">
      <c r="B784" s="54"/>
      <c r="C784" s="47" t="s">
        <v>920</v>
      </c>
      <c r="D784" s="78">
        <v>1</v>
      </c>
      <c r="E784" s="78">
        <v>55</v>
      </c>
      <c r="F784" s="78">
        <v>10</v>
      </c>
      <c r="G784" s="78">
        <v>10</v>
      </c>
      <c r="H784" s="78">
        <v>135</v>
      </c>
      <c r="I784" s="78">
        <v>135</v>
      </c>
      <c r="J784" s="78">
        <f t="shared" si="72"/>
        <v>10</v>
      </c>
      <c r="K784" s="78">
        <f t="shared" si="73"/>
        <v>10</v>
      </c>
      <c r="L784" s="48">
        <v>1.73</v>
      </c>
      <c r="M784" s="48">
        <v>25.92</v>
      </c>
      <c r="N784" s="48">
        <f t="shared" si="74"/>
        <v>649.41999999999996</v>
      </c>
      <c r="O784" s="48">
        <v>0</v>
      </c>
      <c r="P784" s="46">
        <v>1</v>
      </c>
      <c r="Q784" s="46">
        <v>1</v>
      </c>
      <c r="R784" s="46">
        <v>1</v>
      </c>
      <c r="S784" s="46">
        <v>0</v>
      </c>
      <c r="T784" s="45">
        <v>1</v>
      </c>
      <c r="U784" s="45">
        <v>2</v>
      </c>
      <c r="V784" s="45"/>
      <c r="W784" s="45"/>
      <c r="X784" s="45"/>
      <c r="Y784" s="46">
        <v>1</v>
      </c>
      <c r="Z784" s="46">
        <f t="shared" si="75"/>
        <v>2</v>
      </c>
      <c r="AA784" s="45"/>
      <c r="AB784" s="45"/>
      <c r="AC784" s="45"/>
      <c r="AD784" s="20">
        <f t="shared" si="76"/>
        <v>29.82</v>
      </c>
      <c r="AE784" s="20">
        <f t="shared" si="77"/>
        <v>57.11</v>
      </c>
      <c r="AF784" s="20"/>
      <c r="AG784" s="20"/>
      <c r="AH784" s="20"/>
      <c r="AI784" s="61"/>
      <c r="AJ784" s="69"/>
      <c r="AM784" s="48">
        <v>660</v>
      </c>
      <c r="AN784" s="31">
        <v>0.33964295635313047</v>
      </c>
      <c r="AP784" s="20">
        <v>30</v>
      </c>
      <c r="AQ784" s="20">
        <v>60</v>
      </c>
      <c r="AR784" s="31">
        <v>0.439050323972621</v>
      </c>
      <c r="AS784" s="31">
        <v>1.8154443057879943E-2</v>
      </c>
    </row>
    <row r="785" spans="2:45" x14ac:dyDescent="0.2">
      <c r="B785" s="54"/>
      <c r="C785" s="47" t="s">
        <v>921</v>
      </c>
      <c r="D785" s="78">
        <v>1</v>
      </c>
      <c r="E785" s="78">
        <v>55</v>
      </c>
      <c r="F785" s="78">
        <v>10</v>
      </c>
      <c r="G785" s="78">
        <v>10</v>
      </c>
      <c r="H785" s="78">
        <v>135</v>
      </c>
      <c r="I785" s="78">
        <v>135</v>
      </c>
      <c r="J785" s="78">
        <f t="shared" si="72"/>
        <v>10</v>
      </c>
      <c r="K785" s="78">
        <f t="shared" si="73"/>
        <v>10</v>
      </c>
      <c r="L785" s="48">
        <v>1.74</v>
      </c>
      <c r="M785" s="48">
        <v>25.92</v>
      </c>
      <c r="N785" s="48">
        <f t="shared" si="74"/>
        <v>628.4</v>
      </c>
      <c r="O785" s="48">
        <v>0</v>
      </c>
      <c r="P785" s="46">
        <v>1</v>
      </c>
      <c r="Q785" s="46">
        <v>1</v>
      </c>
      <c r="R785" s="46">
        <v>1</v>
      </c>
      <c r="S785" s="46">
        <v>0</v>
      </c>
      <c r="T785" s="45">
        <v>1</v>
      </c>
      <c r="U785" s="45">
        <v>2</v>
      </c>
      <c r="V785" s="45"/>
      <c r="W785" s="45"/>
      <c r="X785" s="45"/>
      <c r="Y785" s="46">
        <v>1</v>
      </c>
      <c r="Z785" s="46">
        <f t="shared" si="75"/>
        <v>2</v>
      </c>
      <c r="AA785" s="45"/>
      <c r="AB785" s="45"/>
      <c r="AC785" s="45"/>
      <c r="AD785" s="20">
        <f t="shared" si="76"/>
        <v>29.29</v>
      </c>
      <c r="AE785" s="20">
        <f t="shared" si="77"/>
        <v>62.55</v>
      </c>
      <c r="AF785" s="20"/>
      <c r="AG785" s="20"/>
      <c r="AH785" s="20"/>
      <c r="AI785" s="61"/>
      <c r="AJ785" s="69"/>
      <c r="AM785" s="48">
        <v>660</v>
      </c>
      <c r="AN785" s="31">
        <v>2.126669969142192E-2</v>
      </c>
      <c r="AP785" s="20">
        <v>30</v>
      </c>
      <c r="AQ785" s="20">
        <v>60</v>
      </c>
      <c r="AR785" s="31">
        <v>0.26171354061221441</v>
      </c>
      <c r="AS785" s="31">
        <v>0.92468755356687182</v>
      </c>
    </row>
    <row r="786" spans="2:45" x14ac:dyDescent="0.2">
      <c r="B786" s="54"/>
      <c r="C786" s="47" t="s">
        <v>922</v>
      </c>
      <c r="D786" s="78">
        <v>1</v>
      </c>
      <c r="E786" s="78">
        <v>55</v>
      </c>
      <c r="F786" s="78">
        <v>10</v>
      </c>
      <c r="G786" s="78">
        <v>10</v>
      </c>
      <c r="H786" s="78">
        <v>135</v>
      </c>
      <c r="I786" s="78">
        <v>135</v>
      </c>
      <c r="J786" s="78">
        <f t="shared" si="72"/>
        <v>10</v>
      </c>
      <c r="K786" s="78">
        <f t="shared" si="73"/>
        <v>10</v>
      </c>
      <c r="L786" s="48">
        <v>1.75</v>
      </c>
      <c r="M786" s="48">
        <v>25.92</v>
      </c>
      <c r="N786" s="48">
        <f t="shared" si="74"/>
        <v>638.75</v>
      </c>
      <c r="O786" s="48">
        <v>0</v>
      </c>
      <c r="P786" s="46">
        <v>1</v>
      </c>
      <c r="Q786" s="46">
        <v>1</v>
      </c>
      <c r="R786" s="46">
        <v>1</v>
      </c>
      <c r="S786" s="46">
        <v>0</v>
      </c>
      <c r="T786" s="45">
        <v>1</v>
      </c>
      <c r="U786" s="45">
        <v>2</v>
      </c>
      <c r="V786" s="45"/>
      <c r="W786" s="45"/>
      <c r="X786" s="45"/>
      <c r="Y786" s="46">
        <v>1</v>
      </c>
      <c r="Z786" s="46">
        <f t="shared" si="75"/>
        <v>2</v>
      </c>
      <c r="AA786" s="45"/>
      <c r="AB786" s="45"/>
      <c r="AC786" s="45"/>
      <c r="AD786" s="20">
        <f t="shared" si="76"/>
        <v>30.21</v>
      </c>
      <c r="AE786" s="20">
        <f t="shared" si="77"/>
        <v>59.82</v>
      </c>
      <c r="AF786" s="20"/>
      <c r="AG786" s="20"/>
      <c r="AH786" s="20"/>
      <c r="AI786" s="61"/>
      <c r="AJ786" s="69"/>
      <c r="AM786" s="48">
        <v>660</v>
      </c>
      <c r="AN786" s="31">
        <v>0.17798434782444661</v>
      </c>
      <c r="AP786" s="20">
        <v>30</v>
      </c>
      <c r="AQ786" s="20">
        <v>60</v>
      </c>
      <c r="AR786" s="31">
        <v>0.5687979862850574</v>
      </c>
      <c r="AS786" s="31">
        <v>0.46934252593671033</v>
      </c>
    </row>
    <row r="787" spans="2:45" x14ac:dyDescent="0.2">
      <c r="B787" s="54"/>
      <c r="C787" s="47" t="s">
        <v>923</v>
      </c>
      <c r="D787" s="78">
        <v>1</v>
      </c>
      <c r="E787" s="78">
        <v>55</v>
      </c>
      <c r="F787" s="78">
        <v>10</v>
      </c>
      <c r="G787" s="78">
        <v>10</v>
      </c>
      <c r="H787" s="78">
        <v>135</v>
      </c>
      <c r="I787" s="78">
        <v>135</v>
      </c>
      <c r="J787" s="78">
        <f t="shared" si="72"/>
        <v>10</v>
      </c>
      <c r="K787" s="78">
        <f t="shared" si="73"/>
        <v>10</v>
      </c>
      <c r="L787" s="48">
        <v>1.76</v>
      </c>
      <c r="M787" s="48">
        <v>25.92</v>
      </c>
      <c r="N787" s="48">
        <f t="shared" si="74"/>
        <v>690.68</v>
      </c>
      <c r="O787" s="48">
        <v>0</v>
      </c>
      <c r="P787" s="46">
        <v>1</v>
      </c>
      <c r="Q787" s="46">
        <v>1</v>
      </c>
      <c r="R787" s="46">
        <v>1</v>
      </c>
      <c r="S787" s="46">
        <v>0</v>
      </c>
      <c r="T787" s="45">
        <v>1</v>
      </c>
      <c r="U787" s="45">
        <v>2</v>
      </c>
      <c r="V787" s="45"/>
      <c r="W787" s="45"/>
      <c r="X787" s="45"/>
      <c r="Y787" s="46">
        <v>1</v>
      </c>
      <c r="Z787" s="46">
        <f t="shared" si="75"/>
        <v>2</v>
      </c>
      <c r="AA787" s="45"/>
      <c r="AB787" s="45"/>
      <c r="AC787" s="45"/>
      <c r="AD787" s="20">
        <f t="shared" si="76"/>
        <v>31.490000000000002</v>
      </c>
      <c r="AE787" s="20">
        <f t="shared" si="77"/>
        <v>62.51</v>
      </c>
      <c r="AF787" s="20"/>
      <c r="AG787" s="20"/>
      <c r="AH787" s="20"/>
      <c r="AI787" s="61"/>
      <c r="AJ787" s="69"/>
      <c r="AM787" s="48">
        <v>660</v>
      </c>
      <c r="AN787" s="31">
        <v>0.96481467317728808</v>
      </c>
      <c r="AP787" s="20">
        <v>30</v>
      </c>
      <c r="AQ787" s="20">
        <v>60</v>
      </c>
      <c r="AR787" s="31">
        <v>0.99773805661336745</v>
      </c>
      <c r="AS787" s="31">
        <v>0.91915000262013613</v>
      </c>
    </row>
    <row r="788" spans="2:45" s="31" customFormat="1" x14ac:dyDescent="0.2">
      <c r="B788" s="56"/>
      <c r="C788" s="32" t="s">
        <v>924</v>
      </c>
      <c r="D788" s="107">
        <v>1</v>
      </c>
      <c r="E788" s="32">
        <v>55</v>
      </c>
      <c r="F788" s="32">
        <v>10</v>
      </c>
      <c r="G788" s="32">
        <v>10</v>
      </c>
      <c r="H788" s="32">
        <v>135</v>
      </c>
      <c r="I788" s="32">
        <v>135</v>
      </c>
      <c r="J788" s="78">
        <f t="shared" si="72"/>
        <v>10</v>
      </c>
      <c r="K788" s="78">
        <f t="shared" si="73"/>
        <v>10</v>
      </c>
      <c r="L788" s="32">
        <v>1.77</v>
      </c>
      <c r="M788" s="32">
        <v>25.92</v>
      </c>
      <c r="N788" s="48">
        <f t="shared" si="74"/>
        <v>647.91</v>
      </c>
      <c r="O788" s="32">
        <v>0</v>
      </c>
      <c r="P788" s="32">
        <v>1</v>
      </c>
      <c r="Q788" s="32">
        <v>1</v>
      </c>
      <c r="R788" s="32">
        <v>1</v>
      </c>
      <c r="S788" s="32">
        <v>0</v>
      </c>
      <c r="T788" s="32">
        <v>1</v>
      </c>
      <c r="U788" s="32">
        <v>2</v>
      </c>
      <c r="V788" s="32"/>
      <c r="W788" s="32"/>
      <c r="X788" s="32"/>
      <c r="Y788" s="32">
        <v>1</v>
      </c>
      <c r="Z788" s="46">
        <f t="shared" si="75"/>
        <v>2</v>
      </c>
      <c r="AA788" s="32"/>
      <c r="AB788" s="32"/>
      <c r="AC788" s="32"/>
      <c r="AD788" s="20">
        <f t="shared" si="76"/>
        <v>31.21</v>
      </c>
      <c r="AE788" s="20">
        <f t="shared" si="77"/>
        <v>61.6</v>
      </c>
      <c r="AF788" s="29"/>
      <c r="AG788" s="29"/>
      <c r="AH788" s="29"/>
      <c r="AI788" s="53"/>
      <c r="AM788" s="32">
        <v>660</v>
      </c>
      <c r="AN788" s="31">
        <v>0.31683501829352534</v>
      </c>
      <c r="AP788" s="29">
        <v>30</v>
      </c>
      <c r="AQ788" s="29">
        <v>60</v>
      </c>
      <c r="AR788" s="31">
        <v>0.90229393516824208</v>
      </c>
      <c r="AS788" s="31">
        <v>0.766863965865764</v>
      </c>
    </row>
    <row r="789" spans="2:45" x14ac:dyDescent="0.2">
      <c r="B789" s="54"/>
      <c r="C789" s="47" t="s">
        <v>925</v>
      </c>
      <c r="D789" s="78">
        <v>1</v>
      </c>
      <c r="E789" s="47">
        <v>55</v>
      </c>
      <c r="F789" s="47">
        <v>10</v>
      </c>
      <c r="G789" s="47">
        <v>10</v>
      </c>
      <c r="H789" s="47">
        <v>135</v>
      </c>
      <c r="I789" s="47">
        <v>135</v>
      </c>
      <c r="J789" s="78">
        <f t="shared" si="72"/>
        <v>10</v>
      </c>
      <c r="K789" s="78">
        <f t="shared" si="73"/>
        <v>10</v>
      </c>
      <c r="L789" s="67">
        <v>1</v>
      </c>
      <c r="M789" s="46">
        <v>25.92</v>
      </c>
      <c r="N789" s="48">
        <f t="shared" si="74"/>
        <v>686.98</v>
      </c>
      <c r="O789" s="67">
        <v>0</v>
      </c>
      <c r="P789" s="46">
        <v>1</v>
      </c>
      <c r="Q789" s="46">
        <v>1</v>
      </c>
      <c r="R789" s="46">
        <v>1</v>
      </c>
      <c r="S789" s="46">
        <v>0</v>
      </c>
      <c r="T789" s="45">
        <v>1</v>
      </c>
      <c r="U789" s="45">
        <v>2</v>
      </c>
      <c r="V789" s="45"/>
      <c r="W789" s="45"/>
      <c r="X789" s="45"/>
      <c r="Y789" s="46">
        <v>1</v>
      </c>
      <c r="Z789" s="46">
        <f t="shared" si="75"/>
        <v>2</v>
      </c>
      <c r="AA789" s="45"/>
      <c r="AB789" s="45"/>
      <c r="AC789" s="45"/>
      <c r="AD789" s="20">
        <f t="shared" si="76"/>
        <v>28.72</v>
      </c>
      <c r="AE789" s="20">
        <f t="shared" si="77"/>
        <v>62.3</v>
      </c>
      <c r="AF789" s="20"/>
      <c r="AG789" s="20"/>
      <c r="AH789" s="20"/>
      <c r="AI789" s="61"/>
      <c r="AJ789" s="69"/>
      <c r="AM789" s="46">
        <v>660</v>
      </c>
      <c r="AN789" s="31">
        <v>0.90879078927317292</v>
      </c>
      <c r="AP789" s="20">
        <v>30</v>
      </c>
      <c r="AQ789" s="20">
        <v>60</v>
      </c>
      <c r="AR789" s="31">
        <v>7.1784091832691854E-2</v>
      </c>
      <c r="AS789" s="31">
        <v>0.88309227455515971</v>
      </c>
    </row>
    <row r="790" spans="2:45" x14ac:dyDescent="0.2">
      <c r="B790" s="54"/>
      <c r="C790" s="47" t="s">
        <v>926</v>
      </c>
      <c r="D790" s="78">
        <v>1</v>
      </c>
      <c r="E790" s="47">
        <v>55</v>
      </c>
      <c r="F790" s="47">
        <v>10</v>
      </c>
      <c r="G790" s="47">
        <v>10</v>
      </c>
      <c r="H790" s="47">
        <v>135</v>
      </c>
      <c r="I790" s="47">
        <v>135</v>
      </c>
      <c r="J790" s="78">
        <f t="shared" ref="J790:J810" si="78">F790</f>
        <v>10</v>
      </c>
      <c r="K790" s="78">
        <f t="shared" ref="K790:K810" si="79">J790</f>
        <v>10</v>
      </c>
      <c r="L790" s="67">
        <v>1.01</v>
      </c>
      <c r="M790" s="46">
        <v>25.92</v>
      </c>
      <c r="N790" s="48">
        <f t="shared" si="74"/>
        <v>652.80999999999995</v>
      </c>
      <c r="O790" s="67">
        <v>0</v>
      </c>
      <c r="P790" s="46">
        <v>1</v>
      </c>
      <c r="Q790" s="46">
        <v>1</v>
      </c>
      <c r="R790" s="46">
        <v>1</v>
      </c>
      <c r="S790" s="46">
        <v>0</v>
      </c>
      <c r="T790" s="45">
        <v>1</v>
      </c>
      <c r="U790" s="45">
        <v>2</v>
      </c>
      <c r="V790" s="45"/>
      <c r="W790" s="45"/>
      <c r="X790" s="45"/>
      <c r="Y790" s="46">
        <v>1</v>
      </c>
      <c r="Z790" s="46">
        <f t="shared" si="75"/>
        <v>2</v>
      </c>
      <c r="AA790" s="45"/>
      <c r="AB790" s="45"/>
      <c r="AC790" s="45"/>
      <c r="AD790" s="20">
        <f t="shared" si="76"/>
        <v>28.91</v>
      </c>
      <c r="AE790" s="20">
        <f t="shared" si="77"/>
        <v>58.2</v>
      </c>
      <c r="AF790" s="20"/>
      <c r="AG790" s="20"/>
      <c r="AH790" s="20"/>
      <c r="AI790" s="61"/>
      <c r="AJ790" s="69"/>
      <c r="AM790" s="46">
        <v>660</v>
      </c>
      <c r="AN790" s="31">
        <v>0.39105070458084523</v>
      </c>
      <c r="AP790" s="20">
        <v>30</v>
      </c>
      <c r="AQ790" s="20">
        <v>60</v>
      </c>
      <c r="AR790" s="31">
        <v>0.13580810342400684</v>
      </c>
      <c r="AS790" s="31">
        <v>0.1994268600435416</v>
      </c>
    </row>
    <row r="791" spans="2:45" x14ac:dyDescent="0.2">
      <c r="B791" s="54"/>
      <c r="C791" s="47" t="s">
        <v>927</v>
      </c>
      <c r="D791" s="78">
        <v>1</v>
      </c>
      <c r="E791" s="47">
        <v>55</v>
      </c>
      <c r="F791" s="47">
        <v>10</v>
      </c>
      <c r="G791" s="47">
        <v>10</v>
      </c>
      <c r="H791" s="47">
        <v>135</v>
      </c>
      <c r="I791" s="47">
        <v>135</v>
      </c>
      <c r="J791" s="78">
        <f t="shared" si="78"/>
        <v>10</v>
      </c>
      <c r="K791" s="78">
        <f t="shared" si="79"/>
        <v>10</v>
      </c>
      <c r="L791" s="67">
        <v>1.02</v>
      </c>
      <c r="M791" s="46">
        <v>25.92</v>
      </c>
      <c r="N791" s="48">
        <f t="shared" si="74"/>
        <v>668.89</v>
      </c>
      <c r="O791" s="67">
        <v>0</v>
      </c>
      <c r="P791" s="46">
        <v>1</v>
      </c>
      <c r="Q791" s="46">
        <v>1</v>
      </c>
      <c r="R791" s="46">
        <v>1</v>
      </c>
      <c r="S791" s="46">
        <v>0</v>
      </c>
      <c r="T791" s="45">
        <v>1</v>
      </c>
      <c r="U791" s="45">
        <v>2</v>
      </c>
      <c r="V791" s="45"/>
      <c r="W791" s="45"/>
      <c r="X791" s="45"/>
      <c r="Y791" s="46">
        <v>1</v>
      </c>
      <c r="Z791" s="46">
        <f t="shared" si="75"/>
        <v>2</v>
      </c>
      <c r="AA791" s="45"/>
      <c r="AB791" s="45"/>
      <c r="AC791" s="45"/>
      <c r="AD791" s="20">
        <f t="shared" si="76"/>
        <v>30.3</v>
      </c>
      <c r="AE791" s="20">
        <f t="shared" si="77"/>
        <v>62.81</v>
      </c>
      <c r="AF791" s="20"/>
      <c r="AG791" s="20"/>
      <c r="AH791" s="20"/>
      <c r="AI791" s="61"/>
      <c r="AJ791" s="69"/>
      <c r="AM791" s="46">
        <v>660</v>
      </c>
      <c r="AN791" s="31">
        <v>0.63476140983016238</v>
      </c>
      <c r="AP791" s="20">
        <v>30</v>
      </c>
      <c r="AQ791" s="20">
        <v>60</v>
      </c>
      <c r="AR791" s="31">
        <v>0.6011764604609996</v>
      </c>
      <c r="AS791" s="31">
        <v>0.9687729975353615</v>
      </c>
    </row>
    <row r="792" spans="2:45" x14ac:dyDescent="0.2">
      <c r="B792" s="54"/>
      <c r="C792" s="47" t="s">
        <v>928</v>
      </c>
      <c r="D792" s="78">
        <v>1</v>
      </c>
      <c r="E792" s="47">
        <v>55</v>
      </c>
      <c r="F792" s="47">
        <v>10</v>
      </c>
      <c r="G792" s="47">
        <v>10</v>
      </c>
      <c r="H792" s="47">
        <v>135</v>
      </c>
      <c r="I792" s="47">
        <v>135</v>
      </c>
      <c r="J792" s="78">
        <f t="shared" si="78"/>
        <v>10</v>
      </c>
      <c r="K792" s="78">
        <f t="shared" si="79"/>
        <v>10</v>
      </c>
      <c r="L792" s="67">
        <v>1.03</v>
      </c>
      <c r="M792" s="46">
        <v>25.92</v>
      </c>
      <c r="N792" s="48">
        <f t="shared" si="74"/>
        <v>682.11</v>
      </c>
      <c r="O792" s="67">
        <v>0</v>
      </c>
      <c r="P792" s="46">
        <v>1</v>
      </c>
      <c r="Q792" s="46">
        <v>1</v>
      </c>
      <c r="R792" s="46">
        <v>1</v>
      </c>
      <c r="S792" s="46">
        <v>0</v>
      </c>
      <c r="T792" s="45">
        <v>1</v>
      </c>
      <c r="U792" s="45">
        <v>2</v>
      </c>
      <c r="V792" s="45"/>
      <c r="W792" s="45"/>
      <c r="X792" s="45"/>
      <c r="Y792" s="46">
        <v>1</v>
      </c>
      <c r="Z792" s="46">
        <f t="shared" si="75"/>
        <v>2</v>
      </c>
      <c r="AA792" s="45"/>
      <c r="AB792" s="45"/>
      <c r="AC792" s="45"/>
      <c r="AD792" s="20">
        <f t="shared" si="76"/>
        <v>30.93</v>
      </c>
      <c r="AE792" s="20">
        <f t="shared" si="77"/>
        <v>59.94</v>
      </c>
      <c r="AF792" s="20"/>
      <c r="AG792" s="20"/>
      <c r="AH792" s="20"/>
      <c r="AI792" s="61"/>
      <c r="AJ792" s="69"/>
      <c r="AM792" s="46">
        <v>660</v>
      </c>
      <c r="AN792" s="31">
        <v>0.83500703824225198</v>
      </c>
      <c r="AP792" s="20">
        <v>30</v>
      </c>
      <c r="AQ792" s="20">
        <v>60</v>
      </c>
      <c r="AR792" s="31">
        <v>0.81064173463884459</v>
      </c>
      <c r="AS792" s="31">
        <v>0.48968403520720094</v>
      </c>
    </row>
    <row r="793" spans="2:45" x14ac:dyDescent="0.2">
      <c r="B793" s="54"/>
      <c r="C793" s="47" t="s">
        <v>929</v>
      </c>
      <c r="D793" s="78">
        <v>1</v>
      </c>
      <c r="E793" s="47">
        <v>55</v>
      </c>
      <c r="F793" s="47">
        <v>10</v>
      </c>
      <c r="G793" s="47">
        <v>10</v>
      </c>
      <c r="H793" s="47">
        <v>135</v>
      </c>
      <c r="I793" s="47">
        <v>135</v>
      </c>
      <c r="J793" s="78">
        <f t="shared" si="78"/>
        <v>10</v>
      </c>
      <c r="K793" s="78">
        <f t="shared" si="79"/>
        <v>10</v>
      </c>
      <c r="L793" s="67">
        <v>1.04</v>
      </c>
      <c r="M793" s="46">
        <v>25.92</v>
      </c>
      <c r="N793" s="48">
        <f t="shared" si="74"/>
        <v>655.84</v>
      </c>
      <c r="O793" s="67">
        <v>0</v>
      </c>
      <c r="P793" s="46">
        <v>1</v>
      </c>
      <c r="Q793" s="46">
        <v>1</v>
      </c>
      <c r="R793" s="46">
        <v>1</v>
      </c>
      <c r="S793" s="46">
        <v>0</v>
      </c>
      <c r="T793" s="45">
        <v>1</v>
      </c>
      <c r="U793" s="45">
        <v>2</v>
      </c>
      <c r="V793" s="45"/>
      <c r="W793" s="45"/>
      <c r="X793" s="45"/>
      <c r="Y793" s="46">
        <v>1</v>
      </c>
      <c r="Z793" s="46">
        <f t="shared" si="75"/>
        <v>2</v>
      </c>
      <c r="AA793" s="45"/>
      <c r="AB793" s="45"/>
      <c r="AC793" s="45"/>
      <c r="AD793" s="20">
        <f t="shared" si="76"/>
        <v>29.79</v>
      </c>
      <c r="AE793" s="20">
        <f t="shared" si="77"/>
        <v>58.2</v>
      </c>
      <c r="AF793" s="20"/>
      <c r="AG793" s="20"/>
      <c r="AH793" s="20"/>
      <c r="AI793" s="61"/>
      <c r="AJ793" s="69"/>
      <c r="AM793" s="46">
        <v>660</v>
      </c>
      <c r="AN793" s="31">
        <v>0.4369243443306885</v>
      </c>
      <c r="AP793" s="20">
        <v>30</v>
      </c>
      <c r="AQ793" s="20">
        <v>60</v>
      </c>
      <c r="AR793" s="31">
        <v>0.43153279903909469</v>
      </c>
      <c r="AS793" s="31">
        <v>0.2006641680886907</v>
      </c>
    </row>
    <row r="794" spans="2:45" x14ac:dyDescent="0.2">
      <c r="B794" s="54"/>
      <c r="C794" s="47" t="s">
        <v>930</v>
      </c>
      <c r="D794" s="78">
        <v>1</v>
      </c>
      <c r="E794" s="47">
        <v>55</v>
      </c>
      <c r="F794" s="47">
        <v>10</v>
      </c>
      <c r="G794" s="47">
        <v>10</v>
      </c>
      <c r="H794" s="47">
        <v>135</v>
      </c>
      <c r="I794" s="47">
        <v>135</v>
      </c>
      <c r="J794" s="78">
        <f t="shared" si="78"/>
        <v>10</v>
      </c>
      <c r="K794" s="78">
        <f t="shared" si="79"/>
        <v>10</v>
      </c>
      <c r="L794" s="67">
        <v>1.05</v>
      </c>
      <c r="M794" s="46">
        <v>25.92</v>
      </c>
      <c r="N794" s="48">
        <f t="shared" si="74"/>
        <v>671.78</v>
      </c>
      <c r="O794" s="67">
        <v>0</v>
      </c>
      <c r="P794" s="46">
        <v>1</v>
      </c>
      <c r="Q794" s="46">
        <v>1</v>
      </c>
      <c r="R794" s="46">
        <v>1</v>
      </c>
      <c r="S794" s="46">
        <v>0</v>
      </c>
      <c r="T794" s="45">
        <v>1</v>
      </c>
      <c r="U794" s="45">
        <v>2</v>
      </c>
      <c r="V794" s="45"/>
      <c r="W794" s="45"/>
      <c r="X794" s="45"/>
      <c r="Y794" s="46">
        <v>1</v>
      </c>
      <c r="Z794" s="46">
        <f t="shared" si="75"/>
        <v>2</v>
      </c>
      <c r="AA794" s="45"/>
      <c r="AB794" s="45"/>
      <c r="AC794" s="45"/>
      <c r="AD794" s="20">
        <f t="shared" si="76"/>
        <v>29.37</v>
      </c>
      <c r="AE794" s="20">
        <f t="shared" si="77"/>
        <v>59.3</v>
      </c>
      <c r="AF794" s="20"/>
      <c r="AG794" s="20"/>
      <c r="AH794" s="20"/>
      <c r="AI794" s="61"/>
      <c r="AJ794" s="69"/>
      <c r="AM794" s="46">
        <v>660</v>
      </c>
      <c r="AN794" s="31">
        <v>0.67850230771843845</v>
      </c>
      <c r="AP794" s="20">
        <v>30</v>
      </c>
      <c r="AQ794" s="20">
        <v>60</v>
      </c>
      <c r="AR794" s="31">
        <v>0.28868819802498713</v>
      </c>
      <c r="AS794" s="31">
        <v>0.38295436133634098</v>
      </c>
    </row>
    <row r="795" spans="2:45" x14ac:dyDescent="0.2">
      <c r="B795" s="54"/>
      <c r="C795" s="47" t="s">
        <v>931</v>
      </c>
      <c r="D795" s="78">
        <v>1</v>
      </c>
      <c r="E795" s="47">
        <v>55</v>
      </c>
      <c r="F795" s="47">
        <v>10</v>
      </c>
      <c r="G795" s="47">
        <v>10</v>
      </c>
      <c r="H795" s="47">
        <v>135</v>
      </c>
      <c r="I795" s="47">
        <v>135</v>
      </c>
      <c r="J795" s="78">
        <f t="shared" si="78"/>
        <v>10</v>
      </c>
      <c r="K795" s="78">
        <f t="shared" si="79"/>
        <v>10</v>
      </c>
      <c r="L795" s="67">
        <v>1.06</v>
      </c>
      <c r="M795" s="46">
        <v>25.92</v>
      </c>
      <c r="N795" s="48">
        <f t="shared" si="74"/>
        <v>689.82</v>
      </c>
      <c r="O795" s="67">
        <v>0</v>
      </c>
      <c r="P795" s="46">
        <v>1</v>
      </c>
      <c r="Q795" s="46">
        <v>1</v>
      </c>
      <c r="R795" s="46">
        <v>1</v>
      </c>
      <c r="S795" s="46">
        <v>0</v>
      </c>
      <c r="T795" s="45">
        <v>1</v>
      </c>
      <c r="U795" s="45">
        <v>2</v>
      </c>
      <c r="V795" s="45"/>
      <c r="W795" s="45"/>
      <c r="X795" s="45"/>
      <c r="Y795" s="46">
        <v>1</v>
      </c>
      <c r="Z795" s="46">
        <f t="shared" si="75"/>
        <v>2</v>
      </c>
      <c r="AA795" s="45"/>
      <c r="AB795" s="45"/>
      <c r="AC795" s="45"/>
      <c r="AD795" s="20">
        <f t="shared" si="76"/>
        <v>30.39</v>
      </c>
      <c r="AE795" s="20">
        <f t="shared" si="77"/>
        <v>59.44</v>
      </c>
      <c r="AF795" s="20"/>
      <c r="AG795" s="20"/>
      <c r="AH795" s="20"/>
      <c r="AI795" s="61"/>
      <c r="AJ795" s="69"/>
      <c r="AM795" s="46">
        <v>660</v>
      </c>
      <c r="AN795" s="31">
        <v>0.95185155670231414</v>
      </c>
      <c r="AP795" s="20">
        <v>30</v>
      </c>
      <c r="AQ795" s="20">
        <v>60</v>
      </c>
      <c r="AR795" s="31">
        <v>0.63047111843914394</v>
      </c>
      <c r="AS795" s="31">
        <v>0.40619040320079836</v>
      </c>
    </row>
    <row r="796" spans="2:45" x14ac:dyDescent="0.2">
      <c r="B796" s="54"/>
      <c r="C796" s="47" t="s">
        <v>932</v>
      </c>
      <c r="D796" s="78">
        <v>1</v>
      </c>
      <c r="E796" s="47">
        <v>55</v>
      </c>
      <c r="F796" s="47">
        <v>10</v>
      </c>
      <c r="G796" s="47">
        <v>10</v>
      </c>
      <c r="H796" s="47">
        <v>135</v>
      </c>
      <c r="I796" s="47">
        <v>135</v>
      </c>
      <c r="J796" s="78">
        <f t="shared" si="78"/>
        <v>10</v>
      </c>
      <c r="K796" s="78">
        <f t="shared" si="79"/>
        <v>10</v>
      </c>
      <c r="L796" s="67">
        <v>1.07</v>
      </c>
      <c r="M796" s="46">
        <v>25.92</v>
      </c>
      <c r="N796" s="48">
        <f t="shared" si="74"/>
        <v>643.22</v>
      </c>
      <c r="O796" s="67">
        <v>0</v>
      </c>
      <c r="P796" s="46">
        <v>1</v>
      </c>
      <c r="Q796" s="46">
        <v>1</v>
      </c>
      <c r="R796" s="46">
        <v>1</v>
      </c>
      <c r="S796" s="46">
        <v>0</v>
      </c>
      <c r="T796" s="45">
        <v>1</v>
      </c>
      <c r="U796" s="45">
        <v>2</v>
      </c>
      <c r="V796" s="45"/>
      <c r="W796" s="45"/>
      <c r="X796" s="45"/>
      <c r="Y796" s="46">
        <v>1</v>
      </c>
      <c r="Z796" s="46">
        <f t="shared" si="75"/>
        <v>2</v>
      </c>
      <c r="AA796" s="45"/>
      <c r="AB796" s="45"/>
      <c r="AC796" s="45"/>
      <c r="AD796" s="20">
        <f t="shared" si="76"/>
        <v>31.17</v>
      </c>
      <c r="AE796" s="20">
        <f t="shared" si="77"/>
        <v>58.26</v>
      </c>
      <c r="AF796" s="20"/>
      <c r="AG796" s="20"/>
      <c r="AH796" s="20"/>
      <c r="AI796" s="61"/>
      <c r="AJ796" s="69"/>
      <c r="AM796" s="46">
        <v>660</v>
      </c>
      <c r="AN796" s="31">
        <v>0.24573426109286178</v>
      </c>
      <c r="AP796" s="20">
        <v>30</v>
      </c>
      <c r="AQ796" s="20">
        <v>60</v>
      </c>
      <c r="AR796" s="31">
        <v>0.88993493794286471</v>
      </c>
      <c r="AS796" s="31">
        <v>0.20988971458210459</v>
      </c>
    </row>
    <row r="797" spans="2:45" x14ac:dyDescent="0.2">
      <c r="B797" s="54"/>
      <c r="C797" s="47" t="s">
        <v>933</v>
      </c>
      <c r="D797" s="78">
        <v>1</v>
      </c>
      <c r="E797" s="47">
        <v>55</v>
      </c>
      <c r="F797" s="47">
        <v>10</v>
      </c>
      <c r="G797" s="47">
        <v>10</v>
      </c>
      <c r="H797" s="47">
        <v>135</v>
      </c>
      <c r="I797" s="47">
        <v>135</v>
      </c>
      <c r="J797" s="78">
        <f t="shared" si="78"/>
        <v>10</v>
      </c>
      <c r="K797" s="78">
        <f t="shared" si="79"/>
        <v>10</v>
      </c>
      <c r="L797" s="67">
        <v>1.08</v>
      </c>
      <c r="M797" s="46">
        <v>25.92</v>
      </c>
      <c r="N797" s="48">
        <f t="shared" si="74"/>
        <v>650.83000000000004</v>
      </c>
      <c r="O797" s="67">
        <v>0</v>
      </c>
      <c r="P797" s="46">
        <v>1</v>
      </c>
      <c r="Q797" s="46">
        <v>1</v>
      </c>
      <c r="R797" s="46">
        <v>1</v>
      </c>
      <c r="S797" s="46">
        <v>0</v>
      </c>
      <c r="T797" s="45">
        <v>1</v>
      </c>
      <c r="U797" s="45">
        <v>2</v>
      </c>
      <c r="V797" s="45"/>
      <c r="W797" s="45"/>
      <c r="X797" s="45"/>
      <c r="Y797" s="46">
        <v>1</v>
      </c>
      <c r="Z797" s="46">
        <f t="shared" si="75"/>
        <v>2</v>
      </c>
      <c r="AA797" s="45"/>
      <c r="AB797" s="45"/>
      <c r="AC797" s="45"/>
      <c r="AD797" s="20">
        <f t="shared" si="76"/>
        <v>29.81</v>
      </c>
      <c r="AE797" s="20">
        <f t="shared" si="77"/>
        <v>59.99</v>
      </c>
      <c r="AF797" s="20"/>
      <c r="AG797" s="20"/>
      <c r="AH797" s="20"/>
      <c r="AI797" s="61"/>
      <c r="AJ797" s="69"/>
      <c r="AM797" s="46">
        <v>660</v>
      </c>
      <c r="AN797" s="31">
        <v>0.36105567340836253</v>
      </c>
      <c r="AP797" s="20">
        <v>30</v>
      </c>
      <c r="AQ797" s="20">
        <v>60</v>
      </c>
      <c r="AR797" s="31">
        <v>0.43583573215778293</v>
      </c>
      <c r="AS797" s="31">
        <v>0.49905186056246842</v>
      </c>
    </row>
    <row r="798" spans="2:45" x14ac:dyDescent="0.2">
      <c r="B798" s="54"/>
      <c r="C798" s="47" t="s">
        <v>934</v>
      </c>
      <c r="D798" s="78">
        <v>1</v>
      </c>
      <c r="E798" s="47">
        <v>55</v>
      </c>
      <c r="F798" s="47">
        <v>10</v>
      </c>
      <c r="G798" s="47">
        <v>10</v>
      </c>
      <c r="H798" s="47">
        <v>135</v>
      </c>
      <c r="I798" s="47">
        <v>135</v>
      </c>
      <c r="J798" s="78">
        <f t="shared" si="78"/>
        <v>10</v>
      </c>
      <c r="K798" s="78">
        <f t="shared" si="79"/>
        <v>10</v>
      </c>
      <c r="L798" s="67">
        <v>1.0900000000000001</v>
      </c>
      <c r="M798" s="46">
        <v>25.92</v>
      </c>
      <c r="N798" s="48">
        <f t="shared" si="74"/>
        <v>650.54</v>
      </c>
      <c r="O798" s="67">
        <v>0</v>
      </c>
      <c r="P798" s="46">
        <v>1</v>
      </c>
      <c r="Q798" s="46">
        <v>1</v>
      </c>
      <c r="R798" s="46">
        <v>1</v>
      </c>
      <c r="S798" s="46">
        <v>0</v>
      </c>
      <c r="T798" s="45">
        <v>1</v>
      </c>
      <c r="U798" s="45">
        <v>2</v>
      </c>
      <c r="V798" s="45"/>
      <c r="W798" s="45"/>
      <c r="X798" s="45"/>
      <c r="Y798" s="46">
        <v>1</v>
      </c>
      <c r="Z798" s="46">
        <f t="shared" si="75"/>
        <v>2</v>
      </c>
      <c r="AA798" s="45"/>
      <c r="AB798" s="45"/>
      <c r="AC798" s="45"/>
      <c r="AD798" s="20">
        <f t="shared" si="76"/>
        <v>29.25</v>
      </c>
      <c r="AE798" s="20">
        <f t="shared" si="77"/>
        <v>58.73</v>
      </c>
      <c r="AF798" s="20"/>
      <c r="AG798" s="20"/>
      <c r="AH798" s="20"/>
      <c r="AI798" s="61"/>
      <c r="AJ798" s="69"/>
      <c r="AM798" s="46">
        <v>660</v>
      </c>
      <c r="AN798" s="31">
        <v>0.35661472952776907</v>
      </c>
      <c r="AP798" s="20">
        <v>30</v>
      </c>
      <c r="AQ798" s="20">
        <v>60</v>
      </c>
      <c r="AR798" s="31">
        <v>0.24932058538950763</v>
      </c>
      <c r="AS798" s="31">
        <v>0.28883946834375951</v>
      </c>
    </row>
    <row r="799" spans="2:45" x14ac:dyDescent="0.2">
      <c r="B799" s="54"/>
      <c r="C799" s="47" t="s">
        <v>935</v>
      </c>
      <c r="D799" s="78">
        <v>1</v>
      </c>
      <c r="E799" s="47">
        <v>55</v>
      </c>
      <c r="F799" s="47">
        <v>10</v>
      </c>
      <c r="G799" s="47">
        <v>10</v>
      </c>
      <c r="H799" s="47">
        <v>135</v>
      </c>
      <c r="I799" s="47">
        <v>135</v>
      </c>
      <c r="J799" s="78">
        <f t="shared" si="78"/>
        <v>10</v>
      </c>
      <c r="K799" s="78">
        <f t="shared" si="79"/>
        <v>10</v>
      </c>
      <c r="L799" s="67">
        <v>1.1000000000000001</v>
      </c>
      <c r="M799" s="46">
        <v>25.92</v>
      </c>
      <c r="N799" s="48">
        <f t="shared" si="74"/>
        <v>692.66</v>
      </c>
      <c r="O799" s="67">
        <v>0</v>
      </c>
      <c r="P799" s="46">
        <v>1</v>
      </c>
      <c r="Q799" s="46">
        <v>1</v>
      </c>
      <c r="R799" s="46">
        <v>1</v>
      </c>
      <c r="S799" s="46">
        <v>0</v>
      </c>
      <c r="T799" s="45">
        <v>1</v>
      </c>
      <c r="U799" s="45">
        <v>2</v>
      </c>
      <c r="V799" s="45"/>
      <c r="W799" s="45"/>
      <c r="X799" s="45"/>
      <c r="Y799" s="46">
        <v>1</v>
      </c>
      <c r="Z799" s="46">
        <f t="shared" si="75"/>
        <v>2</v>
      </c>
      <c r="AA799" s="45"/>
      <c r="AB799" s="45"/>
      <c r="AC799" s="45"/>
      <c r="AD799" s="20">
        <f t="shared" si="76"/>
        <v>30.27</v>
      </c>
      <c r="AE799" s="20">
        <f t="shared" si="77"/>
        <v>57.62</v>
      </c>
      <c r="AF799" s="20"/>
      <c r="AG799" s="20"/>
      <c r="AH799" s="20"/>
      <c r="AI799" s="61"/>
      <c r="AJ799" s="69"/>
      <c r="AM799" s="46">
        <v>660</v>
      </c>
      <c r="AN799" s="31">
        <v>0.99482194185187267</v>
      </c>
      <c r="AP799" s="20">
        <v>30</v>
      </c>
      <c r="AQ799" s="20">
        <v>60</v>
      </c>
      <c r="AR799" s="31">
        <v>0.59031188649523625</v>
      </c>
      <c r="AS799" s="31">
        <v>0.102894706866409</v>
      </c>
    </row>
    <row r="800" spans="2:45" x14ac:dyDescent="0.2">
      <c r="B800" s="54"/>
      <c r="C800" s="47" t="s">
        <v>936</v>
      </c>
      <c r="D800" s="78">
        <v>1</v>
      </c>
      <c r="E800" s="47">
        <v>55</v>
      </c>
      <c r="F800" s="47">
        <v>10</v>
      </c>
      <c r="G800" s="47">
        <v>10</v>
      </c>
      <c r="H800" s="47">
        <v>135</v>
      </c>
      <c r="I800" s="47">
        <v>135</v>
      </c>
      <c r="J800" s="78">
        <f t="shared" si="78"/>
        <v>10</v>
      </c>
      <c r="K800" s="78">
        <f t="shared" si="79"/>
        <v>10</v>
      </c>
      <c r="L800" s="67">
        <v>1.1100000000000001</v>
      </c>
      <c r="M800" s="46">
        <v>25.92</v>
      </c>
      <c r="N800" s="48">
        <f t="shared" si="74"/>
        <v>640.6</v>
      </c>
      <c r="O800" s="67">
        <v>0</v>
      </c>
      <c r="P800" s="46">
        <v>1</v>
      </c>
      <c r="Q800" s="46">
        <v>1</v>
      </c>
      <c r="R800" s="46">
        <v>1</v>
      </c>
      <c r="S800" s="46">
        <v>0</v>
      </c>
      <c r="T800" s="45">
        <v>1</v>
      </c>
      <c r="U800" s="45">
        <v>2</v>
      </c>
      <c r="V800" s="45"/>
      <c r="W800" s="45"/>
      <c r="X800" s="45"/>
      <c r="Y800" s="46">
        <v>1</v>
      </c>
      <c r="Z800" s="46">
        <f t="shared" si="75"/>
        <v>2</v>
      </c>
      <c r="AA800" s="45"/>
      <c r="AB800" s="45"/>
      <c r="AC800" s="45"/>
      <c r="AD800" s="20">
        <f t="shared" si="76"/>
        <v>29.31</v>
      </c>
      <c r="AE800" s="20">
        <f t="shared" si="77"/>
        <v>59.86</v>
      </c>
      <c r="AF800" s="20"/>
      <c r="AG800" s="20"/>
      <c r="AH800" s="20"/>
      <c r="AI800" s="61"/>
      <c r="AJ800" s="69"/>
      <c r="AM800" s="46">
        <v>660</v>
      </c>
      <c r="AN800" s="31">
        <v>0.20608280740267915</v>
      </c>
      <c r="AP800" s="20">
        <v>30</v>
      </c>
      <c r="AQ800" s="20">
        <v>60</v>
      </c>
      <c r="AR800" s="31">
        <v>0.27139532968000724</v>
      </c>
      <c r="AS800" s="31">
        <v>0.47688152433842146</v>
      </c>
    </row>
    <row r="801" spans="2:45" x14ac:dyDescent="0.2">
      <c r="B801" s="54"/>
      <c r="C801" s="47" t="s">
        <v>937</v>
      </c>
      <c r="D801" s="78">
        <v>1</v>
      </c>
      <c r="E801" s="47">
        <v>55</v>
      </c>
      <c r="F801" s="47">
        <v>10</v>
      </c>
      <c r="G801" s="47">
        <v>10</v>
      </c>
      <c r="H801" s="47">
        <v>135</v>
      </c>
      <c r="I801" s="47">
        <v>135</v>
      </c>
      <c r="J801" s="78">
        <f t="shared" si="78"/>
        <v>10</v>
      </c>
      <c r="K801" s="78">
        <f t="shared" si="79"/>
        <v>10</v>
      </c>
      <c r="L801" s="67">
        <v>1.1200000000000001</v>
      </c>
      <c r="M801" s="46">
        <v>25.92</v>
      </c>
      <c r="N801" s="48">
        <f t="shared" si="74"/>
        <v>634.79</v>
      </c>
      <c r="O801" s="67">
        <v>0</v>
      </c>
      <c r="P801" s="46">
        <v>1</v>
      </c>
      <c r="Q801" s="46">
        <v>1</v>
      </c>
      <c r="R801" s="46">
        <v>1</v>
      </c>
      <c r="S801" s="46">
        <v>0</v>
      </c>
      <c r="T801" s="45">
        <v>1</v>
      </c>
      <c r="U801" s="45">
        <v>2</v>
      </c>
      <c r="V801" s="45"/>
      <c r="W801" s="45"/>
      <c r="X801" s="45"/>
      <c r="Y801" s="46">
        <v>1</v>
      </c>
      <c r="Z801" s="46">
        <f t="shared" si="75"/>
        <v>2</v>
      </c>
      <c r="AA801" s="45"/>
      <c r="AB801" s="45"/>
      <c r="AC801" s="45"/>
      <c r="AD801" s="20">
        <f t="shared" si="76"/>
        <v>29.08</v>
      </c>
      <c r="AE801" s="20">
        <f t="shared" si="77"/>
        <v>62.42</v>
      </c>
      <c r="AF801" s="20"/>
      <c r="AG801" s="20"/>
      <c r="AH801" s="20"/>
      <c r="AI801" s="61"/>
      <c r="AJ801" s="69"/>
      <c r="AM801" s="46">
        <v>660</v>
      </c>
      <c r="AN801" s="31">
        <v>0.11800672926848566</v>
      </c>
      <c r="AP801" s="20">
        <v>30</v>
      </c>
      <c r="AQ801" s="20">
        <v>60</v>
      </c>
      <c r="AR801" s="31">
        <v>0.19291726944630383</v>
      </c>
      <c r="AS801" s="31">
        <v>0.904014099757665</v>
      </c>
    </row>
    <row r="802" spans="2:45" x14ac:dyDescent="0.2">
      <c r="B802" s="54"/>
      <c r="C802" s="47" t="s">
        <v>938</v>
      </c>
      <c r="D802" s="78">
        <v>1</v>
      </c>
      <c r="E802" s="47">
        <v>55</v>
      </c>
      <c r="F802" s="47">
        <v>10</v>
      </c>
      <c r="G802" s="47">
        <v>10</v>
      </c>
      <c r="H802" s="47">
        <v>135</v>
      </c>
      <c r="I802" s="47">
        <v>135</v>
      </c>
      <c r="J802" s="78">
        <f t="shared" si="78"/>
        <v>10</v>
      </c>
      <c r="K802" s="78">
        <f t="shared" si="79"/>
        <v>10</v>
      </c>
      <c r="L802" s="67">
        <v>1.1299999999999999</v>
      </c>
      <c r="M802" s="46">
        <v>25.92</v>
      </c>
      <c r="N802" s="48">
        <f t="shared" si="74"/>
        <v>660.73</v>
      </c>
      <c r="O802" s="67">
        <v>0</v>
      </c>
      <c r="P802" s="46">
        <v>1</v>
      </c>
      <c r="Q802" s="46">
        <v>1</v>
      </c>
      <c r="R802" s="46">
        <v>1</v>
      </c>
      <c r="S802" s="46">
        <v>0</v>
      </c>
      <c r="T802" s="45">
        <v>1</v>
      </c>
      <c r="U802" s="45">
        <v>2</v>
      </c>
      <c r="V802" s="45"/>
      <c r="W802" s="45"/>
      <c r="X802" s="45"/>
      <c r="Y802" s="46">
        <v>1</v>
      </c>
      <c r="Z802" s="46">
        <f t="shared" si="75"/>
        <v>2</v>
      </c>
      <c r="AA802" s="45"/>
      <c r="AB802" s="45"/>
      <c r="AC802" s="45"/>
      <c r="AD802" s="20">
        <f t="shared" si="76"/>
        <v>31.490000000000002</v>
      </c>
      <c r="AE802" s="20">
        <f t="shared" si="77"/>
        <v>57.25</v>
      </c>
      <c r="AF802" s="20"/>
      <c r="AG802" s="20"/>
      <c r="AH802" s="20"/>
      <c r="AI802" s="61"/>
      <c r="AJ802" s="69"/>
      <c r="AM802" s="46">
        <v>660</v>
      </c>
      <c r="AN802" s="31">
        <v>0.51111924086051408</v>
      </c>
      <c r="AP802" s="20">
        <v>30</v>
      </c>
      <c r="AQ802" s="20">
        <v>60</v>
      </c>
      <c r="AR802" s="31">
        <v>0.99783591641772895</v>
      </c>
      <c r="AS802" s="31">
        <v>4.1284412417651351E-2</v>
      </c>
    </row>
    <row r="803" spans="2:45" x14ac:dyDescent="0.2">
      <c r="B803" s="54"/>
      <c r="C803" s="47" t="s">
        <v>939</v>
      </c>
      <c r="D803" s="78">
        <v>1</v>
      </c>
      <c r="E803" s="47">
        <v>55</v>
      </c>
      <c r="F803" s="47">
        <v>10</v>
      </c>
      <c r="G803" s="47">
        <v>10</v>
      </c>
      <c r="H803" s="47">
        <v>135</v>
      </c>
      <c r="I803" s="47">
        <v>135</v>
      </c>
      <c r="J803" s="78">
        <f t="shared" si="78"/>
        <v>10</v>
      </c>
      <c r="K803" s="78">
        <f t="shared" si="79"/>
        <v>10</v>
      </c>
      <c r="L803" s="67">
        <v>1.1400000000000001</v>
      </c>
      <c r="M803" s="46">
        <v>25.92</v>
      </c>
      <c r="N803" s="48">
        <f t="shared" si="74"/>
        <v>672.32</v>
      </c>
      <c r="O803" s="67">
        <v>0</v>
      </c>
      <c r="P803" s="46">
        <v>1</v>
      </c>
      <c r="Q803" s="46">
        <v>1</v>
      </c>
      <c r="R803" s="46">
        <v>1</v>
      </c>
      <c r="S803" s="46">
        <v>0</v>
      </c>
      <c r="T803" s="45">
        <v>1</v>
      </c>
      <c r="U803" s="45">
        <v>2</v>
      </c>
      <c r="V803" s="45"/>
      <c r="W803" s="45"/>
      <c r="X803" s="45"/>
      <c r="Y803" s="46">
        <v>1</v>
      </c>
      <c r="Z803" s="46">
        <f t="shared" si="75"/>
        <v>2</v>
      </c>
      <c r="AA803" s="45"/>
      <c r="AB803" s="45"/>
      <c r="AC803" s="45"/>
      <c r="AD803" s="20">
        <f t="shared" si="76"/>
        <v>29.84</v>
      </c>
      <c r="AE803" s="20">
        <f t="shared" si="77"/>
        <v>59.61</v>
      </c>
      <c r="AF803" s="20"/>
      <c r="AG803" s="20"/>
      <c r="AH803" s="20"/>
      <c r="AI803" s="61"/>
      <c r="AJ803" s="69"/>
      <c r="AM803" s="46">
        <v>660</v>
      </c>
      <c r="AN803" s="31">
        <v>0.68672863252479532</v>
      </c>
      <c r="AP803" s="20">
        <v>30</v>
      </c>
      <c r="AQ803" s="20">
        <v>60</v>
      </c>
      <c r="AR803" s="31">
        <v>0.44588989727102013</v>
      </c>
      <c r="AS803" s="31">
        <v>0.43455954902544114</v>
      </c>
    </row>
    <row r="804" spans="2:45" x14ac:dyDescent="0.2">
      <c r="B804" s="54"/>
      <c r="C804" s="47" t="s">
        <v>940</v>
      </c>
      <c r="D804" s="78">
        <v>1</v>
      </c>
      <c r="E804" s="47">
        <v>55</v>
      </c>
      <c r="F804" s="47">
        <v>10</v>
      </c>
      <c r="G804" s="47">
        <v>10</v>
      </c>
      <c r="H804" s="47">
        <v>135</v>
      </c>
      <c r="I804" s="47">
        <v>135</v>
      </c>
      <c r="J804" s="78">
        <f t="shared" si="78"/>
        <v>10</v>
      </c>
      <c r="K804" s="78">
        <f t="shared" si="79"/>
        <v>10</v>
      </c>
      <c r="L804" s="67">
        <v>1.1499999999999999</v>
      </c>
      <c r="M804" s="46">
        <v>25.92</v>
      </c>
      <c r="N804" s="48">
        <f t="shared" si="74"/>
        <v>652.58000000000004</v>
      </c>
      <c r="O804" s="67">
        <v>0</v>
      </c>
      <c r="P804" s="46">
        <v>1</v>
      </c>
      <c r="Q804" s="46">
        <v>1</v>
      </c>
      <c r="R804" s="46">
        <v>1</v>
      </c>
      <c r="S804" s="46">
        <v>0</v>
      </c>
      <c r="T804" s="45">
        <v>1</v>
      </c>
      <c r="U804" s="45">
        <v>2</v>
      </c>
      <c r="V804" s="45"/>
      <c r="W804" s="45"/>
      <c r="X804" s="45"/>
      <c r="Y804" s="46">
        <v>1</v>
      </c>
      <c r="Z804" s="46">
        <f t="shared" si="75"/>
        <v>2</v>
      </c>
      <c r="AA804" s="45"/>
      <c r="AB804" s="45"/>
      <c r="AC804" s="45"/>
      <c r="AD804" s="20">
        <f t="shared" si="76"/>
        <v>28.64</v>
      </c>
      <c r="AE804" s="20">
        <f t="shared" si="77"/>
        <v>59.44</v>
      </c>
      <c r="AF804" s="20"/>
      <c r="AG804" s="20"/>
      <c r="AH804" s="20"/>
      <c r="AI804" s="61"/>
      <c r="AJ804" s="69"/>
      <c r="AM804" s="46">
        <v>660</v>
      </c>
      <c r="AN804" s="31">
        <v>0.3875427047428619</v>
      </c>
      <c r="AP804" s="20">
        <v>30</v>
      </c>
      <c r="AQ804" s="20">
        <v>60</v>
      </c>
      <c r="AR804" s="31">
        <v>4.6591701916878225E-2</v>
      </c>
      <c r="AS804" s="31">
        <v>0.40625104356798536</v>
      </c>
    </row>
    <row r="805" spans="2:45" x14ac:dyDescent="0.2">
      <c r="B805" s="54"/>
      <c r="C805" s="47" t="s">
        <v>941</v>
      </c>
      <c r="D805" s="78">
        <v>1</v>
      </c>
      <c r="E805" s="47">
        <v>55</v>
      </c>
      <c r="F805" s="47">
        <v>10</v>
      </c>
      <c r="G805" s="47">
        <v>10</v>
      </c>
      <c r="H805" s="47">
        <v>135</v>
      </c>
      <c r="I805" s="47">
        <v>135</v>
      </c>
      <c r="J805" s="78">
        <f t="shared" si="78"/>
        <v>10</v>
      </c>
      <c r="K805" s="78">
        <f t="shared" si="79"/>
        <v>10</v>
      </c>
      <c r="L805" s="67">
        <v>1.1599999999999999</v>
      </c>
      <c r="M805" s="46">
        <v>25.92</v>
      </c>
      <c r="N805" s="48">
        <f t="shared" si="74"/>
        <v>663.49</v>
      </c>
      <c r="O805" s="67">
        <v>0</v>
      </c>
      <c r="P805" s="46">
        <v>1</v>
      </c>
      <c r="Q805" s="46">
        <v>1</v>
      </c>
      <c r="R805" s="46">
        <v>1</v>
      </c>
      <c r="S805" s="46">
        <v>0</v>
      </c>
      <c r="T805" s="45">
        <v>1</v>
      </c>
      <c r="U805" s="45">
        <v>2</v>
      </c>
      <c r="V805" s="45"/>
      <c r="W805" s="45"/>
      <c r="X805" s="45"/>
      <c r="Y805" s="46">
        <v>1</v>
      </c>
      <c r="Z805" s="46">
        <f t="shared" si="75"/>
        <v>2</v>
      </c>
      <c r="AA805" s="45"/>
      <c r="AB805" s="45"/>
      <c r="AC805" s="45"/>
      <c r="AD805" s="20">
        <f t="shared" si="76"/>
        <v>28.83</v>
      </c>
      <c r="AE805" s="20">
        <f t="shared" si="77"/>
        <v>60.87</v>
      </c>
      <c r="AF805" s="20"/>
      <c r="AG805" s="20"/>
      <c r="AH805" s="20"/>
      <c r="AI805" s="61"/>
      <c r="AJ805" s="69"/>
      <c r="AM805" s="46">
        <v>660</v>
      </c>
      <c r="AN805" s="31">
        <v>0.55280849130125642</v>
      </c>
      <c r="AP805" s="20">
        <v>30</v>
      </c>
      <c r="AQ805" s="20">
        <v>60</v>
      </c>
      <c r="AR805" s="31">
        <v>0.10959293484522858</v>
      </c>
      <c r="AS805" s="31">
        <v>0.64522742909911879</v>
      </c>
    </row>
    <row r="806" spans="2:45" x14ac:dyDescent="0.2">
      <c r="B806" s="54"/>
      <c r="C806" s="47" t="s">
        <v>942</v>
      </c>
      <c r="D806" s="78">
        <v>1</v>
      </c>
      <c r="E806" s="47">
        <v>55</v>
      </c>
      <c r="F806" s="47">
        <v>10</v>
      </c>
      <c r="G806" s="47">
        <v>10</v>
      </c>
      <c r="H806" s="47">
        <v>135</v>
      </c>
      <c r="I806" s="47">
        <v>135</v>
      </c>
      <c r="J806" s="78">
        <f t="shared" si="78"/>
        <v>10</v>
      </c>
      <c r="K806" s="78">
        <f t="shared" si="79"/>
        <v>10</v>
      </c>
      <c r="L806" s="67">
        <v>1.17</v>
      </c>
      <c r="M806" s="46">
        <v>25.92</v>
      </c>
      <c r="N806" s="48">
        <f t="shared" si="74"/>
        <v>632.52</v>
      </c>
      <c r="O806" s="67">
        <v>0</v>
      </c>
      <c r="P806" s="46">
        <v>1</v>
      </c>
      <c r="Q806" s="46">
        <v>1</v>
      </c>
      <c r="R806" s="46">
        <v>1</v>
      </c>
      <c r="S806" s="46">
        <v>0</v>
      </c>
      <c r="T806" s="45">
        <v>1</v>
      </c>
      <c r="U806" s="45">
        <v>2</v>
      </c>
      <c r="V806" s="45"/>
      <c r="W806" s="45"/>
      <c r="X806" s="45"/>
      <c r="Y806" s="46">
        <v>1</v>
      </c>
      <c r="Z806" s="46">
        <f t="shared" si="75"/>
        <v>2</v>
      </c>
      <c r="AA806" s="45"/>
      <c r="AB806" s="45"/>
      <c r="AC806" s="45"/>
      <c r="AD806" s="20">
        <f t="shared" si="76"/>
        <v>31.45</v>
      </c>
      <c r="AE806" s="20">
        <f t="shared" si="77"/>
        <v>61.69</v>
      </c>
      <c r="AF806" s="20"/>
      <c r="AG806" s="20"/>
      <c r="AH806" s="20"/>
      <c r="AI806" s="61"/>
      <c r="AJ806" s="69"/>
      <c r="AM806" s="46">
        <v>660</v>
      </c>
      <c r="AN806" s="31">
        <v>8.3630749960484585E-2</v>
      </c>
      <c r="AP806" s="20">
        <v>30</v>
      </c>
      <c r="AQ806" s="20">
        <v>60</v>
      </c>
      <c r="AR806" s="31">
        <v>0.98380052157384967</v>
      </c>
      <c r="AS806" s="31">
        <v>0.78240104774692643</v>
      </c>
    </row>
    <row r="807" spans="2:45" x14ac:dyDescent="0.2">
      <c r="B807" s="54"/>
      <c r="C807" s="47" t="s">
        <v>943</v>
      </c>
      <c r="D807" s="78">
        <v>1</v>
      </c>
      <c r="E807" s="47">
        <v>55</v>
      </c>
      <c r="F807" s="47">
        <v>10</v>
      </c>
      <c r="G807" s="47">
        <v>10</v>
      </c>
      <c r="H807" s="47">
        <v>135</v>
      </c>
      <c r="I807" s="47">
        <v>135</v>
      </c>
      <c r="J807" s="78">
        <f t="shared" si="78"/>
        <v>10</v>
      </c>
      <c r="K807" s="78">
        <f t="shared" si="79"/>
        <v>10</v>
      </c>
      <c r="L807" s="67">
        <v>1.18</v>
      </c>
      <c r="M807" s="46">
        <v>25.92</v>
      </c>
      <c r="N807" s="48">
        <f t="shared" si="74"/>
        <v>648.4</v>
      </c>
      <c r="O807" s="67">
        <v>0</v>
      </c>
      <c r="P807" s="46">
        <v>1</v>
      </c>
      <c r="Q807" s="46">
        <v>1</v>
      </c>
      <c r="R807" s="46">
        <v>1</v>
      </c>
      <c r="S807" s="46">
        <v>0</v>
      </c>
      <c r="T807" s="45">
        <v>1</v>
      </c>
      <c r="U807" s="45">
        <v>2</v>
      </c>
      <c r="V807" s="45"/>
      <c r="W807" s="45"/>
      <c r="X807" s="45"/>
      <c r="Y807" s="46">
        <v>1</v>
      </c>
      <c r="Z807" s="46">
        <f t="shared" si="75"/>
        <v>2</v>
      </c>
      <c r="AA807" s="45"/>
      <c r="AB807" s="45"/>
      <c r="AC807" s="45"/>
      <c r="AD807" s="20">
        <f t="shared" si="76"/>
        <v>30.01</v>
      </c>
      <c r="AE807" s="20">
        <f t="shared" si="77"/>
        <v>62.78</v>
      </c>
      <c r="AF807" s="20"/>
      <c r="AG807" s="20"/>
      <c r="AH807" s="20"/>
      <c r="AI807" s="61"/>
      <c r="AJ807" s="69"/>
      <c r="AM807" s="46">
        <v>660</v>
      </c>
      <c r="AN807" s="31">
        <v>0.32417090692320538</v>
      </c>
      <c r="AP807" s="20">
        <v>30</v>
      </c>
      <c r="AQ807" s="20">
        <v>60</v>
      </c>
      <c r="AR807" s="31">
        <v>0.50248666670359143</v>
      </c>
      <c r="AS807" s="31">
        <v>0.96294534828902434</v>
      </c>
    </row>
    <row r="808" spans="2:45" x14ac:dyDescent="0.2">
      <c r="B808" s="54"/>
      <c r="C808" s="47" t="s">
        <v>944</v>
      </c>
      <c r="D808" s="78">
        <v>1</v>
      </c>
      <c r="E808" s="47">
        <v>55</v>
      </c>
      <c r="F808" s="47">
        <v>10</v>
      </c>
      <c r="G808" s="47">
        <v>10</v>
      </c>
      <c r="H808" s="47">
        <v>135</v>
      </c>
      <c r="I808" s="47">
        <v>135</v>
      </c>
      <c r="J808" s="78">
        <f t="shared" si="78"/>
        <v>10</v>
      </c>
      <c r="K808" s="78">
        <f t="shared" si="79"/>
        <v>10</v>
      </c>
      <c r="L808" s="67">
        <v>1.19</v>
      </c>
      <c r="M808" s="46">
        <v>25.92</v>
      </c>
      <c r="N808" s="48">
        <f t="shared" si="74"/>
        <v>671.03</v>
      </c>
      <c r="O808" s="67">
        <v>0</v>
      </c>
      <c r="P808" s="46">
        <v>1</v>
      </c>
      <c r="Q808" s="46">
        <v>1</v>
      </c>
      <c r="R808" s="46">
        <v>1</v>
      </c>
      <c r="S808" s="46">
        <v>0</v>
      </c>
      <c r="T808" s="45">
        <v>1</v>
      </c>
      <c r="U808" s="45">
        <v>2</v>
      </c>
      <c r="V808" s="45"/>
      <c r="W808" s="45"/>
      <c r="X808" s="45"/>
      <c r="Y808" s="46">
        <v>1</v>
      </c>
      <c r="Z808" s="46">
        <f t="shared" si="75"/>
        <v>2</v>
      </c>
      <c r="AA808" s="45"/>
      <c r="AB808" s="45"/>
      <c r="AC808" s="45"/>
      <c r="AD808" s="20">
        <f t="shared" si="76"/>
        <v>29.74</v>
      </c>
      <c r="AE808" s="20">
        <f t="shared" si="77"/>
        <v>58.3</v>
      </c>
      <c r="AF808" s="20"/>
      <c r="AG808" s="20"/>
      <c r="AH808" s="20"/>
      <c r="AI808" s="61"/>
      <c r="AJ808" s="69"/>
      <c r="AM808" s="46">
        <v>660</v>
      </c>
      <c r="AN808" s="31">
        <v>0.66719627579325436</v>
      </c>
      <c r="AP808" s="20">
        <v>30</v>
      </c>
      <c r="AQ808" s="20">
        <v>60</v>
      </c>
      <c r="AR808" s="31">
        <v>0.41296924095844556</v>
      </c>
      <c r="AS808" s="31">
        <v>0.21654358935330464</v>
      </c>
    </row>
    <row r="809" spans="2:45" x14ac:dyDescent="0.2">
      <c r="B809" s="54"/>
      <c r="C809" s="47" t="s">
        <v>945</v>
      </c>
      <c r="D809" s="78">
        <v>1</v>
      </c>
      <c r="E809" s="47">
        <v>55</v>
      </c>
      <c r="F809" s="47">
        <v>10</v>
      </c>
      <c r="G809" s="47">
        <v>10</v>
      </c>
      <c r="H809" s="47">
        <v>135</v>
      </c>
      <c r="I809" s="47">
        <v>135</v>
      </c>
      <c r="J809" s="78">
        <f t="shared" si="78"/>
        <v>10</v>
      </c>
      <c r="K809" s="78">
        <f t="shared" si="79"/>
        <v>10</v>
      </c>
      <c r="L809" s="67">
        <v>1.2</v>
      </c>
      <c r="M809" s="46">
        <v>25.92</v>
      </c>
      <c r="N809" s="48">
        <f t="shared" si="74"/>
        <v>661.01</v>
      </c>
      <c r="O809" s="67">
        <v>0</v>
      </c>
      <c r="P809" s="46">
        <v>1</v>
      </c>
      <c r="Q809" s="46">
        <v>1</v>
      </c>
      <c r="R809" s="46">
        <v>1</v>
      </c>
      <c r="S809" s="46">
        <v>0</v>
      </c>
      <c r="T809" s="45">
        <v>1</v>
      </c>
      <c r="U809" s="45">
        <v>2</v>
      </c>
      <c r="V809" s="45"/>
      <c r="W809" s="45"/>
      <c r="X809" s="45"/>
      <c r="Y809" s="46">
        <v>1</v>
      </c>
      <c r="Z809" s="46">
        <f t="shared" si="75"/>
        <v>2</v>
      </c>
      <c r="AA809" s="45"/>
      <c r="AB809" s="45"/>
      <c r="AC809" s="45"/>
      <c r="AD809" s="20">
        <f t="shared" si="76"/>
        <v>29.07</v>
      </c>
      <c r="AE809" s="20">
        <f t="shared" si="77"/>
        <v>61.18</v>
      </c>
      <c r="AF809" s="20"/>
      <c r="AG809" s="20"/>
      <c r="AH809" s="20"/>
      <c r="AI809" s="61"/>
      <c r="AJ809" s="69"/>
      <c r="AM809" s="46">
        <v>660</v>
      </c>
      <c r="AN809" s="31">
        <v>0.51532681351794951</v>
      </c>
      <c r="AP809" s="20">
        <v>30</v>
      </c>
      <c r="AQ809" s="20">
        <v>60</v>
      </c>
      <c r="AR809" s="31">
        <v>0.19092961620585847</v>
      </c>
      <c r="AS809" s="31">
        <v>0.69634941347914958</v>
      </c>
    </row>
    <row r="810" spans="2:45" x14ac:dyDescent="0.2">
      <c r="B810" s="54"/>
      <c r="C810" s="47" t="s">
        <v>946</v>
      </c>
      <c r="D810" s="78">
        <v>1</v>
      </c>
      <c r="E810" s="47">
        <v>55</v>
      </c>
      <c r="F810" s="47">
        <v>10</v>
      </c>
      <c r="G810" s="47">
        <v>10</v>
      </c>
      <c r="H810" s="47">
        <v>135</v>
      </c>
      <c r="I810" s="47">
        <v>135</v>
      </c>
      <c r="J810" s="78">
        <f t="shared" si="78"/>
        <v>10</v>
      </c>
      <c r="K810" s="78">
        <f t="shared" si="79"/>
        <v>10</v>
      </c>
      <c r="L810" s="67">
        <v>1.21</v>
      </c>
      <c r="M810" s="46">
        <v>25.92</v>
      </c>
      <c r="N810" s="48">
        <f t="shared" si="74"/>
        <v>637.89</v>
      </c>
      <c r="O810" s="67">
        <v>0</v>
      </c>
      <c r="P810" s="46">
        <v>1</v>
      </c>
      <c r="Q810" s="46">
        <v>1</v>
      </c>
      <c r="R810" s="46">
        <v>1</v>
      </c>
      <c r="S810" s="46">
        <v>0</v>
      </c>
      <c r="T810" s="45">
        <v>1</v>
      </c>
      <c r="U810" s="45">
        <v>2</v>
      </c>
      <c r="V810" s="45"/>
      <c r="W810" s="45"/>
      <c r="X810" s="45"/>
      <c r="Y810" s="46">
        <v>1</v>
      </c>
      <c r="Z810" s="46">
        <f t="shared" si="75"/>
        <v>2</v>
      </c>
      <c r="AA810" s="45"/>
      <c r="AB810" s="45"/>
      <c r="AC810" s="45"/>
      <c r="AD810" s="20">
        <f t="shared" si="76"/>
        <v>30.85</v>
      </c>
      <c r="AE810" s="20">
        <f t="shared" si="77"/>
        <v>58.35</v>
      </c>
      <c r="AF810" s="20"/>
      <c r="AG810" s="20"/>
      <c r="AH810" s="20"/>
      <c r="AI810" s="61"/>
      <c r="AJ810" s="69"/>
      <c r="AM810" s="46">
        <v>660</v>
      </c>
      <c r="AN810" s="31">
        <v>0.16500762770670008</v>
      </c>
      <c r="AP810" s="20">
        <v>30</v>
      </c>
      <c r="AQ810" s="20">
        <v>60</v>
      </c>
      <c r="AR810" s="31">
        <v>0.78425198644847716</v>
      </c>
      <c r="AS810" s="31">
        <v>0.22445257479665215</v>
      </c>
    </row>
    <row r="811" spans="2:45" x14ac:dyDescent="0.2">
      <c r="B811" s="54"/>
      <c r="C811" s="47"/>
      <c r="D811" s="47"/>
      <c r="E811" s="47"/>
      <c r="F811" s="47"/>
      <c r="G811" s="47"/>
      <c r="H811" s="47"/>
      <c r="I811" s="47"/>
      <c r="L811" s="67"/>
      <c r="M811" s="46"/>
      <c r="N811" s="46"/>
      <c r="O811" s="67"/>
      <c r="P811" s="46"/>
      <c r="Q811" s="46"/>
      <c r="R811" s="46"/>
      <c r="S811" s="46"/>
      <c r="T811" s="45"/>
      <c r="U811" s="45"/>
      <c r="V811" s="45"/>
      <c r="W811" s="45"/>
      <c r="X811" s="45"/>
      <c r="Y811" s="20"/>
      <c r="Z811" s="45"/>
      <c r="AA811" s="45"/>
      <c r="AB811" s="45"/>
      <c r="AC811" s="45"/>
      <c r="AD811" s="20"/>
      <c r="AE811" s="20"/>
      <c r="AF811" s="20"/>
      <c r="AG811" s="20"/>
      <c r="AH811" s="20"/>
      <c r="AI811" s="61"/>
      <c r="AJ811" s="69"/>
    </row>
    <row r="812" spans="2:45" x14ac:dyDescent="0.2">
      <c r="B812" s="54"/>
      <c r="C812" s="47"/>
      <c r="D812" s="47"/>
      <c r="E812" s="47"/>
      <c r="F812" s="47"/>
      <c r="G812" s="47"/>
      <c r="H812" s="47"/>
      <c r="I812" s="47"/>
      <c r="L812" s="67"/>
      <c r="M812" s="46"/>
      <c r="N812" s="46"/>
      <c r="O812" s="67"/>
      <c r="P812" s="46"/>
      <c r="Q812" s="46"/>
      <c r="R812" s="46"/>
      <c r="S812" s="46"/>
      <c r="T812" s="45"/>
      <c r="U812" s="45"/>
      <c r="V812" s="45"/>
      <c r="W812" s="45"/>
      <c r="X812" s="45"/>
      <c r="Y812" s="20"/>
      <c r="Z812" s="45"/>
      <c r="AA812" s="45"/>
      <c r="AB812" s="45"/>
      <c r="AC812" s="45"/>
      <c r="AD812" s="20"/>
      <c r="AE812" s="20"/>
      <c r="AF812" s="20"/>
      <c r="AG812" s="20"/>
      <c r="AH812" s="20"/>
      <c r="AI812" s="61"/>
      <c r="AJ812" s="69"/>
    </row>
    <row r="813" spans="2:45" x14ac:dyDescent="0.2">
      <c r="B813" s="54"/>
      <c r="C813" s="47"/>
      <c r="D813" s="47"/>
      <c r="E813" s="47"/>
      <c r="F813" s="47"/>
      <c r="G813" s="47"/>
      <c r="H813" s="47"/>
      <c r="I813" s="47"/>
      <c r="L813" s="47"/>
      <c r="M813" s="47"/>
      <c r="N813" s="47"/>
      <c r="O813" s="47"/>
      <c r="P813" s="47"/>
      <c r="Q813" s="47"/>
      <c r="R813" s="46"/>
      <c r="S813" s="46"/>
      <c r="T813" s="45"/>
      <c r="U813" s="45"/>
      <c r="V813" s="45"/>
      <c r="W813" s="45"/>
      <c r="X813" s="45"/>
      <c r="Y813" s="20"/>
      <c r="Z813" s="45"/>
      <c r="AA813" s="45"/>
      <c r="AB813" s="45"/>
      <c r="AC813" s="45"/>
      <c r="AD813" s="20"/>
      <c r="AE813" s="20"/>
      <c r="AF813" s="20"/>
      <c r="AG813" s="20"/>
      <c r="AH813" s="20"/>
      <c r="AI813" s="61"/>
      <c r="AJ813" s="69"/>
    </row>
    <row r="814" spans="2:45" x14ac:dyDescent="0.2">
      <c r="B814" s="54"/>
      <c r="C814" s="47"/>
      <c r="D814" s="47"/>
      <c r="E814" s="47"/>
      <c r="F814" s="47"/>
      <c r="G814" s="47"/>
      <c r="H814" s="47"/>
      <c r="I814" s="47"/>
      <c r="L814" s="47"/>
      <c r="M814" s="47"/>
      <c r="N814" s="47"/>
      <c r="O814" s="47"/>
      <c r="P814" s="47"/>
      <c r="Q814" s="47"/>
      <c r="R814" s="46"/>
      <c r="S814" s="46"/>
      <c r="T814" s="45"/>
      <c r="U814" s="45"/>
      <c r="V814" s="45"/>
      <c r="W814" s="45"/>
      <c r="X814" s="45"/>
      <c r="Y814" s="20"/>
      <c r="Z814" s="45"/>
      <c r="AA814" s="45"/>
      <c r="AB814" s="45"/>
      <c r="AC814" s="45"/>
      <c r="AD814" s="20"/>
      <c r="AE814" s="20"/>
      <c r="AF814" s="20"/>
      <c r="AG814" s="20"/>
      <c r="AH814" s="20"/>
      <c r="AI814" s="61"/>
      <c r="AJ814" s="69"/>
    </row>
    <row r="815" spans="2:45" x14ac:dyDescent="0.2">
      <c r="B815" s="54"/>
      <c r="C815" s="47"/>
      <c r="D815" s="47"/>
      <c r="E815" s="47"/>
      <c r="F815" s="47"/>
      <c r="G815" s="47"/>
      <c r="H815" s="47"/>
      <c r="I815" s="47"/>
      <c r="L815" s="47"/>
      <c r="M815" s="47"/>
      <c r="N815" s="47"/>
      <c r="O815" s="47"/>
      <c r="P815" s="47"/>
      <c r="Q815" s="47"/>
      <c r="R815" s="46"/>
      <c r="S815" s="46"/>
      <c r="T815" s="45"/>
      <c r="U815" s="45"/>
      <c r="V815" s="45"/>
      <c r="W815" s="45"/>
      <c r="X815" s="45"/>
      <c r="Y815" s="20"/>
      <c r="Z815" s="45"/>
      <c r="AA815" s="45"/>
      <c r="AB815" s="45"/>
      <c r="AC815" s="45"/>
      <c r="AD815" s="20"/>
      <c r="AE815" s="20"/>
      <c r="AF815" s="20"/>
      <c r="AG815" s="20"/>
      <c r="AH815" s="20"/>
      <c r="AI815" s="61"/>
      <c r="AJ815" s="69"/>
    </row>
    <row r="816" spans="2:45" x14ac:dyDescent="0.2">
      <c r="B816" s="54"/>
      <c r="C816" s="47"/>
      <c r="D816" s="47"/>
      <c r="E816" s="47"/>
      <c r="F816" s="47"/>
      <c r="G816" s="47"/>
      <c r="H816" s="47"/>
      <c r="I816" s="47"/>
      <c r="L816" s="47"/>
      <c r="M816" s="47"/>
      <c r="N816" s="47"/>
      <c r="O816" s="47"/>
      <c r="P816" s="47"/>
      <c r="Q816" s="47"/>
      <c r="R816" s="46"/>
      <c r="S816" s="46"/>
      <c r="T816" s="45"/>
      <c r="U816" s="45"/>
      <c r="V816" s="45"/>
      <c r="W816" s="45"/>
      <c r="X816" s="45"/>
      <c r="Y816" s="20"/>
      <c r="Z816" s="45"/>
      <c r="AA816" s="45"/>
      <c r="AB816" s="45"/>
      <c r="AC816" s="45"/>
      <c r="AD816" s="20"/>
      <c r="AE816" s="20"/>
      <c r="AF816" s="20"/>
      <c r="AG816" s="20"/>
      <c r="AH816" s="20"/>
      <c r="AI816" s="61"/>
      <c r="AJ816" s="69"/>
    </row>
    <row r="817" spans="2:36" x14ac:dyDescent="0.2">
      <c r="B817" s="54"/>
      <c r="C817" s="47"/>
      <c r="D817" s="47"/>
      <c r="E817" s="47"/>
      <c r="F817" s="47"/>
      <c r="G817" s="47"/>
      <c r="H817" s="47"/>
      <c r="I817" s="47"/>
      <c r="L817" s="47"/>
      <c r="M817" s="47"/>
      <c r="N817" s="47"/>
      <c r="O817" s="47"/>
      <c r="P817" s="47"/>
      <c r="Q817" s="47"/>
      <c r="R817" s="46"/>
      <c r="S817" s="46"/>
      <c r="T817" s="45"/>
      <c r="U817" s="45"/>
      <c r="V817" s="45"/>
      <c r="W817" s="45"/>
      <c r="X817" s="45"/>
      <c r="Y817" s="20"/>
      <c r="Z817" s="45"/>
      <c r="AA817" s="45"/>
      <c r="AB817" s="45"/>
      <c r="AC817" s="45"/>
      <c r="AD817" s="20"/>
      <c r="AE817" s="20"/>
      <c r="AF817" s="20"/>
      <c r="AG817" s="20"/>
      <c r="AH817" s="20"/>
      <c r="AI817" s="61"/>
      <c r="AJ817" s="69"/>
    </row>
    <row r="818" spans="2:36" s="31" customFormat="1" x14ac:dyDescent="0.2">
      <c r="B818" s="56"/>
      <c r="C818" s="32"/>
      <c r="D818" s="32"/>
      <c r="E818" s="32"/>
      <c r="F818" s="32"/>
      <c r="G818" s="32"/>
      <c r="H818" s="32"/>
      <c r="I818" s="32"/>
      <c r="J818" s="26"/>
      <c r="K818" s="26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29"/>
      <c r="AE818" s="29"/>
      <c r="AF818" s="29"/>
      <c r="AG818" s="29"/>
      <c r="AH818" s="29"/>
      <c r="AI818" s="53"/>
    </row>
    <row r="819" spans="2:36" x14ac:dyDescent="0.2">
      <c r="B819" s="54"/>
      <c r="C819" s="47"/>
      <c r="D819" s="47"/>
      <c r="E819" s="47"/>
      <c r="F819" s="47"/>
      <c r="G819" s="47"/>
      <c r="H819" s="47"/>
      <c r="I819" s="47"/>
      <c r="L819" s="47"/>
      <c r="M819" s="47"/>
      <c r="N819" s="47"/>
      <c r="O819" s="47"/>
      <c r="P819" s="47"/>
      <c r="Q819" s="47"/>
      <c r="R819" s="46"/>
      <c r="S819" s="46"/>
      <c r="T819" s="45"/>
      <c r="U819" s="45"/>
      <c r="V819" s="45"/>
      <c r="W819" s="45"/>
      <c r="X819" s="45"/>
      <c r="Y819" s="20"/>
      <c r="Z819" s="45"/>
      <c r="AA819" s="45"/>
      <c r="AB819" s="45"/>
      <c r="AC819" s="45"/>
      <c r="AD819" s="20"/>
      <c r="AE819" s="20"/>
      <c r="AF819" s="20"/>
      <c r="AG819" s="20"/>
      <c r="AH819" s="20"/>
      <c r="AI819" s="61"/>
      <c r="AJ819" s="69"/>
    </row>
    <row r="820" spans="2:36" x14ac:dyDescent="0.2">
      <c r="B820" s="54"/>
      <c r="C820" s="47"/>
      <c r="D820" s="47"/>
      <c r="E820" s="47"/>
      <c r="F820" s="47"/>
      <c r="G820" s="47"/>
      <c r="H820" s="47"/>
      <c r="I820" s="47"/>
      <c r="L820" s="47"/>
      <c r="M820" s="47"/>
      <c r="N820" s="47"/>
      <c r="O820" s="47"/>
      <c r="P820" s="47"/>
      <c r="Q820" s="47"/>
      <c r="R820" s="46"/>
      <c r="S820" s="46"/>
      <c r="T820" s="45"/>
      <c r="U820" s="45"/>
      <c r="V820" s="45"/>
      <c r="W820" s="45"/>
      <c r="X820" s="45"/>
      <c r="Y820" s="20"/>
      <c r="Z820" s="45"/>
      <c r="AA820" s="45"/>
      <c r="AB820" s="45"/>
      <c r="AC820" s="45"/>
      <c r="AD820" s="20"/>
      <c r="AE820" s="20"/>
      <c r="AF820" s="20"/>
      <c r="AG820" s="20"/>
      <c r="AH820" s="20"/>
      <c r="AI820" s="61"/>
      <c r="AJ820" s="69"/>
    </row>
    <row r="821" spans="2:36" x14ac:dyDescent="0.2">
      <c r="B821" s="54"/>
      <c r="C821" s="47"/>
      <c r="D821" s="47"/>
      <c r="E821" s="47"/>
      <c r="F821" s="47"/>
      <c r="G821" s="47"/>
      <c r="H821" s="47"/>
      <c r="I821" s="47"/>
      <c r="L821" s="47"/>
      <c r="M821" s="47"/>
      <c r="N821" s="47"/>
      <c r="O821" s="47"/>
      <c r="P821" s="47"/>
      <c r="Q821" s="47"/>
      <c r="R821" s="46"/>
      <c r="S821" s="46"/>
      <c r="T821" s="45"/>
      <c r="U821" s="45"/>
      <c r="V821" s="45"/>
      <c r="W821" s="45"/>
      <c r="X821" s="45"/>
      <c r="Y821" s="20"/>
      <c r="Z821" s="45"/>
      <c r="AA821" s="45"/>
      <c r="AB821" s="45"/>
      <c r="AC821" s="45"/>
      <c r="AD821" s="20"/>
      <c r="AE821" s="20"/>
      <c r="AF821" s="20"/>
      <c r="AG821" s="20"/>
      <c r="AH821" s="20"/>
      <c r="AI821" s="61"/>
      <c r="AJ821" s="69"/>
    </row>
    <row r="822" spans="2:36" x14ac:dyDescent="0.2">
      <c r="B822" s="54"/>
      <c r="C822" s="47"/>
      <c r="D822" s="47"/>
      <c r="E822" s="47"/>
      <c r="F822" s="47"/>
      <c r="G822" s="47"/>
      <c r="H822" s="47"/>
      <c r="I822" s="47"/>
      <c r="L822" s="47"/>
      <c r="M822" s="47"/>
      <c r="N822" s="47"/>
      <c r="O822" s="47"/>
      <c r="P822" s="47"/>
      <c r="Q822" s="47"/>
      <c r="R822" s="46"/>
      <c r="S822" s="46"/>
      <c r="T822" s="45"/>
      <c r="U822" s="45"/>
      <c r="V822" s="45"/>
      <c r="W822" s="45"/>
      <c r="X822" s="45"/>
      <c r="Y822" s="20"/>
      <c r="Z822" s="45"/>
      <c r="AA822" s="45"/>
      <c r="AB822" s="45"/>
      <c r="AC822" s="45"/>
      <c r="AD822" s="20"/>
      <c r="AE822" s="20"/>
      <c r="AF822" s="20"/>
      <c r="AG822" s="20"/>
      <c r="AH822" s="20"/>
      <c r="AI822" s="61"/>
      <c r="AJ822" s="69"/>
    </row>
    <row r="823" spans="2:36" x14ac:dyDescent="0.2">
      <c r="B823" s="54"/>
      <c r="C823" s="47"/>
      <c r="D823" s="47"/>
      <c r="E823" s="47"/>
      <c r="F823" s="47"/>
      <c r="G823" s="47"/>
      <c r="H823" s="47"/>
      <c r="I823" s="47"/>
      <c r="L823" s="47"/>
      <c r="M823" s="47"/>
      <c r="N823" s="47"/>
      <c r="O823" s="47"/>
      <c r="P823" s="47"/>
      <c r="Q823" s="47"/>
      <c r="R823" s="46"/>
      <c r="S823" s="46"/>
      <c r="T823" s="45"/>
      <c r="U823" s="45"/>
      <c r="V823" s="45"/>
      <c r="W823" s="45"/>
      <c r="X823" s="45"/>
      <c r="Y823" s="20"/>
      <c r="Z823" s="45"/>
      <c r="AA823" s="45"/>
      <c r="AB823" s="45"/>
      <c r="AC823" s="45"/>
      <c r="AD823" s="20"/>
      <c r="AE823" s="20"/>
      <c r="AF823" s="20"/>
      <c r="AG823" s="20"/>
      <c r="AH823" s="20"/>
      <c r="AI823" s="61"/>
      <c r="AJ823" s="69"/>
    </row>
    <row r="824" spans="2:36" x14ac:dyDescent="0.2">
      <c r="B824" s="54"/>
      <c r="C824" s="47"/>
      <c r="D824" s="47"/>
      <c r="E824" s="47"/>
      <c r="F824" s="47"/>
      <c r="G824" s="47"/>
      <c r="H824" s="47"/>
      <c r="I824" s="47"/>
      <c r="L824" s="47"/>
      <c r="M824" s="47"/>
      <c r="N824" s="47"/>
      <c r="O824" s="47"/>
      <c r="P824" s="47"/>
      <c r="Q824" s="47"/>
      <c r="R824" s="46"/>
      <c r="S824" s="46"/>
      <c r="T824" s="45"/>
      <c r="U824" s="45"/>
      <c r="V824" s="45"/>
      <c r="W824" s="45"/>
      <c r="X824" s="45"/>
      <c r="Y824" s="20"/>
      <c r="Z824" s="45"/>
      <c r="AA824" s="45"/>
      <c r="AB824" s="45"/>
      <c r="AC824" s="45"/>
      <c r="AD824" s="20"/>
      <c r="AE824" s="20"/>
      <c r="AF824" s="20"/>
      <c r="AG824" s="20"/>
      <c r="AH824" s="20"/>
      <c r="AI824" s="61"/>
      <c r="AJ824" s="69"/>
    </row>
    <row r="825" spans="2:36" x14ac:dyDescent="0.2">
      <c r="B825" s="54"/>
      <c r="C825" s="47"/>
      <c r="D825" s="47"/>
      <c r="E825" s="47"/>
      <c r="F825" s="47"/>
      <c r="G825" s="47"/>
      <c r="H825" s="47"/>
      <c r="I825" s="47"/>
      <c r="L825" s="47"/>
      <c r="M825" s="47"/>
      <c r="N825" s="47"/>
      <c r="O825" s="47"/>
      <c r="P825" s="47"/>
      <c r="Q825" s="47"/>
      <c r="R825" s="46"/>
      <c r="S825" s="46"/>
      <c r="T825" s="45"/>
      <c r="U825" s="45"/>
      <c r="V825" s="45"/>
      <c r="W825" s="45"/>
      <c r="X825" s="45"/>
      <c r="Y825" s="20"/>
      <c r="Z825" s="45"/>
      <c r="AA825" s="45"/>
      <c r="AB825" s="45"/>
      <c r="AC825" s="45"/>
      <c r="AD825" s="20"/>
      <c r="AE825" s="20"/>
      <c r="AF825" s="20"/>
      <c r="AG825" s="20"/>
      <c r="AH825" s="20"/>
      <c r="AI825" s="61"/>
      <c r="AJ825" s="69"/>
    </row>
    <row r="826" spans="2:36" x14ac:dyDescent="0.2">
      <c r="B826" s="54"/>
      <c r="C826" s="47"/>
      <c r="D826" s="47"/>
      <c r="E826" s="47"/>
      <c r="F826" s="47"/>
      <c r="G826" s="47"/>
      <c r="H826" s="47"/>
      <c r="I826" s="47"/>
      <c r="L826" s="47"/>
      <c r="M826" s="47"/>
      <c r="N826" s="47"/>
      <c r="O826" s="47"/>
      <c r="P826" s="47"/>
      <c r="Q826" s="47"/>
      <c r="R826" s="46"/>
      <c r="S826" s="46"/>
      <c r="T826" s="45"/>
      <c r="U826" s="45"/>
      <c r="V826" s="45"/>
      <c r="W826" s="45"/>
      <c r="X826" s="45"/>
      <c r="Y826" s="20"/>
      <c r="Z826" s="45"/>
      <c r="AA826" s="45"/>
      <c r="AB826" s="45"/>
      <c r="AC826" s="45"/>
      <c r="AD826" s="20"/>
      <c r="AE826" s="20"/>
      <c r="AF826" s="20"/>
      <c r="AG826" s="20"/>
      <c r="AH826" s="20"/>
      <c r="AI826" s="61"/>
      <c r="AJ826" s="69"/>
    </row>
    <row r="827" spans="2:36" x14ac:dyDescent="0.2">
      <c r="B827" s="54"/>
      <c r="C827" s="47"/>
      <c r="D827" s="47"/>
      <c r="E827" s="47"/>
      <c r="F827" s="47"/>
      <c r="G827" s="47"/>
      <c r="H827" s="47"/>
      <c r="I827" s="47"/>
      <c r="L827" s="47"/>
      <c r="M827" s="47"/>
      <c r="N827" s="47"/>
      <c r="O827" s="47"/>
      <c r="P827" s="47"/>
      <c r="Q827" s="47"/>
      <c r="R827" s="46"/>
      <c r="S827" s="46"/>
      <c r="T827" s="45"/>
      <c r="U827" s="45"/>
      <c r="V827" s="45"/>
      <c r="W827" s="45"/>
      <c r="X827" s="45"/>
      <c r="Y827" s="20"/>
      <c r="Z827" s="45"/>
      <c r="AA827" s="45"/>
      <c r="AB827" s="45"/>
      <c r="AC827" s="45"/>
      <c r="AD827" s="20"/>
      <c r="AE827" s="20"/>
      <c r="AF827" s="20"/>
      <c r="AG827" s="20"/>
      <c r="AH827" s="20"/>
      <c r="AI827" s="61"/>
      <c r="AJ827" s="69"/>
    </row>
    <row r="828" spans="2:36" s="31" customFormat="1" x14ac:dyDescent="0.2">
      <c r="B828" s="56"/>
      <c r="C828" s="32"/>
      <c r="D828" s="32"/>
      <c r="E828" s="32"/>
      <c r="F828" s="32"/>
      <c r="G828" s="32"/>
      <c r="H828" s="32"/>
      <c r="I828" s="32"/>
      <c r="J828" s="26"/>
      <c r="K828" s="26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29"/>
      <c r="AE828" s="29"/>
      <c r="AF828" s="29"/>
      <c r="AG828" s="29"/>
      <c r="AH828" s="29"/>
      <c r="AI828" s="53"/>
    </row>
    <row r="829" spans="2:36" x14ac:dyDescent="0.2">
      <c r="B829" s="54"/>
      <c r="C829" s="47"/>
      <c r="D829" s="47"/>
      <c r="E829" s="47"/>
      <c r="F829" s="47"/>
      <c r="G829" s="47"/>
      <c r="H829" s="47"/>
      <c r="I829" s="47"/>
      <c r="L829" s="67"/>
      <c r="M829" s="46"/>
      <c r="N829" s="46"/>
      <c r="O829" s="67"/>
      <c r="P829" s="46"/>
      <c r="Q829" s="46"/>
      <c r="R829" s="46"/>
      <c r="S829" s="46"/>
      <c r="T829" s="45"/>
      <c r="U829" s="45"/>
      <c r="V829" s="45"/>
      <c r="W829" s="45"/>
      <c r="X829" s="45"/>
      <c r="Y829" s="20"/>
      <c r="Z829" s="45"/>
      <c r="AA829" s="45"/>
      <c r="AB829" s="45"/>
      <c r="AC829" s="45"/>
      <c r="AD829" s="20"/>
      <c r="AE829" s="20"/>
      <c r="AF829" s="20"/>
      <c r="AG829" s="20"/>
      <c r="AH829" s="20"/>
      <c r="AI829" s="61"/>
      <c r="AJ829" s="69"/>
    </row>
    <row r="830" spans="2:36" x14ac:dyDescent="0.2">
      <c r="B830" s="57"/>
      <c r="C830" s="58"/>
      <c r="D830" s="58"/>
      <c r="E830" s="58"/>
      <c r="F830" s="58"/>
      <c r="G830" s="58"/>
      <c r="H830" s="58"/>
      <c r="I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66"/>
      <c r="X830" s="66"/>
      <c r="Y830" s="66"/>
      <c r="Z830" s="66"/>
      <c r="AA830" s="66"/>
      <c r="AB830" s="66"/>
      <c r="AC830" s="66"/>
      <c r="AD830" s="66"/>
      <c r="AE830" s="58"/>
      <c r="AF830" s="66"/>
      <c r="AG830" s="66"/>
      <c r="AH830" s="66"/>
      <c r="AI830" s="62"/>
    </row>
    <row r="832" spans="2:36" x14ac:dyDescent="0.2">
      <c r="B832" s="50"/>
      <c r="C832" s="51"/>
      <c r="D832" s="51"/>
      <c r="E832" s="51"/>
      <c r="F832" s="51"/>
      <c r="G832" s="51"/>
      <c r="H832" s="51"/>
      <c r="I832" s="51"/>
      <c r="L832" s="51"/>
      <c r="M832" s="51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60"/>
    </row>
    <row r="833" spans="2:37" x14ac:dyDescent="0.2">
      <c r="B833" s="52" t="s">
        <v>44</v>
      </c>
      <c r="C833" s="28"/>
      <c r="D833" s="28"/>
      <c r="E833" s="28"/>
      <c r="F833" s="28"/>
      <c r="G833" s="28"/>
      <c r="H833" s="28"/>
      <c r="I833" s="28"/>
      <c r="L833" s="28"/>
      <c r="M833" s="28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61"/>
    </row>
    <row r="834" spans="2:37" x14ac:dyDescent="0.2">
      <c r="B834" s="54"/>
      <c r="C834" s="14"/>
      <c r="D834" s="14"/>
      <c r="E834" s="14"/>
      <c r="F834" s="14"/>
      <c r="G834" s="14"/>
      <c r="H834" s="14"/>
      <c r="I834" s="14"/>
      <c r="L834" s="14"/>
      <c r="M834" s="14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61"/>
    </row>
    <row r="835" spans="2:37" s="31" customFormat="1" x14ac:dyDescent="0.2">
      <c r="B835" s="55"/>
      <c r="C835" s="29"/>
      <c r="D835" s="29" t="s">
        <v>169</v>
      </c>
      <c r="E835" s="29" t="s">
        <v>33</v>
      </c>
      <c r="F835" s="29" t="s">
        <v>34</v>
      </c>
      <c r="G835" s="29" t="s">
        <v>45</v>
      </c>
      <c r="H835" s="29" t="s">
        <v>58</v>
      </c>
      <c r="I835" s="29" t="s">
        <v>67</v>
      </c>
      <c r="J835" s="26"/>
      <c r="K835" s="26"/>
      <c r="L835" s="29" t="s">
        <v>68</v>
      </c>
      <c r="M835" s="29" t="s">
        <v>69</v>
      </c>
      <c r="N835" s="29" t="s">
        <v>70</v>
      </c>
      <c r="O835" s="29" t="s">
        <v>71</v>
      </c>
      <c r="P835" s="29" t="s">
        <v>72</v>
      </c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53"/>
    </row>
    <row r="836" spans="2:37" s="31" customFormat="1" x14ac:dyDescent="0.2">
      <c r="B836" s="56" t="s">
        <v>16</v>
      </c>
      <c r="C836" s="29"/>
      <c r="D836" s="32" t="s">
        <v>170</v>
      </c>
      <c r="E836" s="32" t="s">
        <v>6</v>
      </c>
      <c r="F836" s="32" t="s">
        <v>6</v>
      </c>
      <c r="G836" s="32" t="s">
        <v>6</v>
      </c>
      <c r="H836" s="32" t="s">
        <v>60</v>
      </c>
      <c r="I836" s="32" t="s">
        <v>6</v>
      </c>
      <c r="J836" s="26"/>
      <c r="K836" s="26"/>
      <c r="L836" s="32" t="s">
        <v>6</v>
      </c>
      <c r="M836" s="32" t="s">
        <v>60</v>
      </c>
      <c r="N836" s="32" t="s">
        <v>6</v>
      </c>
      <c r="O836" s="32" t="s">
        <v>6</v>
      </c>
      <c r="P836" s="32" t="s">
        <v>60</v>
      </c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29"/>
      <c r="AH836" s="29"/>
      <c r="AI836" s="53"/>
    </row>
    <row r="837" spans="2:37" s="31" customFormat="1" x14ac:dyDescent="0.2">
      <c r="B837" s="56" t="s">
        <v>16</v>
      </c>
      <c r="C837" s="32" t="s">
        <v>55</v>
      </c>
      <c r="D837" s="32"/>
      <c r="E837" s="32"/>
      <c r="F837" s="32"/>
      <c r="G837" s="32"/>
      <c r="H837" s="32"/>
      <c r="I837" s="32"/>
      <c r="J837" s="26"/>
      <c r="K837" s="26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29"/>
      <c r="AH837" s="29"/>
      <c r="AI837" s="53"/>
    </row>
    <row r="838" spans="2:37" s="31" customFormat="1" x14ac:dyDescent="0.2">
      <c r="B838" s="56"/>
      <c r="C838" s="47"/>
      <c r="D838" s="47"/>
      <c r="E838" s="47"/>
      <c r="F838" s="47"/>
      <c r="G838" s="47"/>
      <c r="H838" s="47"/>
      <c r="I838" s="47"/>
      <c r="J838" s="26"/>
      <c r="K838" s="26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53"/>
      <c r="AJ838" s="68"/>
      <c r="AK838" s="26"/>
    </row>
    <row r="839" spans="2:37" s="31" customFormat="1" x14ac:dyDescent="0.2">
      <c r="B839" s="56"/>
      <c r="C839" s="47"/>
      <c r="D839" s="47"/>
      <c r="E839" s="47"/>
      <c r="F839" s="47"/>
      <c r="G839" s="47"/>
      <c r="H839" s="47"/>
      <c r="I839" s="47"/>
      <c r="J839" s="26"/>
      <c r="K839" s="26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53"/>
      <c r="AJ839" s="68"/>
      <c r="AK839" s="26"/>
    </row>
    <row r="840" spans="2:37" s="31" customFormat="1" x14ac:dyDescent="0.2">
      <c r="B840" s="56"/>
      <c r="C840" s="47"/>
      <c r="D840" s="47"/>
      <c r="E840" s="47"/>
      <c r="F840" s="47"/>
      <c r="G840" s="47"/>
      <c r="H840" s="47"/>
      <c r="I840" s="47"/>
      <c r="J840" s="26"/>
      <c r="K840" s="26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53"/>
      <c r="AJ840" s="68"/>
      <c r="AK840" s="26"/>
    </row>
    <row r="841" spans="2:37" s="31" customFormat="1" x14ac:dyDescent="0.2">
      <c r="B841" s="56"/>
      <c r="C841" s="47"/>
      <c r="D841" s="47"/>
      <c r="E841" s="47"/>
      <c r="F841" s="47"/>
      <c r="G841" s="47"/>
      <c r="H841" s="47"/>
      <c r="I841" s="47"/>
      <c r="J841" s="26"/>
      <c r="K841" s="26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53"/>
      <c r="AJ841" s="68"/>
      <c r="AK841" s="26"/>
    </row>
    <row r="842" spans="2:37" s="31" customFormat="1" x14ac:dyDescent="0.2">
      <c r="B842" s="56"/>
      <c r="C842" s="47"/>
      <c r="D842" s="47"/>
      <c r="E842" s="47"/>
      <c r="F842" s="47"/>
      <c r="G842" s="47"/>
      <c r="H842" s="47"/>
      <c r="I842" s="47"/>
      <c r="J842" s="26"/>
      <c r="K842" s="26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53"/>
      <c r="AJ842" s="68"/>
      <c r="AK842" s="26"/>
    </row>
    <row r="843" spans="2:37" s="31" customFormat="1" x14ac:dyDescent="0.2">
      <c r="B843" s="56"/>
      <c r="C843" s="47"/>
      <c r="D843" s="47"/>
      <c r="E843" s="47"/>
      <c r="F843" s="47"/>
      <c r="G843" s="47"/>
      <c r="H843" s="47"/>
      <c r="I843" s="47"/>
      <c r="J843" s="26"/>
      <c r="K843" s="26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53"/>
      <c r="AJ843" s="68"/>
      <c r="AK843" s="26"/>
    </row>
    <row r="844" spans="2:37" s="31" customFormat="1" x14ac:dyDescent="0.2">
      <c r="B844" s="56"/>
      <c r="C844" s="47"/>
      <c r="D844" s="47"/>
      <c r="E844" s="47"/>
      <c r="F844" s="47"/>
      <c r="G844" s="47"/>
      <c r="H844" s="47"/>
      <c r="I844" s="47"/>
      <c r="J844" s="26"/>
      <c r="K844" s="26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53"/>
      <c r="AJ844" s="68"/>
      <c r="AK844" s="26"/>
    </row>
    <row r="845" spans="2:37" s="31" customFormat="1" x14ac:dyDescent="0.2">
      <c r="B845" s="56"/>
      <c r="C845" s="47"/>
      <c r="D845" s="47"/>
      <c r="E845" s="47"/>
      <c r="F845" s="47"/>
      <c r="G845" s="47"/>
      <c r="H845" s="47"/>
      <c r="I845" s="47"/>
      <c r="J845" s="26"/>
      <c r="K845" s="26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53"/>
      <c r="AJ845" s="68"/>
      <c r="AK845" s="26"/>
    </row>
    <row r="846" spans="2:37" s="31" customFormat="1" x14ac:dyDescent="0.2">
      <c r="B846" s="56" t="s">
        <v>16</v>
      </c>
      <c r="C846" s="32" t="s">
        <v>56</v>
      </c>
      <c r="D846" s="32"/>
      <c r="E846" s="32"/>
      <c r="F846" s="32"/>
      <c r="G846" s="32"/>
      <c r="H846" s="32"/>
      <c r="I846" s="32"/>
      <c r="J846" s="26"/>
      <c r="K846" s="26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53"/>
      <c r="AJ846" s="68"/>
      <c r="AK846" s="26"/>
    </row>
    <row r="847" spans="2:37" s="31" customFormat="1" x14ac:dyDescent="0.2">
      <c r="B847" s="56"/>
      <c r="C847" s="47"/>
      <c r="D847" s="47"/>
      <c r="E847" s="47"/>
      <c r="F847" s="47"/>
      <c r="G847" s="47"/>
      <c r="H847" s="47"/>
      <c r="I847" s="47"/>
      <c r="J847" s="26"/>
      <c r="K847" s="26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53"/>
      <c r="AJ847" s="68"/>
      <c r="AK847" s="26"/>
    </row>
    <row r="848" spans="2:37" s="31" customFormat="1" x14ac:dyDescent="0.2">
      <c r="B848" s="56"/>
      <c r="C848" s="47"/>
      <c r="D848" s="47"/>
      <c r="E848" s="47"/>
      <c r="F848" s="47"/>
      <c r="G848" s="47"/>
      <c r="H848" s="47"/>
      <c r="I848" s="47"/>
      <c r="J848" s="26"/>
      <c r="K848" s="26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53"/>
      <c r="AJ848" s="68"/>
      <c r="AK848" s="26"/>
    </row>
    <row r="849" spans="2:36" s="31" customFormat="1" x14ac:dyDescent="0.2">
      <c r="B849" s="56"/>
      <c r="C849" s="47"/>
      <c r="D849" s="47"/>
      <c r="E849" s="47"/>
      <c r="F849" s="47"/>
      <c r="G849" s="47"/>
      <c r="H849" s="47"/>
      <c r="I849" s="47"/>
      <c r="J849" s="26"/>
      <c r="K849" s="26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53"/>
      <c r="AJ849" s="68"/>
    </row>
    <row r="850" spans="2:36" s="31" customFormat="1" x14ac:dyDescent="0.2">
      <c r="B850" s="56"/>
      <c r="C850" s="47"/>
      <c r="D850" s="47"/>
      <c r="E850" s="47"/>
      <c r="F850" s="47"/>
      <c r="G850" s="47"/>
      <c r="H850" s="47"/>
      <c r="I850" s="47"/>
      <c r="J850" s="26"/>
      <c r="K850" s="26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53"/>
      <c r="AJ850" s="68"/>
    </row>
    <row r="851" spans="2:36" s="31" customFormat="1" x14ac:dyDescent="0.2">
      <c r="B851" s="56"/>
      <c r="C851" s="47"/>
      <c r="D851" s="47"/>
      <c r="E851" s="47"/>
      <c r="F851" s="47"/>
      <c r="G851" s="47"/>
      <c r="H851" s="47"/>
      <c r="I851" s="47"/>
      <c r="J851" s="26"/>
      <c r="K851" s="26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53"/>
      <c r="AJ851" s="68"/>
    </row>
    <row r="852" spans="2:36" s="31" customFormat="1" x14ac:dyDescent="0.2">
      <c r="B852" s="56"/>
      <c r="C852" s="47"/>
      <c r="D852" s="47"/>
      <c r="E852" s="47"/>
      <c r="F852" s="47"/>
      <c r="G852" s="47"/>
      <c r="H852" s="47"/>
      <c r="I852" s="47"/>
      <c r="J852" s="26"/>
      <c r="K852" s="26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53"/>
      <c r="AJ852" s="68"/>
    </row>
    <row r="853" spans="2:36" s="31" customFormat="1" x14ac:dyDescent="0.2">
      <c r="B853" s="56" t="s">
        <v>16</v>
      </c>
      <c r="C853" s="32" t="s">
        <v>57</v>
      </c>
      <c r="D853" s="32"/>
      <c r="E853" s="32"/>
      <c r="F853" s="32"/>
      <c r="G853" s="32"/>
      <c r="H853" s="32"/>
      <c r="I853" s="32"/>
      <c r="J853" s="26"/>
      <c r="K853" s="26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53"/>
      <c r="AJ853" s="68"/>
    </row>
    <row r="854" spans="2:36" s="31" customFormat="1" x14ac:dyDescent="0.2">
      <c r="B854" s="56"/>
      <c r="C854" s="47"/>
      <c r="D854" s="47"/>
      <c r="E854" s="47"/>
      <c r="F854" s="47"/>
      <c r="G854" s="47"/>
      <c r="H854" s="47"/>
      <c r="I854" s="47"/>
      <c r="J854" s="26"/>
      <c r="K854" s="26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53"/>
      <c r="AJ854" s="68"/>
    </row>
    <row r="855" spans="2:36" s="31" customFormat="1" x14ac:dyDescent="0.2">
      <c r="B855" s="56"/>
      <c r="C855" s="47"/>
      <c r="D855" s="47"/>
      <c r="E855" s="47"/>
      <c r="F855" s="47"/>
      <c r="G855" s="47"/>
      <c r="H855" s="47"/>
      <c r="I855" s="47"/>
      <c r="J855" s="26"/>
      <c r="K855" s="26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53"/>
      <c r="AJ855" s="68"/>
    </row>
    <row r="856" spans="2:36" s="31" customFormat="1" x14ac:dyDescent="0.2">
      <c r="B856" s="56"/>
      <c r="C856" s="47"/>
      <c r="D856" s="47"/>
      <c r="E856" s="47"/>
      <c r="F856" s="47"/>
      <c r="G856" s="47"/>
      <c r="H856" s="47"/>
      <c r="I856" s="47"/>
      <c r="J856" s="26"/>
      <c r="K856" s="26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53"/>
      <c r="AJ856" s="68"/>
    </row>
    <row r="857" spans="2:36" s="31" customFormat="1" x14ac:dyDescent="0.2">
      <c r="B857" s="56"/>
      <c r="C857" s="47"/>
      <c r="D857" s="47"/>
      <c r="E857" s="47"/>
      <c r="F857" s="47"/>
      <c r="G857" s="47"/>
      <c r="H857" s="47"/>
      <c r="I857" s="47"/>
      <c r="J857" s="26"/>
      <c r="K857" s="26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53"/>
      <c r="AJ857" s="68"/>
    </row>
    <row r="858" spans="2:36" s="31" customFormat="1" x14ac:dyDescent="0.2">
      <c r="B858" s="56"/>
      <c r="C858" s="47"/>
      <c r="D858" s="47"/>
      <c r="E858" s="47"/>
      <c r="F858" s="47"/>
      <c r="G858" s="47"/>
      <c r="H858" s="47"/>
      <c r="I858" s="47"/>
      <c r="J858" s="26"/>
      <c r="K858" s="26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53"/>
      <c r="AJ858" s="68"/>
    </row>
    <row r="859" spans="2:36" s="31" customFormat="1" x14ac:dyDescent="0.2">
      <c r="B859" s="56"/>
      <c r="C859" s="47"/>
      <c r="D859" s="47"/>
      <c r="E859" s="47"/>
      <c r="F859" s="47"/>
      <c r="G859" s="47"/>
      <c r="H859" s="47"/>
      <c r="I859" s="47"/>
      <c r="J859" s="26"/>
      <c r="K859" s="26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53"/>
      <c r="AJ859" s="68"/>
    </row>
    <row r="860" spans="2:36" s="31" customFormat="1" x14ac:dyDescent="0.2">
      <c r="B860" s="56"/>
      <c r="C860" s="47"/>
      <c r="D860" s="47"/>
      <c r="E860" s="47"/>
      <c r="F860" s="47"/>
      <c r="G860" s="47"/>
      <c r="H860" s="47"/>
      <c r="I860" s="47"/>
      <c r="J860" s="26"/>
      <c r="K860" s="26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53"/>
      <c r="AJ860" s="68"/>
    </row>
    <row r="861" spans="2:36" s="31" customFormat="1" x14ac:dyDescent="0.2">
      <c r="B861" s="56"/>
      <c r="C861" s="47"/>
      <c r="D861" s="47"/>
      <c r="E861" s="47"/>
      <c r="F861" s="47"/>
      <c r="G861" s="47"/>
      <c r="H861" s="47"/>
      <c r="I861" s="47"/>
      <c r="J861" s="26"/>
      <c r="K861" s="26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53"/>
      <c r="AJ861" s="68"/>
    </row>
    <row r="862" spans="2:36" s="31" customFormat="1" x14ac:dyDescent="0.2">
      <c r="B862" s="56"/>
      <c r="C862" s="47"/>
      <c r="D862" s="47"/>
      <c r="E862" s="47"/>
      <c r="F862" s="47"/>
      <c r="G862" s="47"/>
      <c r="H862" s="47"/>
      <c r="I862" s="47"/>
      <c r="J862" s="26"/>
      <c r="K862" s="26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53"/>
      <c r="AJ862" s="68"/>
    </row>
    <row r="863" spans="2:36" s="31" customFormat="1" x14ac:dyDescent="0.2">
      <c r="B863" s="56"/>
      <c r="C863" s="47"/>
      <c r="D863" s="47"/>
      <c r="E863" s="47"/>
      <c r="F863" s="47"/>
      <c r="G863" s="47"/>
      <c r="H863" s="47"/>
      <c r="I863" s="47"/>
      <c r="J863" s="26"/>
      <c r="K863" s="26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53"/>
      <c r="AJ863" s="68"/>
    </row>
    <row r="864" spans="2:36" s="31" customFormat="1" x14ac:dyDescent="0.2">
      <c r="B864" s="56"/>
      <c r="C864" s="47"/>
      <c r="D864" s="47"/>
      <c r="E864" s="47"/>
      <c r="F864" s="47"/>
      <c r="G864" s="47"/>
      <c r="H864" s="47"/>
      <c r="I864" s="47"/>
      <c r="J864" s="26"/>
      <c r="K864" s="26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53"/>
      <c r="AJ864" s="68"/>
    </row>
    <row r="865" spans="2:36" s="31" customFormat="1" x14ac:dyDescent="0.2">
      <c r="B865" s="56"/>
      <c r="C865" s="47"/>
      <c r="D865" s="47"/>
      <c r="E865" s="47"/>
      <c r="F865" s="47"/>
      <c r="G865" s="47"/>
      <c r="H865" s="47"/>
      <c r="I865" s="47"/>
      <c r="J865" s="26"/>
      <c r="K865" s="26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53"/>
      <c r="AJ865" s="68"/>
    </row>
    <row r="866" spans="2:36" s="31" customFormat="1" x14ac:dyDescent="0.2">
      <c r="B866" s="56"/>
      <c r="C866" s="47"/>
      <c r="D866" s="47"/>
      <c r="E866" s="47"/>
      <c r="F866" s="47"/>
      <c r="G866" s="47"/>
      <c r="H866" s="47"/>
      <c r="I866" s="47"/>
      <c r="J866" s="26"/>
      <c r="K866" s="26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53"/>
      <c r="AJ866" s="68"/>
    </row>
    <row r="867" spans="2:36" s="31" customFormat="1" x14ac:dyDescent="0.2">
      <c r="B867" s="56"/>
      <c r="C867" s="47"/>
      <c r="D867" s="47"/>
      <c r="E867" s="47"/>
      <c r="F867" s="47"/>
      <c r="G867" s="47"/>
      <c r="H867" s="47"/>
      <c r="I867" s="47"/>
      <c r="J867" s="26"/>
      <c r="K867" s="26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53"/>
      <c r="AJ867" s="68"/>
    </row>
    <row r="868" spans="2:36" s="31" customFormat="1" x14ac:dyDescent="0.2">
      <c r="B868" s="56"/>
      <c r="C868" s="47"/>
      <c r="D868" s="47"/>
      <c r="E868" s="47"/>
      <c r="F868" s="47"/>
      <c r="G868" s="47"/>
      <c r="H868" s="47"/>
      <c r="I868" s="47"/>
      <c r="J868" s="26"/>
      <c r="K868" s="26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53"/>
      <c r="AJ868" s="68"/>
    </row>
    <row r="869" spans="2:36" s="31" customFormat="1" x14ac:dyDescent="0.2">
      <c r="B869" s="56"/>
      <c r="C869" s="47"/>
      <c r="D869" s="47"/>
      <c r="E869" s="47"/>
      <c r="F869" s="47"/>
      <c r="G869" s="47"/>
      <c r="H869" s="47"/>
      <c r="I869" s="47"/>
      <c r="J869" s="26"/>
      <c r="K869" s="26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53"/>
      <c r="AJ869" s="68"/>
    </row>
    <row r="870" spans="2:36" s="31" customFormat="1" x14ac:dyDescent="0.2">
      <c r="B870" s="56"/>
      <c r="C870" s="47"/>
      <c r="D870" s="47"/>
      <c r="E870" s="47"/>
      <c r="F870" s="47"/>
      <c r="G870" s="47"/>
      <c r="H870" s="47"/>
      <c r="I870" s="47"/>
      <c r="J870" s="26"/>
      <c r="K870" s="26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53"/>
      <c r="AJ870" s="68"/>
    </row>
    <row r="871" spans="2:36" s="31" customFormat="1" x14ac:dyDescent="0.2">
      <c r="B871" s="56"/>
      <c r="C871" s="47"/>
      <c r="D871" s="47"/>
      <c r="E871" s="47"/>
      <c r="F871" s="47"/>
      <c r="G871" s="47"/>
      <c r="H871" s="47"/>
      <c r="I871" s="47"/>
      <c r="J871" s="26"/>
      <c r="K871" s="26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53"/>
      <c r="AJ871" s="68"/>
    </row>
    <row r="872" spans="2:36" s="31" customFormat="1" x14ac:dyDescent="0.2">
      <c r="B872" s="56"/>
      <c r="C872" s="47"/>
      <c r="D872" s="47"/>
      <c r="E872" s="47"/>
      <c r="F872" s="47"/>
      <c r="G872" s="47"/>
      <c r="H872" s="47"/>
      <c r="I872" s="47"/>
      <c r="J872" s="26"/>
      <c r="K872" s="26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53"/>
      <c r="AJ872" s="68"/>
    </row>
    <row r="873" spans="2:36" s="31" customFormat="1" x14ac:dyDescent="0.2">
      <c r="B873" s="56"/>
      <c r="C873" s="47"/>
      <c r="D873" s="47"/>
      <c r="E873" s="47"/>
      <c r="F873" s="47"/>
      <c r="G873" s="47"/>
      <c r="H873" s="47"/>
      <c r="I873" s="47"/>
      <c r="J873" s="26"/>
      <c r="K873" s="26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53"/>
      <c r="AJ873" s="68"/>
    </row>
    <row r="874" spans="2:36" s="31" customFormat="1" x14ac:dyDescent="0.2">
      <c r="B874" s="56"/>
      <c r="C874" s="47"/>
      <c r="D874" s="47"/>
      <c r="E874" s="47"/>
      <c r="F874" s="47"/>
      <c r="G874" s="47"/>
      <c r="H874" s="47"/>
      <c r="I874" s="47"/>
      <c r="J874" s="26"/>
      <c r="K874" s="26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53"/>
      <c r="AJ874" s="68"/>
    </row>
    <row r="875" spans="2:36" s="31" customFormat="1" x14ac:dyDescent="0.2">
      <c r="B875" s="56"/>
      <c r="C875" s="47"/>
      <c r="D875" s="47"/>
      <c r="E875" s="47"/>
      <c r="F875" s="47"/>
      <c r="G875" s="47"/>
      <c r="H875" s="47"/>
      <c r="I875" s="47"/>
      <c r="J875" s="26"/>
      <c r="K875" s="26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53"/>
      <c r="AJ875" s="68"/>
    </row>
    <row r="876" spans="2:36" s="31" customFormat="1" x14ac:dyDescent="0.2">
      <c r="B876" s="56"/>
      <c r="C876" s="47"/>
      <c r="D876" s="47"/>
      <c r="E876" s="47"/>
      <c r="F876" s="47"/>
      <c r="G876" s="47"/>
      <c r="H876" s="47"/>
      <c r="I876" s="47"/>
      <c r="J876" s="26"/>
      <c r="K876" s="26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53"/>
      <c r="AJ876" s="68"/>
    </row>
    <row r="877" spans="2:36" x14ac:dyDescent="0.2">
      <c r="B877" s="57"/>
      <c r="C877" s="58"/>
      <c r="D877" s="58"/>
      <c r="E877" s="58"/>
      <c r="F877" s="58"/>
      <c r="G877" s="58"/>
      <c r="H877" s="58"/>
      <c r="I877" s="58"/>
      <c r="L877" s="58"/>
      <c r="M877" s="58"/>
      <c r="N877" s="63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62"/>
      <c r="AJ877" s="68"/>
    </row>
  </sheetData>
  <autoFilter ref="B8:AH810" xr:uid="{43FD6B97-3632-488B-B8B0-477926BE436A}"/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O208"/>
  <sheetViews>
    <sheetView showGridLines="0" workbookViewId="0">
      <selection activeCell="M6" sqref="M6"/>
    </sheetView>
  </sheetViews>
  <sheetFormatPr baseColWidth="10" defaultColWidth="9.140625" defaultRowHeight="12.75" x14ac:dyDescent="0.2"/>
  <cols>
    <col min="1" max="2" width="9.140625" style="79"/>
    <col min="3" max="3" width="9.85546875" style="79" bestFit="1" customWidth="1"/>
    <col min="4" max="4" width="1.5703125" style="79" customWidth="1"/>
    <col min="5" max="5" width="9.140625" style="80"/>
    <col min="6" max="6" width="1.5703125" style="79" bestFit="1" customWidth="1"/>
    <col min="7" max="7" width="8.5703125" style="80" bestFit="1" customWidth="1"/>
    <col min="8" max="9" width="10.7109375" style="80" customWidth="1"/>
    <col min="10" max="13" width="10.7109375" style="79" customWidth="1"/>
    <col min="14" max="14" width="9.140625" style="79"/>
    <col min="15" max="15" width="3.5703125" style="79" customWidth="1"/>
    <col min="16" max="220" width="9.140625" style="79"/>
    <col min="221" max="221" width="9.85546875" style="79" bestFit="1" customWidth="1"/>
    <col min="222" max="222" width="1.5703125" style="79" customWidth="1"/>
    <col min="223" max="223" width="9.140625" style="79"/>
    <col min="224" max="224" width="1.5703125" style="79" bestFit="1" customWidth="1"/>
    <col min="225" max="225" width="8.5703125" style="79" bestFit="1" customWidth="1"/>
    <col min="226" max="231" width="9.140625" style="79"/>
    <col min="232" max="232" width="1.5703125" style="79" bestFit="1" customWidth="1"/>
    <col min="233" max="236" width="9.140625" style="79"/>
    <col min="237" max="237" width="27.5703125" style="79" customWidth="1"/>
    <col min="238" max="16384" width="9.140625" style="79"/>
  </cols>
  <sheetData>
    <row r="1" spans="1:15" ht="13.5" thickBot="1" x14ac:dyDescent="0.25">
      <c r="A1" s="82"/>
      <c r="B1" s="82"/>
      <c r="C1" s="82"/>
      <c r="D1" s="82"/>
      <c r="E1" s="83"/>
      <c r="F1" s="82"/>
      <c r="G1" s="83"/>
      <c r="H1" s="83"/>
      <c r="I1" s="83"/>
      <c r="J1" s="82"/>
      <c r="K1" s="82"/>
      <c r="L1" s="82"/>
      <c r="M1" s="82">
        <v>1</v>
      </c>
      <c r="N1" s="82"/>
      <c r="O1" s="82"/>
    </row>
    <row r="2" spans="1:15" x14ac:dyDescent="0.2">
      <c r="A2" s="82"/>
      <c r="B2" s="81" t="s">
        <v>162</v>
      </c>
      <c r="C2" s="84"/>
      <c r="D2" s="84"/>
      <c r="E2" s="85"/>
      <c r="F2" s="84"/>
      <c r="G2" s="85"/>
      <c r="H2" s="85"/>
      <c r="I2" s="85"/>
      <c r="J2" s="84"/>
      <c r="K2" s="84"/>
      <c r="L2" s="84"/>
      <c r="M2" s="84"/>
      <c r="N2" s="86"/>
      <c r="O2" s="88"/>
    </row>
    <row r="3" spans="1:15" x14ac:dyDescent="0.2">
      <c r="A3" s="82"/>
      <c r="B3" s="87"/>
      <c r="C3" s="82"/>
      <c r="D3" s="82"/>
      <c r="E3" s="83"/>
      <c r="F3" s="82"/>
      <c r="G3" s="83"/>
      <c r="H3" s="83"/>
      <c r="I3" s="83"/>
      <c r="J3" s="88"/>
      <c r="K3" s="88"/>
      <c r="L3" s="88"/>
      <c r="M3" s="88"/>
      <c r="N3" s="89"/>
      <c r="O3" s="88"/>
    </row>
    <row r="4" spans="1:15" x14ac:dyDescent="0.2">
      <c r="A4" s="82"/>
      <c r="B4" s="90"/>
      <c r="C4" s="91"/>
      <c r="D4" s="91"/>
      <c r="E4" s="91"/>
      <c r="F4" s="91"/>
      <c r="G4" s="91"/>
      <c r="H4" s="103" t="s">
        <v>181</v>
      </c>
      <c r="I4" s="103" t="s">
        <v>182</v>
      </c>
      <c r="J4" s="103" t="s">
        <v>163</v>
      </c>
      <c r="K4" s="103" t="s">
        <v>164</v>
      </c>
      <c r="L4" s="103" t="s">
        <v>165</v>
      </c>
      <c r="M4" s="103" t="s">
        <v>180</v>
      </c>
      <c r="N4" s="89"/>
      <c r="O4" s="88"/>
    </row>
    <row r="5" spans="1:15" x14ac:dyDescent="0.2">
      <c r="A5" s="82"/>
      <c r="B5" s="92" t="s">
        <v>16</v>
      </c>
      <c r="C5" s="93" t="s">
        <v>166</v>
      </c>
      <c r="D5" s="93"/>
      <c r="E5" s="94" t="s">
        <v>179</v>
      </c>
      <c r="F5" s="93"/>
      <c r="G5" s="94" t="s">
        <v>167</v>
      </c>
      <c r="H5" s="94" t="s">
        <v>178</v>
      </c>
      <c r="I5" s="94" t="s">
        <v>178</v>
      </c>
      <c r="J5" s="94" t="s">
        <v>12</v>
      </c>
      <c r="K5" s="94" t="s">
        <v>12</v>
      </c>
      <c r="L5" s="94" t="s">
        <v>6</v>
      </c>
      <c r="M5" s="94" t="s">
        <v>6</v>
      </c>
      <c r="N5" s="89"/>
      <c r="O5" s="88"/>
    </row>
    <row r="6" spans="1:15" x14ac:dyDescent="0.2">
      <c r="A6" s="88"/>
      <c r="B6" s="90"/>
      <c r="C6" s="78">
        <v>1</v>
      </c>
      <c r="D6" s="78" t="s">
        <v>168</v>
      </c>
      <c r="E6" s="78">
        <v>2</v>
      </c>
      <c r="F6" s="78" t="s">
        <v>168</v>
      </c>
      <c r="G6" s="78">
        <v>1</v>
      </c>
      <c r="H6" s="78">
        <v>1</v>
      </c>
      <c r="I6" s="78">
        <v>0</v>
      </c>
      <c r="J6" s="99">
        <f>K6/10</f>
        <v>1E-3</v>
      </c>
      <c r="K6" s="99">
        <v>0.01</v>
      </c>
      <c r="L6" s="78">
        <v>1000</v>
      </c>
      <c r="M6" s="78">
        <f>L6*$M$1</f>
        <v>1000</v>
      </c>
      <c r="N6" s="89"/>
      <c r="O6" s="88"/>
    </row>
    <row r="7" spans="1:15" x14ac:dyDescent="0.2">
      <c r="A7" s="88"/>
      <c r="B7" s="90"/>
      <c r="C7" s="78"/>
      <c r="D7" s="78"/>
      <c r="E7" s="78"/>
      <c r="F7" s="78"/>
      <c r="G7" s="78"/>
      <c r="H7" s="78"/>
      <c r="I7" s="78"/>
      <c r="J7" s="99"/>
      <c r="K7" s="99"/>
      <c r="L7" s="78"/>
      <c r="M7" s="78"/>
      <c r="N7" s="89"/>
      <c r="O7" s="88"/>
    </row>
    <row r="8" spans="1:15" x14ac:dyDescent="0.2">
      <c r="A8" s="88"/>
      <c r="B8" s="90"/>
      <c r="C8" s="78"/>
      <c r="D8" s="78"/>
      <c r="E8" s="78"/>
      <c r="F8" s="78"/>
      <c r="G8" s="78"/>
      <c r="H8" s="78"/>
      <c r="I8" s="78"/>
      <c r="J8" s="99"/>
      <c r="K8" s="99"/>
      <c r="L8" s="78"/>
      <c r="M8" s="78"/>
      <c r="N8" s="89"/>
      <c r="O8" s="88"/>
    </row>
    <row r="9" spans="1:15" x14ac:dyDescent="0.2">
      <c r="A9" s="88"/>
      <c r="B9" s="90"/>
      <c r="C9" s="78"/>
      <c r="D9" s="78"/>
      <c r="E9" s="78"/>
      <c r="F9" s="78"/>
      <c r="G9" s="78"/>
      <c r="H9" s="78"/>
      <c r="I9" s="78"/>
      <c r="J9" s="99"/>
      <c r="K9" s="99"/>
      <c r="L9" s="78"/>
      <c r="M9" s="78"/>
      <c r="N9" s="89"/>
      <c r="O9" s="88"/>
    </row>
    <row r="10" spans="1:15" x14ac:dyDescent="0.2">
      <c r="A10" s="88"/>
      <c r="B10" s="90"/>
      <c r="C10" s="78"/>
      <c r="D10" s="78"/>
      <c r="E10" s="78"/>
      <c r="F10" s="78"/>
      <c r="G10" s="78"/>
      <c r="H10" s="78"/>
      <c r="I10" s="78"/>
      <c r="J10" s="99"/>
      <c r="K10" s="99"/>
      <c r="L10" s="78"/>
      <c r="M10" s="78"/>
      <c r="N10" s="89"/>
      <c r="O10" s="88"/>
    </row>
    <row r="11" spans="1:15" x14ac:dyDescent="0.2">
      <c r="A11" s="88"/>
      <c r="B11" s="90"/>
      <c r="C11" s="78"/>
      <c r="D11" s="78"/>
      <c r="E11" s="78"/>
      <c r="F11" s="78"/>
      <c r="G11" s="78"/>
      <c r="H11" s="78"/>
      <c r="I11" s="78"/>
      <c r="J11" s="99"/>
      <c r="K11" s="99"/>
      <c r="L11" s="78"/>
      <c r="M11" s="78"/>
      <c r="N11" s="89"/>
      <c r="O11" s="88"/>
    </row>
    <row r="12" spans="1:15" x14ac:dyDescent="0.2">
      <c r="A12" s="88"/>
      <c r="B12" s="90"/>
      <c r="C12" s="78"/>
      <c r="D12" s="78"/>
      <c r="E12" s="78"/>
      <c r="F12" s="78"/>
      <c r="G12" s="78"/>
      <c r="H12" s="78"/>
      <c r="I12" s="78"/>
      <c r="J12" s="99"/>
      <c r="K12" s="99"/>
      <c r="L12" s="78"/>
      <c r="M12" s="78"/>
      <c r="N12" s="89"/>
      <c r="O12" s="88"/>
    </row>
    <row r="13" spans="1:15" x14ac:dyDescent="0.2">
      <c r="A13" s="88"/>
      <c r="B13" s="90"/>
      <c r="C13" s="78"/>
      <c r="D13" s="78"/>
      <c r="E13" s="78"/>
      <c r="F13" s="78"/>
      <c r="G13" s="78"/>
      <c r="H13" s="78"/>
      <c r="I13" s="78"/>
      <c r="J13" s="99"/>
      <c r="K13" s="99"/>
      <c r="L13" s="78"/>
      <c r="M13" s="78"/>
      <c r="N13" s="89"/>
      <c r="O13" s="88"/>
    </row>
    <row r="14" spans="1:15" x14ac:dyDescent="0.2">
      <c r="A14" s="88"/>
      <c r="B14" s="90"/>
      <c r="C14" s="78"/>
      <c r="D14" s="78"/>
      <c r="E14" s="78"/>
      <c r="F14" s="78"/>
      <c r="G14" s="78"/>
      <c r="H14" s="78"/>
      <c r="I14" s="78"/>
      <c r="J14" s="99"/>
      <c r="K14" s="99"/>
      <c r="L14" s="78"/>
      <c r="M14" s="78"/>
      <c r="N14" s="89"/>
      <c r="O14" s="88"/>
    </row>
    <row r="15" spans="1:15" x14ac:dyDescent="0.2">
      <c r="A15" s="88"/>
      <c r="B15" s="90"/>
      <c r="C15" s="78"/>
      <c r="D15" s="78"/>
      <c r="E15" s="78"/>
      <c r="F15" s="78"/>
      <c r="G15" s="78"/>
      <c r="H15" s="78"/>
      <c r="I15" s="78"/>
      <c r="J15" s="99"/>
      <c r="K15" s="99"/>
      <c r="L15" s="78"/>
      <c r="M15" s="78"/>
      <c r="N15" s="89"/>
      <c r="O15" s="88"/>
    </row>
    <row r="16" spans="1:15" x14ac:dyDescent="0.2">
      <c r="A16" s="88"/>
      <c r="B16" s="90"/>
      <c r="C16" s="78"/>
      <c r="D16" s="78"/>
      <c r="E16" s="78"/>
      <c r="F16" s="78"/>
      <c r="G16" s="78"/>
      <c r="H16" s="78"/>
      <c r="I16" s="78"/>
      <c r="J16" s="99"/>
      <c r="K16" s="99"/>
      <c r="L16" s="78"/>
      <c r="M16" s="78"/>
      <c r="N16" s="89"/>
      <c r="O16" s="88"/>
    </row>
    <row r="17" spans="1:15" x14ac:dyDescent="0.2">
      <c r="A17" s="88"/>
      <c r="B17" s="90"/>
      <c r="C17" s="78"/>
      <c r="D17" s="78"/>
      <c r="E17" s="78"/>
      <c r="F17" s="78"/>
      <c r="G17" s="78"/>
      <c r="H17" s="78"/>
      <c r="I17" s="78"/>
      <c r="J17" s="99"/>
      <c r="K17" s="99"/>
      <c r="L17" s="78"/>
      <c r="M17" s="78"/>
      <c r="N17" s="89"/>
      <c r="O17" s="88"/>
    </row>
    <row r="18" spans="1:15" x14ac:dyDescent="0.2">
      <c r="A18" s="88"/>
      <c r="B18" s="90"/>
      <c r="C18" s="78"/>
      <c r="D18" s="78"/>
      <c r="E18" s="78"/>
      <c r="F18" s="78"/>
      <c r="G18" s="78"/>
      <c r="H18" s="78"/>
      <c r="I18" s="78"/>
      <c r="J18" s="99"/>
      <c r="K18" s="99"/>
      <c r="L18" s="78"/>
      <c r="M18" s="78"/>
      <c r="N18" s="89"/>
      <c r="O18" s="88"/>
    </row>
    <row r="19" spans="1:15" x14ac:dyDescent="0.2">
      <c r="A19" s="88"/>
      <c r="B19" s="90"/>
      <c r="C19" s="78"/>
      <c r="D19" s="78"/>
      <c r="E19" s="78"/>
      <c r="F19" s="78"/>
      <c r="G19" s="78"/>
      <c r="H19" s="78"/>
      <c r="I19" s="78"/>
      <c r="J19" s="99"/>
      <c r="K19" s="99"/>
      <c r="L19" s="78"/>
      <c r="M19" s="78"/>
      <c r="N19" s="89"/>
      <c r="O19" s="88"/>
    </row>
    <row r="20" spans="1:15" x14ac:dyDescent="0.2">
      <c r="A20" s="88"/>
      <c r="B20" s="90"/>
      <c r="C20" s="78"/>
      <c r="D20" s="78"/>
      <c r="E20" s="78"/>
      <c r="F20" s="78"/>
      <c r="G20" s="78"/>
      <c r="H20" s="78"/>
      <c r="I20" s="78"/>
      <c r="J20" s="99"/>
      <c r="K20" s="99"/>
      <c r="L20" s="78"/>
      <c r="M20" s="78"/>
      <c r="N20" s="89"/>
      <c r="O20" s="88"/>
    </row>
    <row r="21" spans="1:15" x14ac:dyDescent="0.2">
      <c r="A21" s="88"/>
      <c r="B21" s="90"/>
      <c r="C21" s="78"/>
      <c r="D21" s="78"/>
      <c r="E21" s="78"/>
      <c r="F21" s="78"/>
      <c r="G21" s="78"/>
      <c r="H21" s="78"/>
      <c r="I21" s="78"/>
      <c r="J21" s="99"/>
      <c r="K21" s="99"/>
      <c r="L21" s="78"/>
      <c r="M21" s="78"/>
      <c r="N21" s="89"/>
      <c r="O21" s="88"/>
    </row>
    <row r="22" spans="1:15" x14ac:dyDescent="0.2">
      <c r="A22" s="88"/>
      <c r="B22" s="90"/>
      <c r="C22" s="78"/>
      <c r="D22" s="78"/>
      <c r="E22" s="78"/>
      <c r="F22" s="78"/>
      <c r="G22" s="78"/>
      <c r="H22" s="78"/>
      <c r="I22" s="78"/>
      <c r="J22" s="99"/>
      <c r="K22" s="99"/>
      <c r="L22" s="78"/>
      <c r="M22" s="78"/>
      <c r="N22" s="89"/>
      <c r="O22" s="88"/>
    </row>
    <row r="23" spans="1:15" x14ac:dyDescent="0.2">
      <c r="A23" s="88"/>
      <c r="B23" s="90"/>
      <c r="C23" s="78"/>
      <c r="D23" s="78"/>
      <c r="E23" s="78"/>
      <c r="F23" s="78"/>
      <c r="G23" s="78"/>
      <c r="H23" s="78"/>
      <c r="I23" s="78"/>
      <c r="J23" s="99"/>
      <c r="K23" s="99"/>
      <c r="L23" s="78"/>
      <c r="M23" s="78"/>
      <c r="N23" s="89"/>
      <c r="O23" s="88"/>
    </row>
    <row r="24" spans="1:15" x14ac:dyDescent="0.2">
      <c r="A24" s="88"/>
      <c r="B24" s="90"/>
      <c r="C24" s="78"/>
      <c r="D24" s="78"/>
      <c r="E24" s="78"/>
      <c r="F24" s="78"/>
      <c r="G24" s="78"/>
      <c r="H24" s="78"/>
      <c r="I24" s="78"/>
      <c r="J24" s="99"/>
      <c r="K24" s="99"/>
      <c r="L24" s="78"/>
      <c r="M24" s="78"/>
      <c r="N24" s="89"/>
      <c r="O24" s="88"/>
    </row>
    <row r="25" spans="1:15" x14ac:dyDescent="0.2">
      <c r="A25" s="88"/>
      <c r="B25" s="90"/>
      <c r="C25" s="78"/>
      <c r="D25" s="78"/>
      <c r="E25" s="78"/>
      <c r="F25" s="78"/>
      <c r="G25" s="78"/>
      <c r="H25" s="78"/>
      <c r="I25" s="78"/>
      <c r="J25" s="99"/>
      <c r="K25" s="99"/>
      <c r="L25" s="78"/>
      <c r="M25" s="78"/>
      <c r="N25" s="89"/>
      <c r="O25" s="88"/>
    </row>
    <row r="26" spans="1:15" x14ac:dyDescent="0.2">
      <c r="A26" s="88"/>
      <c r="B26" s="90"/>
      <c r="C26" s="78"/>
      <c r="D26" s="78"/>
      <c r="E26" s="78"/>
      <c r="F26" s="78"/>
      <c r="G26" s="78"/>
      <c r="H26" s="78"/>
      <c r="I26" s="78"/>
      <c r="J26" s="99"/>
      <c r="K26" s="99"/>
      <c r="L26" s="78"/>
      <c r="M26" s="78"/>
      <c r="N26" s="89"/>
      <c r="O26" s="88"/>
    </row>
    <row r="27" spans="1:15" x14ac:dyDescent="0.2">
      <c r="A27" s="88"/>
      <c r="B27" s="90"/>
      <c r="C27" s="78"/>
      <c r="D27" s="78"/>
      <c r="E27" s="78"/>
      <c r="F27" s="78"/>
      <c r="G27" s="78"/>
      <c r="H27" s="78"/>
      <c r="I27" s="78"/>
      <c r="J27" s="99"/>
      <c r="K27" s="99"/>
      <c r="L27" s="78"/>
      <c r="M27" s="78"/>
      <c r="N27" s="89"/>
      <c r="O27" s="88"/>
    </row>
    <row r="28" spans="1:15" x14ac:dyDescent="0.2">
      <c r="A28" s="88"/>
      <c r="B28" s="90"/>
      <c r="C28" s="78"/>
      <c r="D28" s="78"/>
      <c r="E28" s="78"/>
      <c r="F28" s="78"/>
      <c r="G28" s="78"/>
      <c r="H28" s="78"/>
      <c r="I28" s="78"/>
      <c r="J28" s="99"/>
      <c r="K28" s="99"/>
      <c r="L28" s="78"/>
      <c r="M28" s="78"/>
      <c r="N28" s="89"/>
      <c r="O28" s="88"/>
    </row>
    <row r="29" spans="1:15" x14ac:dyDescent="0.2">
      <c r="A29" s="88"/>
      <c r="B29" s="90"/>
      <c r="C29" s="78"/>
      <c r="D29" s="78"/>
      <c r="E29" s="78"/>
      <c r="F29" s="78"/>
      <c r="G29" s="78"/>
      <c r="H29" s="78"/>
      <c r="I29" s="78"/>
      <c r="J29" s="99"/>
      <c r="K29" s="99"/>
      <c r="L29" s="78"/>
      <c r="M29" s="78"/>
      <c r="N29" s="89"/>
      <c r="O29" s="88"/>
    </row>
    <row r="30" spans="1:15" x14ac:dyDescent="0.2">
      <c r="A30" s="88"/>
      <c r="B30" s="90"/>
      <c r="C30" s="78"/>
      <c r="D30" s="78"/>
      <c r="E30" s="78"/>
      <c r="F30" s="78"/>
      <c r="G30" s="78"/>
      <c r="H30" s="78"/>
      <c r="I30" s="78"/>
      <c r="J30" s="99"/>
      <c r="K30" s="99"/>
      <c r="L30" s="78"/>
      <c r="M30" s="78"/>
      <c r="N30" s="89"/>
      <c r="O30" s="88"/>
    </row>
    <row r="31" spans="1:15" x14ac:dyDescent="0.2">
      <c r="A31" s="88"/>
      <c r="B31" s="90"/>
      <c r="C31" s="78"/>
      <c r="D31" s="78"/>
      <c r="E31" s="78"/>
      <c r="F31" s="78"/>
      <c r="G31" s="78"/>
      <c r="H31" s="78"/>
      <c r="I31" s="78"/>
      <c r="J31" s="99"/>
      <c r="K31" s="99"/>
      <c r="L31" s="78"/>
      <c r="M31" s="78"/>
      <c r="N31" s="89"/>
      <c r="O31" s="88"/>
    </row>
    <row r="32" spans="1:15" x14ac:dyDescent="0.2">
      <c r="A32" s="88"/>
      <c r="B32" s="90"/>
      <c r="C32" s="78"/>
      <c r="D32" s="78"/>
      <c r="E32" s="78"/>
      <c r="F32" s="78"/>
      <c r="G32" s="78"/>
      <c r="H32" s="78"/>
      <c r="I32" s="78"/>
      <c r="J32" s="99"/>
      <c r="K32" s="99"/>
      <c r="L32" s="78"/>
      <c r="M32" s="78"/>
      <c r="N32" s="89"/>
      <c r="O32" s="88"/>
    </row>
    <row r="33" spans="1:15" x14ac:dyDescent="0.2">
      <c r="A33" s="88"/>
      <c r="B33" s="90"/>
      <c r="C33" s="78"/>
      <c r="D33" s="78"/>
      <c r="E33" s="78"/>
      <c r="F33" s="78"/>
      <c r="G33" s="78"/>
      <c r="H33" s="78"/>
      <c r="I33" s="78"/>
      <c r="J33" s="99"/>
      <c r="K33" s="99"/>
      <c r="L33" s="78"/>
      <c r="M33" s="78"/>
      <c r="N33" s="89"/>
      <c r="O33" s="88"/>
    </row>
    <row r="34" spans="1:15" x14ac:dyDescent="0.2">
      <c r="A34" s="88"/>
      <c r="B34" s="90"/>
      <c r="C34" s="78"/>
      <c r="D34" s="78"/>
      <c r="E34" s="78"/>
      <c r="F34" s="78"/>
      <c r="G34" s="78"/>
      <c r="H34" s="78"/>
      <c r="I34" s="78"/>
      <c r="J34" s="99"/>
      <c r="K34" s="99"/>
      <c r="L34" s="78"/>
      <c r="M34" s="78"/>
      <c r="N34" s="89"/>
      <c r="O34" s="88"/>
    </row>
    <row r="35" spans="1:15" x14ac:dyDescent="0.2">
      <c r="A35" s="88"/>
      <c r="B35" s="90"/>
      <c r="C35" s="78"/>
      <c r="D35" s="78"/>
      <c r="E35" s="78"/>
      <c r="F35" s="78"/>
      <c r="G35" s="78"/>
      <c r="H35" s="78"/>
      <c r="I35" s="78"/>
      <c r="J35" s="99"/>
      <c r="K35" s="99"/>
      <c r="L35" s="78"/>
      <c r="M35" s="78"/>
      <c r="N35" s="89"/>
      <c r="O35" s="88"/>
    </row>
    <row r="36" spans="1:15" x14ac:dyDescent="0.2">
      <c r="A36" s="88"/>
      <c r="B36" s="90"/>
      <c r="C36" s="78"/>
      <c r="D36" s="78"/>
      <c r="E36" s="78"/>
      <c r="F36" s="78"/>
      <c r="G36" s="78"/>
      <c r="H36" s="78"/>
      <c r="I36" s="78"/>
      <c r="J36" s="99"/>
      <c r="K36" s="99"/>
      <c r="L36" s="78"/>
      <c r="M36" s="78"/>
      <c r="N36" s="89"/>
      <c r="O36" s="88"/>
    </row>
    <row r="37" spans="1:15" x14ac:dyDescent="0.2">
      <c r="A37" s="88"/>
      <c r="B37" s="90"/>
      <c r="C37" s="78"/>
      <c r="D37" s="78"/>
      <c r="E37" s="78"/>
      <c r="F37" s="78"/>
      <c r="G37" s="78"/>
      <c r="H37" s="78"/>
      <c r="I37" s="78"/>
      <c r="J37" s="99"/>
      <c r="K37" s="99"/>
      <c r="L37" s="78"/>
      <c r="M37" s="78"/>
      <c r="N37" s="89"/>
      <c r="O37" s="88"/>
    </row>
    <row r="38" spans="1:15" x14ac:dyDescent="0.2">
      <c r="A38" s="88"/>
      <c r="B38" s="90"/>
      <c r="C38" s="78"/>
      <c r="D38" s="78"/>
      <c r="E38" s="78"/>
      <c r="F38" s="78"/>
      <c r="G38" s="78"/>
      <c r="H38" s="78"/>
      <c r="I38" s="78"/>
      <c r="J38" s="99"/>
      <c r="K38" s="99"/>
      <c r="L38" s="78"/>
      <c r="M38" s="78"/>
      <c r="N38" s="89"/>
      <c r="O38" s="88"/>
    </row>
    <row r="39" spans="1:15" x14ac:dyDescent="0.2">
      <c r="A39" s="88"/>
      <c r="B39" s="90"/>
      <c r="C39" s="78"/>
      <c r="D39" s="78"/>
      <c r="E39" s="78"/>
      <c r="F39" s="78"/>
      <c r="G39" s="78"/>
      <c r="H39" s="78"/>
      <c r="I39" s="78"/>
      <c r="J39" s="99"/>
      <c r="K39" s="99"/>
      <c r="L39" s="78"/>
      <c r="M39" s="78"/>
      <c r="N39" s="89"/>
      <c r="O39" s="88"/>
    </row>
    <row r="40" spans="1:15" x14ac:dyDescent="0.2">
      <c r="A40" s="88"/>
      <c r="B40" s="90"/>
      <c r="C40" s="78"/>
      <c r="D40" s="78"/>
      <c r="E40" s="78"/>
      <c r="F40" s="78"/>
      <c r="G40" s="78"/>
      <c r="H40" s="78"/>
      <c r="I40" s="78"/>
      <c r="J40" s="99"/>
      <c r="K40" s="99"/>
      <c r="L40" s="78"/>
      <c r="M40" s="78"/>
      <c r="N40" s="89"/>
      <c r="O40" s="88"/>
    </row>
    <row r="41" spans="1:15" x14ac:dyDescent="0.2">
      <c r="A41" s="88"/>
      <c r="B41" s="90"/>
      <c r="C41" s="78"/>
      <c r="D41" s="78"/>
      <c r="E41" s="78"/>
      <c r="F41" s="78"/>
      <c r="G41" s="78"/>
      <c r="H41" s="78"/>
      <c r="I41" s="78"/>
      <c r="J41" s="99"/>
      <c r="K41" s="99"/>
      <c r="L41" s="78"/>
      <c r="M41" s="78"/>
      <c r="N41" s="89"/>
      <c r="O41" s="88"/>
    </row>
    <row r="42" spans="1:15" x14ac:dyDescent="0.2">
      <c r="A42" s="88"/>
      <c r="B42" s="90"/>
      <c r="C42" s="78"/>
      <c r="D42" s="78"/>
      <c r="E42" s="78"/>
      <c r="F42" s="78"/>
      <c r="G42" s="78"/>
      <c r="H42" s="78"/>
      <c r="I42" s="78"/>
      <c r="J42" s="99"/>
      <c r="K42" s="99"/>
      <c r="L42" s="78"/>
      <c r="M42" s="78"/>
      <c r="N42" s="89"/>
      <c r="O42" s="88"/>
    </row>
    <row r="43" spans="1:15" x14ac:dyDescent="0.2">
      <c r="A43" s="88"/>
      <c r="B43" s="90"/>
      <c r="C43" s="78"/>
      <c r="D43" s="78"/>
      <c r="E43" s="78"/>
      <c r="F43" s="78"/>
      <c r="G43" s="78"/>
      <c r="H43" s="78"/>
      <c r="I43" s="78"/>
      <c r="J43" s="99"/>
      <c r="K43" s="99"/>
      <c r="L43" s="78"/>
      <c r="M43" s="78"/>
      <c r="N43" s="89"/>
      <c r="O43" s="88"/>
    </row>
    <row r="44" spans="1:15" x14ac:dyDescent="0.2">
      <c r="A44" s="88"/>
      <c r="B44" s="90"/>
      <c r="C44" s="78"/>
      <c r="D44" s="78"/>
      <c r="E44" s="78"/>
      <c r="F44" s="78"/>
      <c r="G44" s="78"/>
      <c r="H44" s="78"/>
      <c r="I44" s="78"/>
      <c r="J44" s="99"/>
      <c r="K44" s="99"/>
      <c r="L44" s="78"/>
      <c r="M44" s="78"/>
      <c r="N44" s="89"/>
      <c r="O44" s="88"/>
    </row>
    <row r="45" spans="1:15" x14ac:dyDescent="0.2">
      <c r="A45" s="88"/>
      <c r="B45" s="90"/>
      <c r="C45" s="78"/>
      <c r="D45" s="78"/>
      <c r="E45" s="78"/>
      <c r="F45" s="78"/>
      <c r="G45" s="78"/>
      <c r="H45" s="78"/>
      <c r="I45" s="78"/>
      <c r="J45" s="99"/>
      <c r="K45" s="99"/>
      <c r="L45" s="78"/>
      <c r="M45" s="78"/>
      <c r="N45" s="89"/>
      <c r="O45" s="88"/>
    </row>
    <row r="46" spans="1:15" x14ac:dyDescent="0.2">
      <c r="A46" s="88"/>
      <c r="B46" s="90"/>
      <c r="C46" s="78"/>
      <c r="D46" s="78"/>
      <c r="E46" s="78"/>
      <c r="F46" s="78"/>
      <c r="G46" s="78"/>
      <c r="H46" s="78"/>
      <c r="I46" s="78"/>
      <c r="J46" s="99"/>
      <c r="K46" s="99"/>
      <c r="L46" s="78"/>
      <c r="M46" s="78"/>
      <c r="N46" s="89"/>
      <c r="O46" s="88"/>
    </row>
    <row r="47" spans="1:15" x14ac:dyDescent="0.2">
      <c r="A47" s="88"/>
      <c r="B47" s="90"/>
      <c r="C47" s="78"/>
      <c r="D47" s="78"/>
      <c r="E47" s="78"/>
      <c r="F47" s="78"/>
      <c r="G47" s="78"/>
      <c r="H47" s="78"/>
      <c r="I47" s="78"/>
      <c r="J47" s="99"/>
      <c r="K47" s="99"/>
      <c r="L47" s="78"/>
      <c r="M47" s="78"/>
      <c r="N47" s="89"/>
      <c r="O47" s="88"/>
    </row>
    <row r="48" spans="1:15" x14ac:dyDescent="0.2">
      <c r="A48" s="88"/>
      <c r="B48" s="90"/>
      <c r="C48" s="78"/>
      <c r="D48" s="78"/>
      <c r="E48" s="78"/>
      <c r="F48" s="78"/>
      <c r="G48" s="78"/>
      <c r="H48" s="78"/>
      <c r="I48" s="78"/>
      <c r="J48" s="99"/>
      <c r="K48" s="99"/>
      <c r="L48" s="78"/>
      <c r="M48" s="78"/>
      <c r="N48" s="89"/>
      <c r="O48" s="88"/>
    </row>
    <row r="49" spans="1:15" x14ac:dyDescent="0.2">
      <c r="A49" s="88"/>
      <c r="B49" s="90"/>
      <c r="C49" s="78"/>
      <c r="D49" s="78"/>
      <c r="E49" s="78"/>
      <c r="F49" s="78"/>
      <c r="G49" s="78"/>
      <c r="H49" s="78"/>
      <c r="I49" s="78"/>
      <c r="J49" s="99"/>
      <c r="K49" s="99"/>
      <c r="L49" s="78"/>
      <c r="M49" s="78"/>
      <c r="N49" s="89"/>
      <c r="O49" s="88"/>
    </row>
    <row r="50" spans="1:15" x14ac:dyDescent="0.2">
      <c r="A50" s="88"/>
      <c r="B50" s="90"/>
      <c r="C50" s="78"/>
      <c r="D50" s="78"/>
      <c r="E50" s="78"/>
      <c r="F50" s="78"/>
      <c r="G50" s="78"/>
      <c r="H50" s="78"/>
      <c r="I50" s="78"/>
      <c r="J50" s="99"/>
      <c r="K50" s="99"/>
      <c r="L50" s="78"/>
      <c r="M50" s="78"/>
      <c r="N50" s="89"/>
      <c r="O50" s="88"/>
    </row>
    <row r="51" spans="1:15" x14ac:dyDescent="0.2">
      <c r="A51" s="88"/>
      <c r="B51" s="90"/>
      <c r="C51" s="78"/>
      <c r="D51" s="78"/>
      <c r="E51" s="78"/>
      <c r="F51" s="78"/>
      <c r="G51" s="78"/>
      <c r="H51" s="78"/>
      <c r="I51" s="78"/>
      <c r="J51" s="99"/>
      <c r="K51" s="99"/>
      <c r="L51" s="78"/>
      <c r="M51" s="78"/>
      <c r="N51" s="89"/>
      <c r="O51" s="88"/>
    </row>
    <row r="52" spans="1:15" x14ac:dyDescent="0.2">
      <c r="A52" s="88"/>
      <c r="B52" s="90"/>
      <c r="C52" s="78"/>
      <c r="D52" s="78"/>
      <c r="E52" s="78"/>
      <c r="F52" s="78"/>
      <c r="G52" s="78"/>
      <c r="H52" s="78"/>
      <c r="I52" s="78"/>
      <c r="J52" s="99"/>
      <c r="K52" s="99"/>
      <c r="L52" s="78"/>
      <c r="M52" s="78"/>
      <c r="N52" s="89"/>
      <c r="O52" s="88"/>
    </row>
    <row r="53" spans="1:15" x14ac:dyDescent="0.2">
      <c r="A53" s="88"/>
      <c r="B53" s="90"/>
      <c r="C53" s="78"/>
      <c r="D53" s="78"/>
      <c r="E53" s="78"/>
      <c r="F53" s="78"/>
      <c r="G53" s="78"/>
      <c r="H53" s="78"/>
      <c r="I53" s="78"/>
      <c r="J53" s="99"/>
      <c r="K53" s="99"/>
      <c r="L53" s="78"/>
      <c r="M53" s="78"/>
      <c r="N53" s="89"/>
      <c r="O53" s="88"/>
    </row>
    <row r="54" spans="1:15" x14ac:dyDescent="0.2">
      <c r="A54" s="88"/>
      <c r="B54" s="90"/>
      <c r="C54" s="78"/>
      <c r="D54" s="78"/>
      <c r="E54" s="78"/>
      <c r="F54" s="78"/>
      <c r="G54" s="78"/>
      <c r="H54" s="78"/>
      <c r="I54" s="78"/>
      <c r="J54" s="99"/>
      <c r="K54" s="99"/>
      <c r="L54" s="78"/>
      <c r="M54" s="78"/>
      <c r="N54" s="89"/>
      <c r="O54" s="88"/>
    </row>
    <row r="55" spans="1:15" x14ac:dyDescent="0.2">
      <c r="A55" s="88"/>
      <c r="B55" s="90"/>
      <c r="C55" s="78"/>
      <c r="D55" s="78"/>
      <c r="E55" s="78"/>
      <c r="F55" s="78"/>
      <c r="G55" s="78"/>
      <c r="H55" s="78"/>
      <c r="I55" s="78"/>
      <c r="J55" s="99"/>
      <c r="K55" s="99"/>
      <c r="L55" s="78"/>
      <c r="M55" s="78"/>
      <c r="N55" s="89"/>
      <c r="O55" s="88"/>
    </row>
    <row r="56" spans="1:15" x14ac:dyDescent="0.2">
      <c r="A56" s="88"/>
      <c r="B56" s="90"/>
      <c r="C56" s="78"/>
      <c r="D56" s="78"/>
      <c r="E56" s="78"/>
      <c r="F56" s="78"/>
      <c r="G56" s="78"/>
      <c r="H56" s="78"/>
      <c r="I56" s="78"/>
      <c r="J56" s="99"/>
      <c r="K56" s="99"/>
      <c r="L56" s="78"/>
      <c r="M56" s="78"/>
      <c r="N56" s="89"/>
      <c r="O56" s="88"/>
    </row>
    <row r="57" spans="1:15" x14ac:dyDescent="0.2">
      <c r="A57" s="88"/>
      <c r="B57" s="90"/>
      <c r="C57" s="78"/>
      <c r="D57" s="78"/>
      <c r="E57" s="78"/>
      <c r="F57" s="78"/>
      <c r="G57" s="78"/>
      <c r="H57" s="78"/>
      <c r="I57" s="78"/>
      <c r="J57" s="99"/>
      <c r="K57" s="99"/>
      <c r="L57" s="78"/>
      <c r="M57" s="78"/>
      <c r="N57" s="89"/>
      <c r="O57" s="88"/>
    </row>
    <row r="58" spans="1:15" x14ac:dyDescent="0.2">
      <c r="A58" s="88"/>
      <c r="B58" s="90"/>
      <c r="C58" s="78"/>
      <c r="D58" s="78"/>
      <c r="E58" s="78"/>
      <c r="F58" s="78"/>
      <c r="G58" s="78"/>
      <c r="H58" s="78"/>
      <c r="I58" s="78"/>
      <c r="J58" s="99"/>
      <c r="K58" s="99"/>
      <c r="L58" s="78"/>
      <c r="M58" s="78"/>
      <c r="N58" s="89"/>
      <c r="O58" s="88"/>
    </row>
    <row r="59" spans="1:15" x14ac:dyDescent="0.2">
      <c r="A59" s="88"/>
      <c r="B59" s="90"/>
      <c r="C59" s="78"/>
      <c r="D59" s="78"/>
      <c r="E59" s="78"/>
      <c r="F59" s="78"/>
      <c r="G59" s="78"/>
      <c r="H59" s="78"/>
      <c r="I59" s="78"/>
      <c r="J59" s="99"/>
      <c r="K59" s="99"/>
      <c r="L59" s="78"/>
      <c r="M59" s="78"/>
      <c r="N59" s="89"/>
      <c r="O59" s="88"/>
    </row>
    <row r="60" spans="1:15" x14ac:dyDescent="0.2">
      <c r="A60" s="88"/>
      <c r="B60" s="90"/>
      <c r="C60" s="78"/>
      <c r="D60" s="78"/>
      <c r="E60" s="78"/>
      <c r="F60" s="78"/>
      <c r="G60" s="78"/>
      <c r="H60" s="78"/>
      <c r="I60" s="78"/>
      <c r="J60" s="99"/>
      <c r="K60" s="99"/>
      <c r="L60" s="78"/>
      <c r="M60" s="78"/>
      <c r="N60" s="89"/>
      <c r="O60" s="88"/>
    </row>
    <row r="61" spans="1:15" x14ac:dyDescent="0.2">
      <c r="A61" s="88"/>
      <c r="B61" s="90"/>
      <c r="C61" s="78"/>
      <c r="D61" s="78"/>
      <c r="E61" s="78"/>
      <c r="F61" s="78"/>
      <c r="G61" s="78"/>
      <c r="H61" s="78"/>
      <c r="I61" s="78"/>
      <c r="J61" s="99"/>
      <c r="K61" s="99"/>
      <c r="L61" s="78"/>
      <c r="M61" s="78"/>
      <c r="N61" s="89"/>
      <c r="O61" s="88"/>
    </row>
    <row r="62" spans="1:15" x14ac:dyDescent="0.2">
      <c r="A62" s="88"/>
      <c r="B62" s="90"/>
      <c r="C62" s="78"/>
      <c r="D62" s="78"/>
      <c r="E62" s="78"/>
      <c r="F62" s="78"/>
      <c r="G62" s="78"/>
      <c r="H62" s="78"/>
      <c r="I62" s="78"/>
      <c r="J62" s="99"/>
      <c r="K62" s="99"/>
      <c r="L62" s="78"/>
      <c r="M62" s="78"/>
      <c r="N62" s="89"/>
      <c r="O62" s="88"/>
    </row>
    <row r="63" spans="1:15" x14ac:dyDescent="0.2">
      <c r="A63" s="88"/>
      <c r="B63" s="90"/>
      <c r="C63" s="78"/>
      <c r="D63" s="78"/>
      <c r="E63" s="78"/>
      <c r="F63" s="78"/>
      <c r="G63" s="78"/>
      <c r="H63" s="78"/>
      <c r="I63" s="78"/>
      <c r="J63" s="99"/>
      <c r="K63" s="99"/>
      <c r="L63" s="78"/>
      <c r="M63" s="78"/>
      <c r="N63" s="89"/>
      <c r="O63" s="88"/>
    </row>
    <row r="64" spans="1:15" x14ac:dyDescent="0.2">
      <c r="A64" s="88"/>
      <c r="B64" s="90"/>
      <c r="C64" s="78"/>
      <c r="D64" s="78"/>
      <c r="E64" s="78"/>
      <c r="F64" s="78"/>
      <c r="G64" s="78"/>
      <c r="H64" s="78"/>
      <c r="I64" s="78"/>
      <c r="J64" s="99"/>
      <c r="K64" s="99"/>
      <c r="L64" s="78"/>
      <c r="M64" s="78"/>
      <c r="N64" s="89"/>
      <c r="O64" s="88"/>
    </row>
    <row r="65" spans="1:15" x14ac:dyDescent="0.2">
      <c r="A65" s="88"/>
      <c r="B65" s="90"/>
      <c r="C65" s="78"/>
      <c r="D65" s="78"/>
      <c r="E65" s="78"/>
      <c r="F65" s="78"/>
      <c r="G65" s="78"/>
      <c r="H65" s="78"/>
      <c r="I65" s="78"/>
      <c r="J65" s="99"/>
      <c r="K65" s="99"/>
      <c r="L65" s="78"/>
      <c r="M65" s="78"/>
      <c r="N65" s="89"/>
      <c r="O65" s="88"/>
    </row>
    <row r="66" spans="1:15" x14ac:dyDescent="0.2">
      <c r="A66" s="88"/>
      <c r="B66" s="90"/>
      <c r="C66" s="78"/>
      <c r="D66" s="78"/>
      <c r="E66" s="78"/>
      <c r="F66" s="78"/>
      <c r="G66" s="78"/>
      <c r="H66" s="78"/>
      <c r="I66" s="78"/>
      <c r="J66" s="99"/>
      <c r="K66" s="99"/>
      <c r="L66" s="78"/>
      <c r="M66" s="78"/>
      <c r="N66" s="89"/>
      <c r="O66" s="88"/>
    </row>
    <row r="67" spans="1:15" x14ac:dyDescent="0.2">
      <c r="A67" s="88"/>
      <c r="B67" s="90"/>
      <c r="C67" s="78"/>
      <c r="D67" s="78"/>
      <c r="E67" s="78"/>
      <c r="F67" s="78"/>
      <c r="G67" s="78"/>
      <c r="H67" s="78"/>
      <c r="I67" s="78"/>
      <c r="J67" s="99"/>
      <c r="K67" s="99"/>
      <c r="L67" s="78"/>
      <c r="M67" s="78"/>
      <c r="N67" s="89"/>
      <c r="O67" s="88"/>
    </row>
    <row r="68" spans="1:15" x14ac:dyDescent="0.2">
      <c r="A68" s="88"/>
      <c r="B68" s="90"/>
      <c r="C68" s="78"/>
      <c r="D68" s="78"/>
      <c r="E68" s="78"/>
      <c r="F68" s="78"/>
      <c r="G68" s="78"/>
      <c r="H68" s="78"/>
      <c r="I68" s="78"/>
      <c r="J68" s="99"/>
      <c r="K68" s="99"/>
      <c r="L68" s="78"/>
      <c r="M68" s="78"/>
      <c r="N68" s="89"/>
      <c r="O68" s="88"/>
    </row>
    <row r="69" spans="1:15" x14ac:dyDescent="0.2">
      <c r="A69" s="88"/>
      <c r="B69" s="90"/>
      <c r="C69" s="78"/>
      <c r="D69" s="78"/>
      <c r="E69" s="78"/>
      <c r="F69" s="78"/>
      <c r="G69" s="78"/>
      <c r="H69" s="78"/>
      <c r="I69" s="78"/>
      <c r="J69" s="99"/>
      <c r="K69" s="99"/>
      <c r="L69" s="78"/>
      <c r="M69" s="78"/>
      <c r="N69" s="89"/>
      <c r="O69" s="88"/>
    </row>
    <row r="70" spans="1:15" x14ac:dyDescent="0.2">
      <c r="A70" s="88"/>
      <c r="B70" s="90"/>
      <c r="C70" s="78"/>
      <c r="D70" s="78"/>
      <c r="E70" s="78"/>
      <c r="F70" s="78"/>
      <c r="G70" s="78"/>
      <c r="H70" s="78"/>
      <c r="I70" s="78"/>
      <c r="J70" s="99"/>
      <c r="K70" s="99"/>
      <c r="L70" s="78"/>
      <c r="M70" s="78"/>
      <c r="N70" s="89"/>
      <c r="O70" s="88"/>
    </row>
    <row r="71" spans="1:15" x14ac:dyDescent="0.2">
      <c r="A71" s="88"/>
      <c r="B71" s="90"/>
      <c r="C71" s="78"/>
      <c r="D71" s="78"/>
      <c r="E71" s="78"/>
      <c r="F71" s="78"/>
      <c r="G71" s="78"/>
      <c r="H71" s="78"/>
      <c r="I71" s="78"/>
      <c r="J71" s="99"/>
      <c r="K71" s="99"/>
      <c r="L71" s="78"/>
      <c r="M71" s="78"/>
      <c r="N71" s="89"/>
      <c r="O71" s="88"/>
    </row>
    <row r="72" spans="1:15" x14ac:dyDescent="0.2">
      <c r="A72" s="88"/>
      <c r="B72" s="90"/>
      <c r="C72" s="78"/>
      <c r="D72" s="78"/>
      <c r="E72" s="78"/>
      <c r="F72" s="78"/>
      <c r="G72" s="78"/>
      <c r="H72" s="78"/>
      <c r="I72" s="78"/>
      <c r="J72" s="99"/>
      <c r="K72" s="99"/>
      <c r="L72" s="78"/>
      <c r="M72" s="78"/>
      <c r="N72" s="89"/>
      <c r="O72" s="88"/>
    </row>
    <row r="73" spans="1:15" x14ac:dyDescent="0.2">
      <c r="A73" s="88"/>
      <c r="B73" s="90"/>
      <c r="C73" s="78"/>
      <c r="D73" s="78"/>
      <c r="E73" s="78"/>
      <c r="F73" s="78"/>
      <c r="G73" s="78"/>
      <c r="H73" s="78"/>
      <c r="I73" s="78"/>
      <c r="J73" s="99"/>
      <c r="K73" s="99"/>
      <c r="L73" s="78"/>
      <c r="M73" s="78"/>
      <c r="N73" s="89"/>
      <c r="O73" s="88"/>
    </row>
    <row r="74" spans="1:15" x14ac:dyDescent="0.2">
      <c r="A74" s="88"/>
      <c r="B74" s="90"/>
      <c r="C74" s="78"/>
      <c r="D74" s="78"/>
      <c r="E74" s="78"/>
      <c r="F74" s="78"/>
      <c r="G74" s="78"/>
      <c r="H74" s="78"/>
      <c r="I74" s="78"/>
      <c r="J74" s="99"/>
      <c r="K74" s="99"/>
      <c r="L74" s="78"/>
      <c r="M74" s="78"/>
      <c r="N74" s="89"/>
      <c r="O74" s="88"/>
    </row>
    <row r="75" spans="1:15" x14ac:dyDescent="0.2">
      <c r="A75" s="88"/>
      <c r="B75" s="90"/>
      <c r="C75" s="78"/>
      <c r="D75" s="78"/>
      <c r="E75" s="78"/>
      <c r="F75" s="78"/>
      <c r="G75" s="78"/>
      <c r="H75" s="78"/>
      <c r="I75" s="78"/>
      <c r="J75" s="99"/>
      <c r="K75" s="99"/>
      <c r="L75" s="78"/>
      <c r="M75" s="78"/>
      <c r="N75" s="89"/>
      <c r="O75" s="88"/>
    </row>
    <row r="76" spans="1:15" x14ac:dyDescent="0.2">
      <c r="A76" s="88"/>
      <c r="B76" s="90"/>
      <c r="C76" s="78"/>
      <c r="D76" s="78"/>
      <c r="E76" s="78"/>
      <c r="F76" s="78"/>
      <c r="G76" s="78"/>
      <c r="H76" s="78"/>
      <c r="I76" s="78"/>
      <c r="J76" s="99"/>
      <c r="K76" s="99"/>
      <c r="L76" s="78"/>
      <c r="M76" s="78"/>
      <c r="N76" s="89"/>
      <c r="O76" s="88"/>
    </row>
    <row r="77" spans="1:15" x14ac:dyDescent="0.2">
      <c r="A77" s="88"/>
      <c r="B77" s="90"/>
      <c r="C77" s="78"/>
      <c r="D77" s="78"/>
      <c r="E77" s="78"/>
      <c r="F77" s="78"/>
      <c r="G77" s="78"/>
      <c r="H77" s="78"/>
      <c r="I77" s="78"/>
      <c r="J77" s="99"/>
      <c r="K77" s="99"/>
      <c r="L77" s="78"/>
      <c r="M77" s="78"/>
      <c r="N77" s="89"/>
      <c r="O77" s="88"/>
    </row>
    <row r="78" spans="1:15" x14ac:dyDescent="0.2">
      <c r="A78" s="88"/>
      <c r="B78" s="90"/>
      <c r="C78" s="78"/>
      <c r="D78" s="78"/>
      <c r="E78" s="78"/>
      <c r="F78" s="78"/>
      <c r="G78" s="78"/>
      <c r="H78" s="78"/>
      <c r="I78" s="78"/>
      <c r="J78" s="99"/>
      <c r="K78" s="99"/>
      <c r="L78" s="78"/>
      <c r="M78" s="78"/>
      <c r="N78" s="89"/>
      <c r="O78" s="88"/>
    </row>
    <row r="79" spans="1:15" x14ac:dyDescent="0.2">
      <c r="A79" s="88"/>
      <c r="B79" s="90"/>
      <c r="C79" s="78"/>
      <c r="D79" s="78"/>
      <c r="E79" s="78"/>
      <c r="F79" s="78"/>
      <c r="G79" s="78"/>
      <c r="H79" s="78"/>
      <c r="I79" s="78"/>
      <c r="J79" s="99"/>
      <c r="K79" s="99"/>
      <c r="L79" s="78"/>
      <c r="M79" s="78"/>
      <c r="N79" s="89"/>
      <c r="O79" s="88"/>
    </row>
    <row r="80" spans="1:15" x14ac:dyDescent="0.2">
      <c r="A80" s="88"/>
      <c r="B80" s="90"/>
      <c r="C80" s="78"/>
      <c r="D80" s="78"/>
      <c r="E80" s="78"/>
      <c r="F80" s="78"/>
      <c r="G80" s="78"/>
      <c r="H80" s="78"/>
      <c r="I80" s="78"/>
      <c r="J80" s="99"/>
      <c r="K80" s="99"/>
      <c r="L80" s="78"/>
      <c r="M80" s="78"/>
      <c r="N80" s="89"/>
      <c r="O80" s="88"/>
    </row>
    <row r="81" spans="1:15" x14ac:dyDescent="0.2">
      <c r="A81" s="88"/>
      <c r="B81" s="90"/>
      <c r="C81" s="78"/>
      <c r="D81" s="78"/>
      <c r="E81" s="78"/>
      <c r="F81" s="78"/>
      <c r="G81" s="78"/>
      <c r="H81" s="78"/>
      <c r="I81" s="78"/>
      <c r="J81" s="99"/>
      <c r="K81" s="99"/>
      <c r="L81" s="78"/>
      <c r="M81" s="78"/>
      <c r="N81" s="89"/>
      <c r="O81" s="88"/>
    </row>
    <row r="82" spans="1:15" x14ac:dyDescent="0.2">
      <c r="A82" s="88"/>
      <c r="B82" s="90"/>
      <c r="C82" s="78"/>
      <c r="D82" s="78"/>
      <c r="E82" s="78"/>
      <c r="F82" s="78"/>
      <c r="G82" s="78"/>
      <c r="H82" s="78"/>
      <c r="I82" s="78"/>
      <c r="J82" s="99"/>
      <c r="K82" s="99"/>
      <c r="L82" s="78"/>
      <c r="M82" s="78"/>
      <c r="N82" s="89"/>
      <c r="O82" s="88"/>
    </row>
    <row r="83" spans="1:15" x14ac:dyDescent="0.2">
      <c r="A83" s="88"/>
      <c r="B83" s="90"/>
      <c r="C83" s="78"/>
      <c r="D83" s="78"/>
      <c r="E83" s="78"/>
      <c r="F83" s="78"/>
      <c r="G83" s="78"/>
      <c r="H83" s="78"/>
      <c r="I83" s="78"/>
      <c r="J83" s="99"/>
      <c r="K83" s="99"/>
      <c r="L83" s="78"/>
      <c r="M83" s="78"/>
      <c r="N83" s="89"/>
      <c r="O83" s="88"/>
    </row>
    <row r="84" spans="1:15" x14ac:dyDescent="0.2">
      <c r="A84" s="88"/>
      <c r="B84" s="90"/>
      <c r="C84" s="78"/>
      <c r="D84" s="78"/>
      <c r="E84" s="78"/>
      <c r="F84" s="78"/>
      <c r="G84" s="78"/>
      <c r="H84" s="78"/>
      <c r="I84" s="78"/>
      <c r="J84" s="99"/>
      <c r="K84" s="99"/>
      <c r="L84" s="78"/>
      <c r="M84" s="78"/>
      <c r="N84" s="89"/>
      <c r="O84" s="88"/>
    </row>
    <row r="85" spans="1:15" x14ac:dyDescent="0.2">
      <c r="A85" s="88"/>
      <c r="B85" s="90"/>
      <c r="C85" s="78"/>
      <c r="D85" s="78"/>
      <c r="E85" s="78"/>
      <c r="F85" s="78"/>
      <c r="G85" s="78"/>
      <c r="H85" s="78"/>
      <c r="I85" s="78"/>
      <c r="J85" s="99"/>
      <c r="K85" s="99"/>
      <c r="L85" s="78"/>
      <c r="M85" s="78"/>
      <c r="N85" s="89"/>
      <c r="O85" s="88"/>
    </row>
    <row r="86" spans="1:15" x14ac:dyDescent="0.2">
      <c r="A86" s="88"/>
      <c r="B86" s="90"/>
      <c r="C86" s="78"/>
      <c r="D86" s="78"/>
      <c r="E86" s="78"/>
      <c r="F86" s="78"/>
      <c r="G86" s="78"/>
      <c r="H86" s="78"/>
      <c r="I86" s="78"/>
      <c r="J86" s="99"/>
      <c r="K86" s="99"/>
      <c r="L86" s="78"/>
      <c r="M86" s="78"/>
      <c r="N86" s="89"/>
      <c r="O86" s="88"/>
    </row>
    <row r="87" spans="1:15" x14ac:dyDescent="0.2">
      <c r="A87" s="88"/>
      <c r="B87" s="90"/>
      <c r="C87" s="78"/>
      <c r="D87" s="78"/>
      <c r="E87" s="78"/>
      <c r="F87" s="78"/>
      <c r="G87" s="78"/>
      <c r="H87" s="78"/>
      <c r="I87" s="78"/>
      <c r="J87" s="99"/>
      <c r="K87" s="99"/>
      <c r="L87" s="78"/>
      <c r="M87" s="78"/>
      <c r="N87" s="89"/>
      <c r="O87" s="88"/>
    </row>
    <row r="88" spans="1:15" x14ac:dyDescent="0.2">
      <c r="A88" s="88"/>
      <c r="B88" s="90"/>
      <c r="C88" s="78"/>
      <c r="D88" s="78"/>
      <c r="E88" s="78"/>
      <c r="F88" s="78"/>
      <c r="G88" s="78"/>
      <c r="H88" s="78"/>
      <c r="I88" s="78"/>
      <c r="J88" s="99"/>
      <c r="K88" s="99"/>
      <c r="L88" s="78"/>
      <c r="M88" s="78"/>
      <c r="N88" s="89"/>
      <c r="O88" s="88"/>
    </row>
    <row r="89" spans="1:15" x14ac:dyDescent="0.2">
      <c r="A89" s="88"/>
      <c r="B89" s="90"/>
      <c r="C89" s="78"/>
      <c r="D89" s="78"/>
      <c r="E89" s="78"/>
      <c r="F89" s="78"/>
      <c r="G89" s="78"/>
      <c r="H89" s="78"/>
      <c r="I89" s="78"/>
      <c r="J89" s="99"/>
      <c r="K89" s="99"/>
      <c r="L89" s="78"/>
      <c r="M89" s="78"/>
      <c r="N89" s="89"/>
      <c r="O89" s="88"/>
    </row>
    <row r="90" spans="1:15" x14ac:dyDescent="0.2">
      <c r="A90" s="88"/>
      <c r="B90" s="90"/>
      <c r="C90" s="78"/>
      <c r="D90" s="78"/>
      <c r="E90" s="78"/>
      <c r="F90" s="78"/>
      <c r="G90" s="78"/>
      <c r="H90" s="78"/>
      <c r="I90" s="78"/>
      <c r="J90" s="99"/>
      <c r="K90" s="99"/>
      <c r="L90" s="78"/>
      <c r="M90" s="78"/>
      <c r="N90" s="89"/>
      <c r="O90" s="88"/>
    </row>
    <row r="91" spans="1:15" x14ac:dyDescent="0.2">
      <c r="A91" s="88"/>
      <c r="B91" s="90"/>
      <c r="C91" s="78"/>
      <c r="D91" s="78"/>
      <c r="E91" s="78"/>
      <c r="F91" s="78"/>
      <c r="G91" s="78"/>
      <c r="H91" s="78"/>
      <c r="I91" s="78"/>
      <c r="J91" s="99"/>
      <c r="K91" s="99"/>
      <c r="L91" s="78"/>
      <c r="M91" s="78"/>
      <c r="N91" s="89"/>
      <c r="O91" s="88"/>
    </row>
    <row r="92" spans="1:15" x14ac:dyDescent="0.2">
      <c r="A92" s="88"/>
      <c r="B92" s="90"/>
      <c r="C92" s="78"/>
      <c r="D92" s="78"/>
      <c r="E92" s="78"/>
      <c r="F92" s="78"/>
      <c r="G92" s="78"/>
      <c r="H92" s="78"/>
      <c r="I92" s="78"/>
      <c r="J92" s="99"/>
      <c r="K92" s="99"/>
      <c r="L92" s="78"/>
      <c r="M92" s="78"/>
      <c r="N92" s="89"/>
      <c r="O92" s="88"/>
    </row>
    <row r="93" spans="1:15" x14ac:dyDescent="0.2">
      <c r="A93" s="88"/>
      <c r="B93" s="90"/>
      <c r="C93" s="78"/>
      <c r="D93" s="78"/>
      <c r="E93" s="78"/>
      <c r="F93" s="78"/>
      <c r="G93" s="78"/>
      <c r="H93" s="78"/>
      <c r="I93" s="78"/>
      <c r="J93" s="99"/>
      <c r="K93" s="99"/>
      <c r="L93" s="78"/>
      <c r="M93" s="78"/>
      <c r="N93" s="89"/>
      <c r="O93" s="88"/>
    </row>
    <row r="94" spans="1:15" x14ac:dyDescent="0.2">
      <c r="A94" s="88"/>
      <c r="B94" s="90"/>
      <c r="C94" s="78"/>
      <c r="D94" s="78"/>
      <c r="E94" s="78"/>
      <c r="F94" s="78"/>
      <c r="G94" s="78"/>
      <c r="H94" s="78"/>
      <c r="I94" s="78"/>
      <c r="J94" s="99"/>
      <c r="K94" s="99"/>
      <c r="L94" s="78"/>
      <c r="M94" s="78"/>
      <c r="N94" s="89"/>
      <c r="O94" s="88"/>
    </row>
    <row r="95" spans="1:15" x14ac:dyDescent="0.2">
      <c r="A95" s="88"/>
      <c r="B95" s="90"/>
      <c r="C95" s="78"/>
      <c r="D95" s="78"/>
      <c r="E95" s="78"/>
      <c r="F95" s="78"/>
      <c r="G95" s="78"/>
      <c r="H95" s="78"/>
      <c r="I95" s="78"/>
      <c r="J95" s="99"/>
      <c r="K95" s="99"/>
      <c r="L95" s="78"/>
      <c r="M95" s="78"/>
      <c r="N95" s="89"/>
      <c r="O95" s="88"/>
    </row>
    <row r="96" spans="1:15" x14ac:dyDescent="0.2">
      <c r="A96" s="88"/>
      <c r="B96" s="90"/>
      <c r="C96" s="78"/>
      <c r="D96" s="78"/>
      <c r="E96" s="78"/>
      <c r="F96" s="78"/>
      <c r="G96" s="78"/>
      <c r="H96" s="78"/>
      <c r="I96" s="78"/>
      <c r="J96" s="99"/>
      <c r="K96" s="99"/>
      <c r="L96" s="78"/>
      <c r="M96" s="78"/>
      <c r="N96" s="89"/>
      <c r="O96" s="88"/>
    </row>
    <row r="97" spans="1:15" x14ac:dyDescent="0.2">
      <c r="A97" s="88"/>
      <c r="B97" s="90"/>
      <c r="C97" s="78"/>
      <c r="D97" s="78"/>
      <c r="E97" s="78"/>
      <c r="F97" s="78"/>
      <c r="G97" s="78"/>
      <c r="H97" s="78"/>
      <c r="I97" s="78"/>
      <c r="J97" s="99"/>
      <c r="K97" s="99"/>
      <c r="L97" s="78"/>
      <c r="M97" s="78"/>
      <c r="N97" s="89"/>
      <c r="O97" s="88"/>
    </row>
    <row r="98" spans="1:15" x14ac:dyDescent="0.2">
      <c r="A98" s="88"/>
      <c r="B98" s="90"/>
      <c r="C98" s="78"/>
      <c r="D98" s="78"/>
      <c r="E98" s="78"/>
      <c r="F98" s="78"/>
      <c r="G98" s="78"/>
      <c r="H98" s="78"/>
      <c r="I98" s="78"/>
      <c r="J98" s="99"/>
      <c r="K98" s="99"/>
      <c r="L98" s="78"/>
      <c r="M98" s="78"/>
      <c r="N98" s="89"/>
      <c r="O98" s="88"/>
    </row>
    <row r="99" spans="1:15" x14ac:dyDescent="0.2">
      <c r="A99" s="88"/>
      <c r="B99" s="90"/>
      <c r="C99" s="78"/>
      <c r="D99" s="78"/>
      <c r="E99" s="78"/>
      <c r="F99" s="78"/>
      <c r="G99" s="78"/>
      <c r="H99" s="78"/>
      <c r="I99" s="78"/>
      <c r="J99" s="99"/>
      <c r="K99" s="99"/>
      <c r="L99" s="78"/>
      <c r="M99" s="78"/>
      <c r="N99" s="89"/>
      <c r="O99" s="88"/>
    </row>
    <row r="100" spans="1:15" x14ac:dyDescent="0.2">
      <c r="A100" s="88"/>
      <c r="B100" s="90"/>
      <c r="C100" s="78"/>
      <c r="D100" s="78"/>
      <c r="E100" s="78"/>
      <c r="F100" s="78"/>
      <c r="G100" s="78"/>
      <c r="H100" s="78"/>
      <c r="I100" s="78"/>
      <c r="J100" s="99"/>
      <c r="K100" s="99"/>
      <c r="L100" s="78"/>
      <c r="M100" s="78"/>
      <c r="N100" s="89"/>
      <c r="O100" s="88"/>
    </row>
    <row r="101" spans="1:15" x14ac:dyDescent="0.2">
      <c r="A101" s="88"/>
      <c r="B101" s="90"/>
      <c r="C101" s="78"/>
      <c r="D101" s="78"/>
      <c r="E101" s="78"/>
      <c r="F101" s="78"/>
      <c r="G101" s="78"/>
      <c r="H101" s="78"/>
      <c r="I101" s="78"/>
      <c r="J101" s="99"/>
      <c r="K101" s="99"/>
      <c r="L101" s="78"/>
      <c r="M101" s="78"/>
      <c r="N101" s="89"/>
      <c r="O101" s="88"/>
    </row>
    <row r="102" spans="1:15" x14ac:dyDescent="0.2">
      <c r="A102" s="88"/>
      <c r="B102" s="90"/>
      <c r="C102" s="78"/>
      <c r="D102" s="78"/>
      <c r="E102" s="78"/>
      <c r="F102" s="78"/>
      <c r="G102" s="78"/>
      <c r="H102" s="78"/>
      <c r="I102" s="78"/>
      <c r="J102" s="99"/>
      <c r="K102" s="99"/>
      <c r="L102" s="78"/>
      <c r="M102" s="78"/>
      <c r="N102" s="89"/>
      <c r="O102" s="88"/>
    </row>
    <row r="103" spans="1:15" x14ac:dyDescent="0.2">
      <c r="A103" s="88"/>
      <c r="B103" s="90"/>
      <c r="C103" s="78"/>
      <c r="D103" s="78"/>
      <c r="E103" s="78"/>
      <c r="F103" s="78"/>
      <c r="G103" s="78"/>
      <c r="H103" s="78"/>
      <c r="I103" s="78"/>
      <c r="J103" s="99"/>
      <c r="K103" s="99"/>
      <c r="L103" s="78"/>
      <c r="M103" s="78"/>
      <c r="N103" s="89"/>
      <c r="O103" s="88"/>
    </row>
    <row r="104" spans="1:15" x14ac:dyDescent="0.2">
      <c r="A104" s="88"/>
      <c r="B104" s="90"/>
      <c r="C104" s="78"/>
      <c r="D104" s="78"/>
      <c r="E104" s="78"/>
      <c r="F104" s="78"/>
      <c r="G104" s="78"/>
      <c r="H104" s="78"/>
      <c r="I104" s="78"/>
      <c r="J104" s="99"/>
      <c r="K104" s="99"/>
      <c r="L104" s="78"/>
      <c r="M104" s="78"/>
      <c r="N104" s="89"/>
      <c r="O104" s="88"/>
    </row>
    <row r="105" spans="1:15" x14ac:dyDescent="0.2">
      <c r="A105" s="88"/>
      <c r="B105" s="90"/>
      <c r="C105" s="78"/>
      <c r="D105" s="78"/>
      <c r="E105" s="78"/>
      <c r="F105" s="78"/>
      <c r="G105" s="78"/>
      <c r="H105" s="78"/>
      <c r="I105" s="78"/>
      <c r="J105" s="99"/>
      <c r="K105" s="99"/>
      <c r="L105" s="78"/>
      <c r="M105" s="78"/>
      <c r="N105" s="89"/>
      <c r="O105" s="88"/>
    </row>
    <row r="106" spans="1:15" x14ac:dyDescent="0.2">
      <c r="A106" s="88"/>
      <c r="B106" s="90"/>
      <c r="C106" s="78"/>
      <c r="D106" s="78"/>
      <c r="E106" s="78"/>
      <c r="F106" s="78"/>
      <c r="G106" s="78"/>
      <c r="H106" s="78"/>
      <c r="I106" s="78"/>
      <c r="J106" s="99"/>
      <c r="K106" s="99"/>
      <c r="L106" s="78"/>
      <c r="M106" s="78"/>
      <c r="N106" s="89"/>
      <c r="O106" s="88"/>
    </row>
    <row r="107" spans="1:15" x14ac:dyDescent="0.2">
      <c r="A107" s="88"/>
      <c r="B107" s="90"/>
      <c r="C107" s="78"/>
      <c r="D107" s="78"/>
      <c r="E107" s="78"/>
      <c r="F107" s="78"/>
      <c r="G107" s="78"/>
      <c r="H107" s="78"/>
      <c r="I107" s="78"/>
      <c r="J107" s="99"/>
      <c r="K107" s="99"/>
      <c r="L107" s="78"/>
      <c r="M107" s="78"/>
      <c r="N107" s="89"/>
      <c r="O107" s="88"/>
    </row>
    <row r="108" spans="1:15" x14ac:dyDescent="0.2">
      <c r="A108" s="88"/>
      <c r="B108" s="90"/>
      <c r="C108" s="78"/>
      <c r="D108" s="78"/>
      <c r="E108" s="78"/>
      <c r="F108" s="78"/>
      <c r="G108" s="78"/>
      <c r="H108" s="78"/>
      <c r="I108" s="78"/>
      <c r="J108" s="99"/>
      <c r="K108" s="99"/>
      <c r="L108" s="78"/>
      <c r="M108" s="78"/>
      <c r="N108" s="89"/>
      <c r="O108" s="88"/>
    </row>
    <row r="109" spans="1:15" x14ac:dyDescent="0.2">
      <c r="A109" s="88"/>
      <c r="B109" s="90"/>
      <c r="C109" s="78"/>
      <c r="D109" s="78"/>
      <c r="E109" s="78"/>
      <c r="F109" s="78"/>
      <c r="G109" s="78"/>
      <c r="H109" s="78"/>
      <c r="I109" s="78"/>
      <c r="J109" s="99"/>
      <c r="K109" s="99"/>
      <c r="L109" s="78"/>
      <c r="M109" s="78"/>
      <c r="N109" s="89"/>
      <c r="O109" s="88"/>
    </row>
    <row r="110" spans="1:15" x14ac:dyDescent="0.2">
      <c r="A110" s="88"/>
      <c r="B110" s="90"/>
      <c r="C110" s="78"/>
      <c r="D110" s="78"/>
      <c r="E110" s="78"/>
      <c r="F110" s="78"/>
      <c r="G110" s="78"/>
      <c r="H110" s="78"/>
      <c r="I110" s="78"/>
      <c r="J110" s="99"/>
      <c r="K110" s="99"/>
      <c r="L110" s="78"/>
      <c r="M110" s="78"/>
      <c r="N110" s="89"/>
      <c r="O110" s="88"/>
    </row>
    <row r="111" spans="1:15" x14ac:dyDescent="0.2">
      <c r="A111" s="88"/>
      <c r="B111" s="90"/>
      <c r="C111" s="78"/>
      <c r="D111" s="78"/>
      <c r="E111" s="78"/>
      <c r="F111" s="78"/>
      <c r="G111" s="78"/>
      <c r="H111" s="78"/>
      <c r="I111" s="78"/>
      <c r="J111" s="99"/>
      <c r="K111" s="99"/>
      <c r="L111" s="78"/>
      <c r="M111" s="78"/>
      <c r="N111" s="89"/>
      <c r="O111" s="88"/>
    </row>
    <row r="112" spans="1:15" x14ac:dyDescent="0.2">
      <c r="A112" s="88"/>
      <c r="B112" s="90"/>
      <c r="C112" s="78"/>
      <c r="D112" s="78"/>
      <c r="E112" s="78"/>
      <c r="F112" s="78"/>
      <c r="G112" s="78"/>
      <c r="H112" s="78"/>
      <c r="I112" s="78"/>
      <c r="J112" s="99"/>
      <c r="K112" s="99"/>
      <c r="L112" s="78"/>
      <c r="M112" s="78"/>
      <c r="N112" s="89"/>
      <c r="O112" s="88"/>
    </row>
    <row r="113" spans="1:15" x14ac:dyDescent="0.2">
      <c r="A113" s="88"/>
      <c r="B113" s="90"/>
      <c r="C113" s="78"/>
      <c r="D113" s="78"/>
      <c r="E113" s="78"/>
      <c r="F113" s="78"/>
      <c r="G113" s="78"/>
      <c r="H113" s="78"/>
      <c r="I113" s="78"/>
      <c r="J113" s="99"/>
      <c r="K113" s="99"/>
      <c r="L113" s="78"/>
      <c r="M113" s="78"/>
      <c r="N113" s="89"/>
      <c r="O113" s="88"/>
    </row>
    <row r="114" spans="1:15" x14ac:dyDescent="0.2">
      <c r="A114" s="88"/>
      <c r="B114" s="90"/>
      <c r="C114" s="78"/>
      <c r="D114" s="78"/>
      <c r="E114" s="78"/>
      <c r="F114" s="78"/>
      <c r="G114" s="78"/>
      <c r="H114" s="78"/>
      <c r="I114" s="78"/>
      <c r="J114" s="99"/>
      <c r="K114" s="99"/>
      <c r="L114" s="78"/>
      <c r="M114" s="78"/>
      <c r="N114" s="89"/>
      <c r="O114" s="88"/>
    </row>
    <row r="115" spans="1:15" x14ac:dyDescent="0.2">
      <c r="A115" s="88"/>
      <c r="B115" s="90"/>
      <c r="C115" s="78"/>
      <c r="D115" s="78"/>
      <c r="E115" s="78"/>
      <c r="F115" s="78"/>
      <c r="G115" s="78"/>
      <c r="H115" s="78"/>
      <c r="I115" s="78"/>
      <c r="J115" s="99"/>
      <c r="K115" s="99"/>
      <c r="L115" s="78"/>
      <c r="M115" s="78"/>
      <c r="N115" s="89"/>
      <c r="O115" s="88"/>
    </row>
    <row r="116" spans="1:15" x14ac:dyDescent="0.2">
      <c r="A116" s="88"/>
      <c r="B116" s="90"/>
      <c r="C116" s="78"/>
      <c r="D116" s="78"/>
      <c r="E116" s="78"/>
      <c r="F116" s="78"/>
      <c r="G116" s="78"/>
      <c r="H116" s="78"/>
      <c r="I116" s="78"/>
      <c r="J116" s="99"/>
      <c r="K116" s="99"/>
      <c r="L116" s="78"/>
      <c r="M116" s="78"/>
      <c r="N116" s="89"/>
      <c r="O116" s="88"/>
    </row>
    <row r="117" spans="1:15" x14ac:dyDescent="0.2">
      <c r="A117" s="88"/>
      <c r="B117" s="90"/>
      <c r="C117" s="78"/>
      <c r="D117" s="78"/>
      <c r="E117" s="78"/>
      <c r="F117" s="78"/>
      <c r="G117" s="78"/>
      <c r="H117" s="78"/>
      <c r="I117" s="78"/>
      <c r="J117" s="99"/>
      <c r="K117" s="99"/>
      <c r="L117" s="78"/>
      <c r="M117" s="78"/>
      <c r="N117" s="89"/>
      <c r="O117" s="88"/>
    </row>
    <row r="118" spans="1:15" x14ac:dyDescent="0.2">
      <c r="A118" s="88"/>
      <c r="B118" s="90"/>
      <c r="C118" s="78"/>
      <c r="D118" s="78"/>
      <c r="E118" s="78"/>
      <c r="F118" s="78"/>
      <c r="G118" s="78"/>
      <c r="H118" s="78"/>
      <c r="I118" s="78"/>
      <c r="J118" s="99"/>
      <c r="K118" s="99"/>
      <c r="L118" s="78"/>
      <c r="M118" s="78"/>
      <c r="N118" s="89"/>
      <c r="O118" s="88"/>
    </row>
    <row r="119" spans="1:15" x14ac:dyDescent="0.2">
      <c r="A119" s="88"/>
      <c r="B119" s="90"/>
      <c r="C119" s="78"/>
      <c r="D119" s="78"/>
      <c r="E119" s="78"/>
      <c r="F119" s="78"/>
      <c r="G119" s="78"/>
      <c r="H119" s="78"/>
      <c r="I119" s="78"/>
      <c r="J119" s="99"/>
      <c r="K119" s="99"/>
      <c r="L119" s="78"/>
      <c r="M119" s="78"/>
      <c r="N119" s="89"/>
      <c r="O119" s="88"/>
    </row>
    <row r="120" spans="1:15" x14ac:dyDescent="0.2">
      <c r="A120" s="88"/>
      <c r="B120" s="90"/>
      <c r="C120" s="78"/>
      <c r="D120" s="78"/>
      <c r="E120" s="78"/>
      <c r="F120" s="78"/>
      <c r="G120" s="78"/>
      <c r="H120" s="78"/>
      <c r="I120" s="78"/>
      <c r="J120" s="99"/>
      <c r="K120" s="99"/>
      <c r="L120" s="78"/>
      <c r="M120" s="78"/>
      <c r="N120" s="89"/>
      <c r="O120" s="88"/>
    </row>
    <row r="121" spans="1:15" x14ac:dyDescent="0.2">
      <c r="A121" s="88"/>
      <c r="B121" s="90"/>
      <c r="C121" s="78"/>
      <c r="D121" s="78"/>
      <c r="E121" s="78"/>
      <c r="F121" s="78"/>
      <c r="G121" s="78"/>
      <c r="H121" s="78"/>
      <c r="I121" s="78"/>
      <c r="J121" s="99"/>
      <c r="K121" s="99"/>
      <c r="L121" s="78"/>
      <c r="M121" s="78"/>
      <c r="N121" s="89"/>
      <c r="O121" s="88"/>
    </row>
    <row r="122" spans="1:15" x14ac:dyDescent="0.2">
      <c r="A122" s="88"/>
      <c r="B122" s="90"/>
      <c r="C122" s="78"/>
      <c r="D122" s="78"/>
      <c r="E122" s="78"/>
      <c r="F122" s="78"/>
      <c r="G122" s="78"/>
      <c r="H122" s="78"/>
      <c r="I122" s="78"/>
      <c r="J122" s="99"/>
      <c r="K122" s="99"/>
      <c r="L122" s="78"/>
      <c r="M122" s="78"/>
      <c r="N122" s="89"/>
      <c r="O122" s="88"/>
    </row>
    <row r="123" spans="1:15" x14ac:dyDescent="0.2">
      <c r="A123" s="88"/>
      <c r="B123" s="90"/>
      <c r="C123" s="78"/>
      <c r="D123" s="78"/>
      <c r="E123" s="78"/>
      <c r="F123" s="78"/>
      <c r="G123" s="78"/>
      <c r="H123" s="78"/>
      <c r="I123" s="78"/>
      <c r="J123" s="99"/>
      <c r="K123" s="99"/>
      <c r="L123" s="78"/>
      <c r="M123" s="78"/>
      <c r="N123" s="89"/>
      <c r="O123" s="88"/>
    </row>
    <row r="124" spans="1:15" x14ac:dyDescent="0.2">
      <c r="A124" s="88"/>
      <c r="B124" s="90"/>
      <c r="C124" s="78"/>
      <c r="D124" s="78"/>
      <c r="E124" s="78"/>
      <c r="F124" s="78"/>
      <c r="G124" s="78"/>
      <c r="H124" s="78"/>
      <c r="I124" s="78"/>
      <c r="J124" s="99"/>
      <c r="K124" s="99"/>
      <c r="L124" s="78"/>
      <c r="M124" s="78"/>
      <c r="N124" s="89"/>
      <c r="O124" s="88"/>
    </row>
    <row r="125" spans="1:15" x14ac:dyDescent="0.2">
      <c r="A125" s="88"/>
      <c r="B125" s="90"/>
      <c r="C125" s="78"/>
      <c r="D125" s="78"/>
      <c r="E125" s="78"/>
      <c r="F125" s="78"/>
      <c r="G125" s="78"/>
      <c r="H125" s="78"/>
      <c r="I125" s="78"/>
      <c r="J125" s="99"/>
      <c r="K125" s="99"/>
      <c r="L125" s="78"/>
      <c r="M125" s="78"/>
      <c r="N125" s="89"/>
      <c r="O125" s="88"/>
    </row>
    <row r="126" spans="1:15" x14ac:dyDescent="0.2">
      <c r="A126" s="88"/>
      <c r="B126" s="90"/>
      <c r="C126" s="78"/>
      <c r="D126" s="78"/>
      <c r="E126" s="78"/>
      <c r="F126" s="78"/>
      <c r="G126" s="78"/>
      <c r="H126" s="78"/>
      <c r="I126" s="78"/>
      <c r="J126" s="99"/>
      <c r="K126" s="99"/>
      <c r="L126" s="78"/>
      <c r="M126" s="78"/>
      <c r="N126" s="89"/>
      <c r="O126" s="88"/>
    </row>
    <row r="127" spans="1:15" x14ac:dyDescent="0.2">
      <c r="A127" s="88"/>
      <c r="B127" s="90"/>
      <c r="C127" s="78"/>
      <c r="D127" s="78"/>
      <c r="E127" s="78"/>
      <c r="F127" s="78"/>
      <c r="G127" s="78"/>
      <c r="H127" s="78"/>
      <c r="I127" s="78"/>
      <c r="J127" s="99"/>
      <c r="K127" s="99"/>
      <c r="L127" s="78"/>
      <c r="M127" s="78"/>
      <c r="N127" s="89"/>
      <c r="O127" s="88"/>
    </row>
    <row r="128" spans="1:15" x14ac:dyDescent="0.2">
      <c r="A128" s="88"/>
      <c r="B128" s="90"/>
      <c r="C128" s="78"/>
      <c r="D128" s="78"/>
      <c r="E128" s="78"/>
      <c r="F128" s="78"/>
      <c r="G128" s="78"/>
      <c r="H128" s="78"/>
      <c r="I128" s="78"/>
      <c r="J128" s="99"/>
      <c r="K128" s="99"/>
      <c r="L128" s="78"/>
      <c r="M128" s="78"/>
      <c r="N128" s="89"/>
      <c r="O128" s="88"/>
    </row>
    <row r="129" spans="1:15" x14ac:dyDescent="0.2">
      <c r="A129" s="88"/>
      <c r="B129" s="90"/>
      <c r="C129" s="78"/>
      <c r="D129" s="78"/>
      <c r="E129" s="78"/>
      <c r="F129" s="78"/>
      <c r="G129" s="78"/>
      <c r="H129" s="78"/>
      <c r="I129" s="78"/>
      <c r="J129" s="99"/>
      <c r="K129" s="99"/>
      <c r="L129" s="78"/>
      <c r="M129" s="78"/>
      <c r="N129" s="89"/>
      <c r="O129" s="88"/>
    </row>
    <row r="130" spans="1:15" x14ac:dyDescent="0.2">
      <c r="A130" s="88"/>
      <c r="B130" s="90"/>
      <c r="C130" s="78"/>
      <c r="D130" s="78"/>
      <c r="E130" s="78"/>
      <c r="F130" s="78"/>
      <c r="G130" s="78"/>
      <c r="H130" s="78"/>
      <c r="I130" s="78"/>
      <c r="J130" s="99"/>
      <c r="K130" s="99"/>
      <c r="L130" s="78"/>
      <c r="M130" s="78"/>
      <c r="N130" s="89"/>
      <c r="O130" s="88"/>
    </row>
    <row r="131" spans="1:15" x14ac:dyDescent="0.2">
      <c r="A131" s="88"/>
      <c r="B131" s="90"/>
      <c r="C131" s="78"/>
      <c r="D131" s="78"/>
      <c r="E131" s="78"/>
      <c r="F131" s="78"/>
      <c r="G131" s="78"/>
      <c r="H131" s="78"/>
      <c r="I131" s="78"/>
      <c r="J131" s="99"/>
      <c r="K131" s="99"/>
      <c r="L131" s="78"/>
      <c r="M131" s="78"/>
      <c r="N131" s="89"/>
      <c r="O131" s="88"/>
    </row>
    <row r="132" spans="1:15" x14ac:dyDescent="0.2">
      <c r="A132" s="88"/>
      <c r="B132" s="90"/>
      <c r="C132" s="78"/>
      <c r="D132" s="78"/>
      <c r="E132" s="78"/>
      <c r="F132" s="78"/>
      <c r="G132" s="78"/>
      <c r="H132" s="78"/>
      <c r="I132" s="78"/>
      <c r="J132" s="99"/>
      <c r="K132" s="99"/>
      <c r="L132" s="78"/>
      <c r="M132" s="78"/>
      <c r="N132" s="89"/>
      <c r="O132" s="88"/>
    </row>
    <row r="133" spans="1:15" x14ac:dyDescent="0.2">
      <c r="A133" s="88"/>
      <c r="B133" s="90"/>
      <c r="C133" s="78"/>
      <c r="D133" s="78"/>
      <c r="E133" s="78"/>
      <c r="F133" s="78"/>
      <c r="G133" s="78"/>
      <c r="H133" s="78"/>
      <c r="I133" s="78"/>
      <c r="J133" s="99"/>
      <c r="K133" s="99"/>
      <c r="L133" s="78"/>
      <c r="M133" s="78"/>
      <c r="N133" s="89"/>
      <c r="O133" s="88"/>
    </row>
    <row r="134" spans="1:15" x14ac:dyDescent="0.2">
      <c r="A134" s="88"/>
      <c r="B134" s="90"/>
      <c r="C134" s="78"/>
      <c r="D134" s="78"/>
      <c r="E134" s="78"/>
      <c r="F134" s="78"/>
      <c r="G134" s="78"/>
      <c r="H134" s="78"/>
      <c r="I134" s="78"/>
      <c r="J134" s="99"/>
      <c r="K134" s="99"/>
      <c r="L134" s="78"/>
      <c r="M134" s="78"/>
      <c r="N134" s="89"/>
      <c r="O134" s="88"/>
    </row>
    <row r="135" spans="1:15" x14ac:dyDescent="0.2">
      <c r="A135" s="88"/>
      <c r="B135" s="90"/>
      <c r="C135" s="78"/>
      <c r="D135" s="78"/>
      <c r="E135" s="78"/>
      <c r="F135" s="78"/>
      <c r="G135" s="78"/>
      <c r="H135" s="78"/>
      <c r="I135" s="78"/>
      <c r="J135" s="99"/>
      <c r="K135" s="99"/>
      <c r="L135" s="78"/>
      <c r="M135" s="78"/>
      <c r="N135" s="89"/>
      <c r="O135" s="88"/>
    </row>
    <row r="136" spans="1:15" x14ac:dyDescent="0.2">
      <c r="A136" s="88"/>
      <c r="B136" s="90"/>
      <c r="C136" s="78"/>
      <c r="D136" s="78"/>
      <c r="E136" s="78"/>
      <c r="F136" s="78"/>
      <c r="G136" s="78"/>
      <c r="H136" s="78"/>
      <c r="I136" s="78"/>
      <c r="J136" s="99"/>
      <c r="K136" s="99"/>
      <c r="L136" s="78"/>
      <c r="M136" s="78"/>
      <c r="N136" s="89"/>
      <c r="O136" s="88"/>
    </row>
    <row r="137" spans="1:15" x14ac:dyDescent="0.2">
      <c r="A137" s="88"/>
      <c r="B137" s="90"/>
      <c r="C137" s="78"/>
      <c r="D137" s="78"/>
      <c r="E137" s="78"/>
      <c r="F137" s="78"/>
      <c r="G137" s="78"/>
      <c r="H137" s="78"/>
      <c r="I137" s="78"/>
      <c r="J137" s="99"/>
      <c r="K137" s="99"/>
      <c r="L137" s="78"/>
      <c r="M137" s="78"/>
      <c r="N137" s="89"/>
      <c r="O137" s="88"/>
    </row>
    <row r="138" spans="1:15" x14ac:dyDescent="0.2">
      <c r="A138" s="88"/>
      <c r="B138" s="90"/>
      <c r="C138" s="78"/>
      <c r="D138" s="78"/>
      <c r="E138" s="78"/>
      <c r="F138" s="78"/>
      <c r="G138" s="78"/>
      <c r="H138" s="78"/>
      <c r="I138" s="78"/>
      <c r="J138" s="99"/>
      <c r="K138" s="99"/>
      <c r="L138" s="78"/>
      <c r="M138" s="78"/>
      <c r="N138" s="89"/>
      <c r="O138" s="88"/>
    </row>
    <row r="139" spans="1:15" x14ac:dyDescent="0.2">
      <c r="A139" s="88"/>
      <c r="B139" s="90"/>
      <c r="C139" s="78"/>
      <c r="D139" s="78"/>
      <c r="E139" s="78"/>
      <c r="F139" s="78"/>
      <c r="G139" s="78"/>
      <c r="H139" s="78"/>
      <c r="I139" s="78"/>
      <c r="J139" s="99"/>
      <c r="K139" s="99"/>
      <c r="L139" s="78"/>
      <c r="M139" s="78"/>
      <c r="N139" s="89"/>
      <c r="O139" s="88"/>
    </row>
    <row r="140" spans="1:15" x14ac:dyDescent="0.2">
      <c r="A140" s="88"/>
      <c r="B140" s="90"/>
      <c r="C140" s="78"/>
      <c r="D140" s="78"/>
      <c r="E140" s="78"/>
      <c r="F140" s="78"/>
      <c r="G140" s="78"/>
      <c r="H140" s="78"/>
      <c r="I140" s="78"/>
      <c r="J140" s="99"/>
      <c r="K140" s="99"/>
      <c r="L140" s="78"/>
      <c r="M140" s="78"/>
      <c r="N140" s="89"/>
      <c r="O140" s="88"/>
    </row>
    <row r="141" spans="1:15" x14ac:dyDescent="0.2">
      <c r="A141" s="88"/>
      <c r="B141" s="90"/>
      <c r="C141" s="78"/>
      <c r="D141" s="78"/>
      <c r="E141" s="78"/>
      <c r="F141" s="78"/>
      <c r="G141" s="78"/>
      <c r="H141" s="78"/>
      <c r="I141" s="78"/>
      <c r="J141" s="99"/>
      <c r="K141" s="99"/>
      <c r="L141" s="78"/>
      <c r="M141" s="78"/>
      <c r="N141" s="89"/>
      <c r="O141" s="88"/>
    </row>
    <row r="142" spans="1:15" x14ac:dyDescent="0.2">
      <c r="A142" s="88"/>
      <c r="B142" s="90"/>
      <c r="C142" s="78"/>
      <c r="D142" s="78"/>
      <c r="E142" s="78"/>
      <c r="F142" s="78"/>
      <c r="G142" s="78"/>
      <c r="H142" s="78"/>
      <c r="I142" s="78"/>
      <c r="J142" s="99"/>
      <c r="K142" s="99"/>
      <c r="L142" s="78"/>
      <c r="M142" s="78"/>
      <c r="N142" s="89"/>
      <c r="O142" s="88"/>
    </row>
    <row r="143" spans="1:15" x14ac:dyDescent="0.2">
      <c r="A143" s="88"/>
      <c r="B143" s="90"/>
      <c r="C143" s="78"/>
      <c r="D143" s="78"/>
      <c r="E143" s="78"/>
      <c r="F143" s="78"/>
      <c r="G143" s="78"/>
      <c r="H143" s="78"/>
      <c r="I143" s="78"/>
      <c r="J143" s="99"/>
      <c r="K143" s="99"/>
      <c r="L143" s="78"/>
      <c r="M143" s="78"/>
      <c r="N143" s="89"/>
      <c r="O143" s="88"/>
    </row>
    <row r="144" spans="1:15" x14ac:dyDescent="0.2">
      <c r="A144" s="88"/>
      <c r="B144" s="90"/>
      <c r="C144" s="78"/>
      <c r="D144" s="78"/>
      <c r="E144" s="78"/>
      <c r="F144" s="78"/>
      <c r="G144" s="78"/>
      <c r="H144" s="78"/>
      <c r="I144" s="78"/>
      <c r="J144" s="99"/>
      <c r="K144" s="99"/>
      <c r="L144" s="78"/>
      <c r="M144" s="78"/>
      <c r="N144" s="89"/>
      <c r="O144" s="88"/>
    </row>
    <row r="145" spans="1:15" x14ac:dyDescent="0.2">
      <c r="A145" s="88"/>
      <c r="B145" s="90"/>
      <c r="C145" s="78"/>
      <c r="D145" s="78"/>
      <c r="E145" s="78"/>
      <c r="F145" s="78"/>
      <c r="G145" s="78"/>
      <c r="H145" s="78"/>
      <c r="I145" s="78"/>
      <c r="J145" s="99"/>
      <c r="K145" s="99"/>
      <c r="L145" s="78"/>
      <c r="M145" s="78"/>
      <c r="N145" s="89"/>
      <c r="O145" s="88"/>
    </row>
    <row r="146" spans="1:15" x14ac:dyDescent="0.2">
      <c r="A146" s="88"/>
      <c r="B146" s="90"/>
      <c r="C146" s="78"/>
      <c r="D146" s="78"/>
      <c r="E146" s="78"/>
      <c r="F146" s="78"/>
      <c r="G146" s="78"/>
      <c r="H146" s="78"/>
      <c r="I146" s="78"/>
      <c r="J146" s="99"/>
      <c r="K146" s="99"/>
      <c r="L146" s="78"/>
      <c r="M146" s="78"/>
      <c r="N146" s="89"/>
      <c r="O146" s="88"/>
    </row>
    <row r="147" spans="1:15" x14ac:dyDescent="0.2">
      <c r="A147" s="88"/>
      <c r="B147" s="90"/>
      <c r="C147" s="78"/>
      <c r="D147" s="78"/>
      <c r="E147" s="78"/>
      <c r="F147" s="78"/>
      <c r="G147" s="78"/>
      <c r="H147" s="78"/>
      <c r="I147" s="78"/>
      <c r="J147" s="99"/>
      <c r="K147" s="99"/>
      <c r="L147" s="78"/>
      <c r="M147" s="78"/>
      <c r="N147" s="89"/>
      <c r="O147" s="88"/>
    </row>
    <row r="148" spans="1:15" x14ac:dyDescent="0.2">
      <c r="A148" s="88"/>
      <c r="B148" s="90"/>
      <c r="C148" s="78"/>
      <c r="D148" s="78"/>
      <c r="E148" s="78"/>
      <c r="F148" s="78"/>
      <c r="G148" s="78"/>
      <c r="H148" s="78"/>
      <c r="I148" s="78"/>
      <c r="J148" s="99"/>
      <c r="K148" s="99"/>
      <c r="L148" s="78"/>
      <c r="M148" s="78"/>
      <c r="N148" s="89"/>
      <c r="O148" s="88"/>
    </row>
    <row r="149" spans="1:15" x14ac:dyDescent="0.2">
      <c r="A149" s="88"/>
      <c r="B149" s="90"/>
      <c r="C149" s="78"/>
      <c r="D149" s="78"/>
      <c r="E149" s="78"/>
      <c r="F149" s="78"/>
      <c r="G149" s="78"/>
      <c r="H149" s="78"/>
      <c r="I149" s="78"/>
      <c r="J149" s="99"/>
      <c r="K149" s="99"/>
      <c r="L149" s="78"/>
      <c r="M149" s="78"/>
      <c r="N149" s="89"/>
      <c r="O149" s="88"/>
    </row>
    <row r="150" spans="1:15" x14ac:dyDescent="0.2">
      <c r="A150" s="88"/>
      <c r="B150" s="90"/>
      <c r="C150" s="78"/>
      <c r="D150" s="78"/>
      <c r="E150" s="78"/>
      <c r="F150" s="78"/>
      <c r="G150" s="78"/>
      <c r="H150" s="78"/>
      <c r="I150" s="78"/>
      <c r="J150" s="99"/>
      <c r="K150" s="99"/>
      <c r="L150" s="78"/>
      <c r="M150" s="78"/>
      <c r="N150" s="89"/>
      <c r="O150" s="88"/>
    </row>
    <row r="151" spans="1:15" x14ac:dyDescent="0.2">
      <c r="A151" s="88"/>
      <c r="B151" s="90"/>
      <c r="C151" s="78"/>
      <c r="D151" s="78"/>
      <c r="E151" s="78"/>
      <c r="F151" s="78"/>
      <c r="G151" s="78"/>
      <c r="H151" s="78"/>
      <c r="I151" s="78"/>
      <c r="J151" s="99"/>
      <c r="K151" s="99"/>
      <c r="L151" s="78"/>
      <c r="M151" s="78"/>
      <c r="N151" s="89"/>
      <c r="O151" s="88"/>
    </row>
    <row r="152" spans="1:15" x14ac:dyDescent="0.2">
      <c r="A152" s="88"/>
      <c r="B152" s="90"/>
      <c r="C152" s="78"/>
      <c r="D152" s="78"/>
      <c r="E152" s="78"/>
      <c r="F152" s="78"/>
      <c r="G152" s="78"/>
      <c r="H152" s="78"/>
      <c r="I152" s="78"/>
      <c r="J152" s="99"/>
      <c r="K152" s="99"/>
      <c r="L152" s="78"/>
      <c r="M152" s="78"/>
      <c r="N152" s="89"/>
      <c r="O152" s="88"/>
    </row>
    <row r="153" spans="1:15" x14ac:dyDescent="0.2">
      <c r="A153" s="88"/>
      <c r="B153" s="90"/>
      <c r="C153" s="78"/>
      <c r="D153" s="78"/>
      <c r="E153" s="78"/>
      <c r="F153" s="78"/>
      <c r="G153" s="78"/>
      <c r="H153" s="78"/>
      <c r="I153" s="78"/>
      <c r="J153" s="99"/>
      <c r="K153" s="99"/>
      <c r="L153" s="78"/>
      <c r="M153" s="78"/>
      <c r="N153" s="89"/>
      <c r="O153" s="88"/>
    </row>
    <row r="154" spans="1:15" x14ac:dyDescent="0.2">
      <c r="A154" s="88"/>
      <c r="B154" s="90"/>
      <c r="C154" s="78"/>
      <c r="D154" s="78"/>
      <c r="E154" s="78"/>
      <c r="F154" s="78"/>
      <c r="G154" s="78"/>
      <c r="H154" s="78"/>
      <c r="I154" s="78"/>
      <c r="J154" s="99"/>
      <c r="K154" s="99"/>
      <c r="L154" s="78"/>
      <c r="M154" s="78"/>
      <c r="N154" s="89"/>
      <c r="O154" s="88"/>
    </row>
    <row r="155" spans="1:15" x14ac:dyDescent="0.2">
      <c r="A155" s="88"/>
      <c r="B155" s="90"/>
      <c r="C155" s="78"/>
      <c r="D155" s="78"/>
      <c r="E155" s="78"/>
      <c r="F155" s="78"/>
      <c r="G155" s="78"/>
      <c r="H155" s="78"/>
      <c r="I155" s="78"/>
      <c r="J155" s="99"/>
      <c r="K155" s="99"/>
      <c r="L155" s="78"/>
      <c r="M155" s="78"/>
      <c r="N155" s="89"/>
      <c r="O155" s="88"/>
    </row>
    <row r="156" spans="1:15" x14ac:dyDescent="0.2">
      <c r="A156" s="88"/>
      <c r="B156" s="90"/>
      <c r="C156" s="78"/>
      <c r="D156" s="78"/>
      <c r="E156" s="78"/>
      <c r="F156" s="78"/>
      <c r="G156" s="78"/>
      <c r="H156" s="78"/>
      <c r="I156" s="78"/>
      <c r="J156" s="99"/>
      <c r="K156" s="99"/>
      <c r="L156" s="78"/>
      <c r="M156" s="78"/>
      <c r="N156" s="89"/>
      <c r="O156" s="88"/>
    </row>
    <row r="157" spans="1:15" x14ac:dyDescent="0.2">
      <c r="A157" s="88"/>
      <c r="B157" s="90"/>
      <c r="C157" s="78"/>
      <c r="D157" s="78"/>
      <c r="E157" s="78"/>
      <c r="F157" s="78"/>
      <c r="G157" s="78"/>
      <c r="H157" s="78"/>
      <c r="I157" s="78"/>
      <c r="J157" s="99"/>
      <c r="K157" s="99"/>
      <c r="L157" s="78"/>
      <c r="M157" s="78"/>
      <c r="N157" s="89"/>
      <c r="O157" s="88"/>
    </row>
    <row r="158" spans="1:15" x14ac:dyDescent="0.2">
      <c r="A158" s="88"/>
      <c r="B158" s="90"/>
      <c r="C158" s="78"/>
      <c r="D158" s="78"/>
      <c r="E158" s="78"/>
      <c r="F158" s="78"/>
      <c r="G158" s="78"/>
      <c r="H158" s="78"/>
      <c r="I158" s="78"/>
      <c r="J158" s="99"/>
      <c r="K158" s="99"/>
      <c r="L158" s="78"/>
      <c r="M158" s="78"/>
      <c r="N158" s="89"/>
      <c r="O158" s="88"/>
    </row>
    <row r="159" spans="1:15" x14ac:dyDescent="0.2">
      <c r="A159" s="88"/>
      <c r="B159" s="90"/>
      <c r="C159" s="78"/>
      <c r="D159" s="78"/>
      <c r="E159" s="78"/>
      <c r="F159" s="78"/>
      <c r="G159" s="78"/>
      <c r="H159" s="78"/>
      <c r="I159" s="78"/>
      <c r="J159" s="99"/>
      <c r="K159" s="99"/>
      <c r="L159" s="78"/>
      <c r="M159" s="78"/>
      <c r="N159" s="89"/>
      <c r="O159" s="88"/>
    </row>
    <row r="160" spans="1:15" x14ac:dyDescent="0.2">
      <c r="A160" s="88"/>
      <c r="B160" s="90"/>
      <c r="C160" s="78"/>
      <c r="D160" s="78"/>
      <c r="E160" s="78"/>
      <c r="F160" s="78"/>
      <c r="G160" s="78"/>
      <c r="H160" s="78"/>
      <c r="I160" s="78"/>
      <c r="J160" s="99"/>
      <c r="K160" s="99"/>
      <c r="L160" s="78"/>
      <c r="M160" s="78"/>
      <c r="N160" s="89"/>
      <c r="O160" s="88"/>
    </row>
    <row r="161" spans="1:15" x14ac:dyDescent="0.2">
      <c r="A161" s="88"/>
      <c r="B161" s="90"/>
      <c r="C161" s="78"/>
      <c r="D161" s="78"/>
      <c r="E161" s="78"/>
      <c r="F161" s="78"/>
      <c r="G161" s="78"/>
      <c r="H161" s="78"/>
      <c r="I161" s="78"/>
      <c r="J161" s="99"/>
      <c r="K161" s="99"/>
      <c r="L161" s="78"/>
      <c r="M161" s="78"/>
      <c r="N161" s="89"/>
      <c r="O161" s="88"/>
    </row>
    <row r="162" spans="1:15" x14ac:dyDescent="0.2">
      <c r="A162" s="88"/>
      <c r="B162" s="90"/>
      <c r="C162" s="78"/>
      <c r="D162" s="78"/>
      <c r="E162" s="78"/>
      <c r="F162" s="78"/>
      <c r="G162" s="78"/>
      <c r="H162" s="78"/>
      <c r="I162" s="78"/>
      <c r="J162" s="99"/>
      <c r="K162" s="99"/>
      <c r="L162" s="78"/>
      <c r="M162" s="78"/>
      <c r="N162" s="89"/>
      <c r="O162" s="88"/>
    </row>
    <row r="163" spans="1:15" x14ac:dyDescent="0.2">
      <c r="A163" s="88"/>
      <c r="B163" s="90"/>
      <c r="C163" s="78"/>
      <c r="D163" s="78"/>
      <c r="E163" s="78"/>
      <c r="F163" s="78"/>
      <c r="G163" s="78"/>
      <c r="H163" s="78"/>
      <c r="I163" s="78"/>
      <c r="J163" s="99"/>
      <c r="K163" s="99"/>
      <c r="L163" s="78"/>
      <c r="M163" s="78"/>
      <c r="N163" s="89"/>
      <c r="O163" s="88"/>
    </row>
    <row r="164" spans="1:15" x14ac:dyDescent="0.2">
      <c r="A164" s="88"/>
      <c r="B164" s="90"/>
      <c r="C164" s="78"/>
      <c r="D164" s="78"/>
      <c r="E164" s="78"/>
      <c r="F164" s="78"/>
      <c r="G164" s="78"/>
      <c r="H164" s="78"/>
      <c r="I164" s="78"/>
      <c r="J164" s="99"/>
      <c r="K164" s="99"/>
      <c r="L164" s="78"/>
      <c r="M164" s="78"/>
      <c r="N164" s="89"/>
      <c r="O164" s="88"/>
    </row>
    <row r="165" spans="1:15" x14ac:dyDescent="0.2">
      <c r="A165" s="88"/>
      <c r="B165" s="90"/>
      <c r="C165" s="78"/>
      <c r="D165" s="78"/>
      <c r="E165" s="78"/>
      <c r="F165" s="78"/>
      <c r="G165" s="78"/>
      <c r="H165" s="78"/>
      <c r="I165" s="78"/>
      <c r="J165" s="99"/>
      <c r="K165" s="99"/>
      <c r="L165" s="78"/>
      <c r="M165" s="78"/>
      <c r="N165" s="89"/>
      <c r="O165" s="88"/>
    </row>
    <row r="166" spans="1:15" x14ac:dyDescent="0.2">
      <c r="A166" s="88"/>
      <c r="B166" s="90"/>
      <c r="C166" s="78"/>
      <c r="D166" s="78"/>
      <c r="E166" s="78"/>
      <c r="F166" s="78"/>
      <c r="G166" s="78"/>
      <c r="H166" s="78"/>
      <c r="I166" s="78"/>
      <c r="J166" s="99"/>
      <c r="K166" s="99"/>
      <c r="L166" s="78"/>
      <c r="M166" s="78"/>
      <c r="N166" s="89"/>
      <c r="O166" s="88"/>
    </row>
    <row r="167" spans="1:15" x14ac:dyDescent="0.2">
      <c r="A167" s="88"/>
      <c r="B167" s="90"/>
      <c r="C167" s="78"/>
      <c r="D167" s="78"/>
      <c r="E167" s="78"/>
      <c r="F167" s="78"/>
      <c r="G167" s="78"/>
      <c r="H167" s="78"/>
      <c r="I167" s="78"/>
      <c r="J167" s="99"/>
      <c r="K167" s="99"/>
      <c r="L167" s="78"/>
      <c r="M167" s="78"/>
      <c r="N167" s="89"/>
      <c r="O167" s="88"/>
    </row>
    <row r="168" spans="1:15" x14ac:dyDescent="0.2">
      <c r="A168" s="88"/>
      <c r="B168" s="90"/>
      <c r="C168" s="78"/>
      <c r="D168" s="78"/>
      <c r="E168" s="78"/>
      <c r="F168" s="78"/>
      <c r="G168" s="78"/>
      <c r="H168" s="78"/>
      <c r="I168" s="78"/>
      <c r="J168" s="99"/>
      <c r="K168" s="99"/>
      <c r="L168" s="78"/>
      <c r="M168" s="78"/>
      <c r="N168" s="89"/>
      <c r="O168" s="88"/>
    </row>
    <row r="169" spans="1:15" x14ac:dyDescent="0.2">
      <c r="A169" s="88"/>
      <c r="B169" s="90"/>
      <c r="C169" s="78"/>
      <c r="D169" s="78"/>
      <c r="E169" s="78"/>
      <c r="F169" s="78"/>
      <c r="G169" s="78"/>
      <c r="H169" s="78"/>
      <c r="I169" s="78"/>
      <c r="J169" s="99"/>
      <c r="K169" s="99"/>
      <c r="L169" s="78"/>
      <c r="M169" s="78"/>
      <c r="N169" s="89"/>
      <c r="O169" s="88"/>
    </row>
    <row r="170" spans="1:15" x14ac:dyDescent="0.2">
      <c r="A170" s="88"/>
      <c r="B170" s="90"/>
      <c r="C170" s="78"/>
      <c r="D170" s="78"/>
      <c r="E170" s="78"/>
      <c r="F170" s="78"/>
      <c r="G170" s="78"/>
      <c r="H170" s="78"/>
      <c r="I170" s="78"/>
      <c r="J170" s="99"/>
      <c r="K170" s="99"/>
      <c r="L170" s="78"/>
      <c r="M170" s="78"/>
      <c r="N170" s="89"/>
      <c r="O170" s="88"/>
    </row>
    <row r="171" spans="1:15" x14ac:dyDescent="0.2">
      <c r="A171" s="88"/>
      <c r="B171" s="90"/>
      <c r="C171" s="78"/>
      <c r="D171" s="78"/>
      <c r="E171" s="78"/>
      <c r="F171" s="78"/>
      <c r="G171" s="78"/>
      <c r="H171" s="78"/>
      <c r="I171" s="78"/>
      <c r="J171" s="99"/>
      <c r="K171" s="99"/>
      <c r="L171" s="78"/>
      <c r="M171" s="78"/>
      <c r="N171" s="89"/>
      <c r="O171" s="88"/>
    </row>
    <row r="172" spans="1:15" x14ac:dyDescent="0.2">
      <c r="A172" s="88"/>
      <c r="B172" s="90"/>
      <c r="C172" s="78"/>
      <c r="D172" s="78"/>
      <c r="E172" s="78"/>
      <c r="F172" s="78"/>
      <c r="G172" s="78"/>
      <c r="H172" s="78"/>
      <c r="I172" s="78"/>
      <c r="J172" s="99"/>
      <c r="K172" s="99"/>
      <c r="L172" s="78"/>
      <c r="M172" s="78"/>
      <c r="N172" s="89"/>
      <c r="O172" s="88"/>
    </row>
    <row r="173" spans="1:15" x14ac:dyDescent="0.2">
      <c r="A173" s="88"/>
      <c r="B173" s="90"/>
      <c r="C173" s="78"/>
      <c r="D173" s="78"/>
      <c r="E173" s="78"/>
      <c r="F173" s="78"/>
      <c r="G173" s="78"/>
      <c r="H173" s="78"/>
      <c r="I173" s="78"/>
      <c r="J173" s="99"/>
      <c r="K173" s="99"/>
      <c r="L173" s="78"/>
      <c r="M173" s="78"/>
      <c r="N173" s="89"/>
      <c r="O173" s="88"/>
    </row>
    <row r="174" spans="1:15" x14ac:dyDescent="0.2">
      <c r="A174" s="88"/>
      <c r="B174" s="90"/>
      <c r="C174" s="78"/>
      <c r="D174" s="78"/>
      <c r="E174" s="78"/>
      <c r="F174" s="78"/>
      <c r="G174" s="78"/>
      <c r="H174" s="78"/>
      <c r="I174" s="78"/>
      <c r="J174" s="99"/>
      <c r="K174" s="99"/>
      <c r="L174" s="78"/>
      <c r="M174" s="78"/>
      <c r="N174" s="89"/>
      <c r="O174" s="88"/>
    </row>
    <row r="175" spans="1:15" x14ac:dyDescent="0.2">
      <c r="A175" s="88"/>
      <c r="B175" s="90"/>
      <c r="C175" s="78"/>
      <c r="D175" s="78"/>
      <c r="E175" s="78"/>
      <c r="F175" s="78"/>
      <c r="G175" s="78"/>
      <c r="H175" s="78"/>
      <c r="I175" s="78"/>
      <c r="J175" s="99"/>
      <c r="K175" s="99"/>
      <c r="L175" s="78"/>
      <c r="M175" s="78"/>
      <c r="N175" s="89"/>
      <c r="O175" s="88"/>
    </row>
    <row r="176" spans="1:15" x14ac:dyDescent="0.2">
      <c r="A176" s="88"/>
      <c r="B176" s="90"/>
      <c r="C176" s="78"/>
      <c r="D176" s="78"/>
      <c r="E176" s="78"/>
      <c r="F176" s="78"/>
      <c r="G176" s="78"/>
      <c r="H176" s="78"/>
      <c r="I176" s="78"/>
      <c r="J176" s="99"/>
      <c r="K176" s="99"/>
      <c r="L176" s="78"/>
      <c r="M176" s="78"/>
      <c r="N176" s="89"/>
      <c r="O176" s="88"/>
    </row>
    <row r="177" spans="1:15" x14ac:dyDescent="0.2">
      <c r="A177" s="88"/>
      <c r="B177" s="90"/>
      <c r="C177" s="78"/>
      <c r="D177" s="78"/>
      <c r="E177" s="78"/>
      <c r="F177" s="78"/>
      <c r="G177" s="78"/>
      <c r="H177" s="78"/>
      <c r="I177" s="78"/>
      <c r="J177" s="99"/>
      <c r="K177" s="99"/>
      <c r="L177" s="78"/>
      <c r="M177" s="78"/>
      <c r="N177" s="89"/>
      <c r="O177" s="88"/>
    </row>
    <row r="178" spans="1:15" x14ac:dyDescent="0.2">
      <c r="A178" s="88"/>
      <c r="B178" s="90"/>
      <c r="C178" s="78"/>
      <c r="D178" s="78"/>
      <c r="E178" s="78"/>
      <c r="F178" s="78"/>
      <c r="G178" s="78"/>
      <c r="H178" s="78"/>
      <c r="I178" s="78"/>
      <c r="J178" s="99"/>
      <c r="K178" s="99"/>
      <c r="L178" s="78"/>
      <c r="M178" s="78"/>
      <c r="N178" s="89"/>
      <c r="O178" s="88"/>
    </row>
    <row r="179" spans="1:15" x14ac:dyDescent="0.2">
      <c r="A179" s="88"/>
      <c r="B179" s="90"/>
      <c r="C179" s="78"/>
      <c r="D179" s="78"/>
      <c r="E179" s="78"/>
      <c r="F179" s="78"/>
      <c r="G179" s="78"/>
      <c r="H179" s="78"/>
      <c r="I179" s="78"/>
      <c r="J179" s="99"/>
      <c r="K179" s="99"/>
      <c r="L179" s="78"/>
      <c r="M179" s="78"/>
      <c r="N179" s="89"/>
      <c r="O179" s="88"/>
    </row>
    <row r="180" spans="1:15" x14ac:dyDescent="0.2">
      <c r="A180" s="88"/>
      <c r="B180" s="90"/>
      <c r="C180" s="78"/>
      <c r="D180" s="78"/>
      <c r="E180" s="78"/>
      <c r="F180" s="78"/>
      <c r="G180" s="78"/>
      <c r="H180" s="78"/>
      <c r="I180" s="78"/>
      <c r="J180" s="99"/>
      <c r="K180" s="99"/>
      <c r="L180" s="78"/>
      <c r="M180" s="78"/>
      <c r="N180" s="89"/>
      <c r="O180" s="88"/>
    </row>
    <row r="181" spans="1:15" x14ac:dyDescent="0.2">
      <c r="A181" s="88"/>
      <c r="B181" s="90"/>
      <c r="C181" s="78"/>
      <c r="D181" s="78"/>
      <c r="E181" s="78"/>
      <c r="F181" s="78"/>
      <c r="G181" s="78"/>
      <c r="H181" s="78"/>
      <c r="I181" s="78"/>
      <c r="J181" s="99"/>
      <c r="K181" s="99"/>
      <c r="L181" s="78"/>
      <c r="M181" s="78"/>
      <c r="N181" s="89"/>
      <c r="O181" s="88"/>
    </row>
    <row r="182" spans="1:15" x14ac:dyDescent="0.2">
      <c r="A182" s="88"/>
      <c r="B182" s="90"/>
      <c r="C182" s="78"/>
      <c r="D182" s="78"/>
      <c r="E182" s="78"/>
      <c r="F182" s="78"/>
      <c r="G182" s="78"/>
      <c r="H182" s="78"/>
      <c r="I182" s="78"/>
      <c r="J182" s="99"/>
      <c r="K182" s="99"/>
      <c r="L182" s="78"/>
      <c r="M182" s="78"/>
      <c r="N182" s="89"/>
      <c r="O182" s="88"/>
    </row>
    <row r="183" spans="1:15" x14ac:dyDescent="0.2">
      <c r="A183" s="88"/>
      <c r="B183" s="90"/>
      <c r="C183" s="78"/>
      <c r="D183" s="78"/>
      <c r="E183" s="78"/>
      <c r="F183" s="78"/>
      <c r="G183" s="78"/>
      <c r="H183" s="78"/>
      <c r="I183" s="78"/>
      <c r="J183" s="99"/>
      <c r="K183" s="99"/>
      <c r="L183" s="78"/>
      <c r="M183" s="78"/>
      <c r="N183" s="89"/>
      <c r="O183" s="88"/>
    </row>
    <row r="184" spans="1:15" x14ac:dyDescent="0.2">
      <c r="A184" s="88"/>
      <c r="B184" s="90"/>
      <c r="C184" s="78"/>
      <c r="D184" s="78"/>
      <c r="E184" s="78"/>
      <c r="F184" s="78"/>
      <c r="G184" s="78"/>
      <c r="H184" s="78"/>
      <c r="I184" s="78"/>
      <c r="J184" s="99"/>
      <c r="K184" s="99"/>
      <c r="L184" s="78"/>
      <c r="M184" s="78"/>
      <c r="N184" s="89"/>
      <c r="O184" s="88"/>
    </row>
    <row r="185" spans="1:15" x14ac:dyDescent="0.2">
      <c r="A185" s="88"/>
      <c r="B185" s="90"/>
      <c r="C185" s="78"/>
      <c r="D185" s="78"/>
      <c r="E185" s="78"/>
      <c r="F185" s="78"/>
      <c r="G185" s="78"/>
      <c r="H185" s="78"/>
      <c r="I185" s="78"/>
      <c r="J185" s="99"/>
      <c r="K185" s="99"/>
      <c r="L185" s="78"/>
      <c r="M185" s="78"/>
      <c r="N185" s="89"/>
      <c r="O185" s="88"/>
    </row>
    <row r="186" spans="1:15" x14ac:dyDescent="0.2">
      <c r="A186" s="88"/>
      <c r="B186" s="90"/>
      <c r="C186" s="78"/>
      <c r="D186" s="78"/>
      <c r="E186" s="78"/>
      <c r="F186" s="78"/>
      <c r="G186" s="78"/>
      <c r="H186" s="78"/>
      <c r="I186" s="78"/>
      <c r="J186" s="99"/>
      <c r="K186" s="99"/>
      <c r="L186" s="78"/>
      <c r="M186" s="78"/>
      <c r="N186" s="89"/>
      <c r="O186" s="88"/>
    </row>
    <row r="187" spans="1:15" x14ac:dyDescent="0.2">
      <c r="A187" s="88"/>
      <c r="B187" s="90"/>
      <c r="C187" s="78"/>
      <c r="D187" s="78"/>
      <c r="E187" s="78"/>
      <c r="F187" s="78"/>
      <c r="G187" s="78"/>
      <c r="H187" s="78"/>
      <c r="I187" s="78"/>
      <c r="J187" s="99"/>
      <c r="K187" s="99"/>
      <c r="L187" s="78"/>
      <c r="M187" s="78"/>
      <c r="N187" s="89"/>
      <c r="O187" s="88"/>
    </row>
    <row r="188" spans="1:15" x14ac:dyDescent="0.2">
      <c r="A188" s="88"/>
      <c r="B188" s="90"/>
      <c r="C188" s="78"/>
      <c r="D188" s="78"/>
      <c r="E188" s="78"/>
      <c r="F188" s="78"/>
      <c r="G188" s="78"/>
      <c r="H188" s="78"/>
      <c r="I188" s="78"/>
      <c r="J188" s="99"/>
      <c r="K188" s="99"/>
      <c r="L188" s="78"/>
      <c r="M188" s="78"/>
      <c r="N188" s="89"/>
      <c r="O188" s="88"/>
    </row>
    <row r="189" spans="1:15" x14ac:dyDescent="0.2">
      <c r="A189" s="88"/>
      <c r="B189" s="90"/>
      <c r="C189" s="78"/>
      <c r="D189" s="78"/>
      <c r="E189" s="78"/>
      <c r="F189" s="78"/>
      <c r="G189" s="78"/>
      <c r="H189" s="78"/>
      <c r="I189" s="78"/>
      <c r="J189" s="99"/>
      <c r="K189" s="99"/>
      <c r="L189" s="78"/>
      <c r="M189" s="78"/>
      <c r="N189" s="89"/>
      <c r="O189" s="88"/>
    </row>
    <row r="190" spans="1:15" x14ac:dyDescent="0.2">
      <c r="A190" s="88"/>
      <c r="B190" s="90"/>
      <c r="C190" s="78"/>
      <c r="D190" s="78"/>
      <c r="E190" s="78"/>
      <c r="F190" s="78"/>
      <c r="G190" s="78"/>
      <c r="H190" s="78"/>
      <c r="I190" s="78"/>
      <c r="J190" s="99"/>
      <c r="K190" s="99"/>
      <c r="L190" s="78"/>
      <c r="M190" s="78"/>
      <c r="N190" s="89"/>
      <c r="O190" s="88"/>
    </row>
    <row r="191" spans="1:15" x14ac:dyDescent="0.2">
      <c r="A191" s="88"/>
      <c r="B191" s="90"/>
      <c r="C191" s="78"/>
      <c r="D191" s="78"/>
      <c r="E191" s="78"/>
      <c r="F191" s="78"/>
      <c r="G191" s="78"/>
      <c r="H191" s="78"/>
      <c r="I191" s="78"/>
      <c r="J191" s="99"/>
      <c r="K191" s="99"/>
      <c r="L191" s="78"/>
      <c r="M191" s="78"/>
      <c r="N191" s="89"/>
      <c r="O191" s="88"/>
    </row>
    <row r="192" spans="1:15" x14ac:dyDescent="0.2">
      <c r="A192" s="88"/>
      <c r="B192" s="90"/>
      <c r="C192" s="78"/>
      <c r="D192" s="78"/>
      <c r="E192" s="78"/>
      <c r="F192" s="78"/>
      <c r="G192" s="78"/>
      <c r="H192" s="78"/>
      <c r="I192" s="78"/>
      <c r="J192" s="99"/>
      <c r="K192" s="99"/>
      <c r="L192" s="78"/>
      <c r="M192" s="78"/>
      <c r="N192" s="89"/>
      <c r="O192" s="88"/>
    </row>
    <row r="193" spans="1:15" x14ac:dyDescent="0.2">
      <c r="A193" s="88"/>
      <c r="B193" s="90"/>
      <c r="C193" s="78"/>
      <c r="D193" s="78"/>
      <c r="E193" s="78"/>
      <c r="F193" s="78"/>
      <c r="G193" s="78"/>
      <c r="H193" s="78"/>
      <c r="I193" s="78"/>
      <c r="J193" s="99"/>
      <c r="K193" s="99"/>
      <c r="L193" s="78"/>
      <c r="M193" s="78"/>
      <c r="N193" s="89"/>
      <c r="O193" s="88"/>
    </row>
    <row r="194" spans="1:15" x14ac:dyDescent="0.2">
      <c r="A194" s="88"/>
      <c r="B194" s="90"/>
      <c r="C194" s="78"/>
      <c r="D194" s="78"/>
      <c r="E194" s="78"/>
      <c r="F194" s="78"/>
      <c r="G194" s="78"/>
      <c r="H194" s="78"/>
      <c r="I194" s="78"/>
      <c r="J194" s="99"/>
      <c r="K194" s="99"/>
      <c r="L194" s="78"/>
      <c r="M194" s="78"/>
      <c r="N194" s="89"/>
      <c r="O194" s="88"/>
    </row>
    <row r="195" spans="1:15" x14ac:dyDescent="0.2">
      <c r="A195" s="88"/>
      <c r="B195" s="90"/>
      <c r="C195" s="78"/>
      <c r="D195" s="78"/>
      <c r="E195" s="78"/>
      <c r="F195" s="78"/>
      <c r="G195" s="78"/>
      <c r="H195" s="78"/>
      <c r="I195" s="78"/>
      <c r="J195" s="99"/>
      <c r="K195" s="99"/>
      <c r="L195" s="78"/>
      <c r="M195" s="78"/>
      <c r="N195" s="89"/>
      <c r="O195" s="88"/>
    </row>
    <row r="196" spans="1:15" x14ac:dyDescent="0.2">
      <c r="A196" s="88"/>
      <c r="B196" s="90"/>
      <c r="C196" s="78"/>
      <c r="D196" s="78"/>
      <c r="E196" s="78"/>
      <c r="F196" s="78"/>
      <c r="G196" s="78"/>
      <c r="H196" s="78"/>
      <c r="I196" s="78"/>
      <c r="J196" s="99"/>
      <c r="K196" s="99"/>
      <c r="L196" s="78"/>
      <c r="M196" s="78"/>
      <c r="N196" s="89"/>
      <c r="O196" s="88"/>
    </row>
    <row r="197" spans="1:15" x14ac:dyDescent="0.2">
      <c r="A197" s="88"/>
      <c r="B197" s="90"/>
      <c r="C197" s="78"/>
      <c r="D197" s="78"/>
      <c r="E197" s="78"/>
      <c r="F197" s="78"/>
      <c r="G197" s="78"/>
      <c r="H197" s="78"/>
      <c r="I197" s="78"/>
      <c r="J197" s="99"/>
      <c r="K197" s="99"/>
      <c r="L197" s="78"/>
      <c r="M197" s="78"/>
      <c r="N197" s="89"/>
      <c r="O197" s="88"/>
    </row>
    <row r="198" spans="1:15" x14ac:dyDescent="0.2">
      <c r="A198" s="88"/>
      <c r="B198" s="90"/>
      <c r="C198" s="78"/>
      <c r="D198" s="78"/>
      <c r="E198" s="78"/>
      <c r="F198" s="78"/>
      <c r="G198" s="78"/>
      <c r="H198" s="78"/>
      <c r="I198" s="78"/>
      <c r="J198" s="99"/>
      <c r="K198" s="99"/>
      <c r="L198" s="78"/>
      <c r="M198" s="78"/>
      <c r="N198" s="89"/>
      <c r="O198" s="88"/>
    </row>
    <row r="199" spans="1:15" x14ac:dyDescent="0.2">
      <c r="A199" s="82"/>
      <c r="B199" s="90"/>
      <c r="C199" s="78"/>
      <c r="D199" s="78"/>
      <c r="E199" s="78"/>
      <c r="F199" s="78"/>
      <c r="G199" s="78"/>
      <c r="H199" s="78"/>
      <c r="I199" s="78"/>
      <c r="J199" s="99"/>
      <c r="K199" s="99"/>
      <c r="L199" s="78"/>
      <c r="M199" s="78"/>
      <c r="N199" s="89"/>
      <c r="O199" s="88"/>
    </row>
    <row r="200" spans="1:15" x14ac:dyDescent="0.2">
      <c r="A200" s="82"/>
      <c r="B200" s="90"/>
      <c r="C200" s="78"/>
      <c r="D200" s="78"/>
      <c r="E200" s="78"/>
      <c r="F200" s="78"/>
      <c r="G200" s="78"/>
      <c r="H200" s="78"/>
      <c r="I200" s="78"/>
      <c r="J200" s="99"/>
      <c r="K200" s="99"/>
      <c r="L200" s="78"/>
      <c r="M200" s="78"/>
      <c r="N200" s="89"/>
      <c r="O200" s="88"/>
    </row>
    <row r="201" spans="1:15" x14ac:dyDescent="0.2">
      <c r="A201" s="82"/>
      <c r="B201" s="90"/>
      <c r="C201" s="78"/>
      <c r="D201" s="78"/>
      <c r="E201" s="78"/>
      <c r="F201" s="78"/>
      <c r="G201" s="78"/>
      <c r="H201" s="78"/>
      <c r="I201" s="78"/>
      <c r="J201" s="99"/>
      <c r="K201" s="99"/>
      <c r="L201" s="78"/>
      <c r="M201" s="78"/>
      <c r="N201" s="89"/>
      <c r="O201" s="88"/>
    </row>
    <row r="202" spans="1:15" x14ac:dyDescent="0.2">
      <c r="A202" s="82"/>
      <c r="B202" s="90"/>
      <c r="C202" s="78"/>
      <c r="D202" s="78"/>
      <c r="E202" s="78"/>
      <c r="F202" s="78"/>
      <c r="G202" s="78"/>
      <c r="H202" s="78"/>
      <c r="I202" s="78"/>
      <c r="J202" s="99"/>
      <c r="K202" s="99"/>
      <c r="L202" s="78"/>
      <c r="M202" s="78"/>
      <c r="N202" s="89"/>
      <c r="O202" s="88"/>
    </row>
    <row r="203" spans="1:15" x14ac:dyDescent="0.2">
      <c r="A203" s="82"/>
      <c r="B203" s="90"/>
      <c r="C203" s="78"/>
      <c r="D203" s="78"/>
      <c r="E203" s="78"/>
      <c r="F203" s="78"/>
      <c r="G203" s="78"/>
      <c r="H203" s="78"/>
      <c r="I203" s="78"/>
      <c r="J203" s="99"/>
      <c r="K203" s="99"/>
      <c r="L203" s="78"/>
      <c r="M203" s="78"/>
      <c r="N203" s="89"/>
      <c r="O203" s="88"/>
    </row>
    <row r="204" spans="1:15" x14ac:dyDescent="0.2">
      <c r="A204" s="82"/>
      <c r="B204" s="90"/>
      <c r="C204" s="78"/>
      <c r="D204" s="78"/>
      <c r="E204" s="78"/>
      <c r="F204" s="78"/>
      <c r="G204" s="78"/>
      <c r="H204" s="78"/>
      <c r="I204" s="78"/>
      <c r="J204" s="99"/>
      <c r="K204" s="99"/>
      <c r="L204" s="78"/>
      <c r="M204" s="78"/>
      <c r="N204" s="89"/>
      <c r="O204" s="88"/>
    </row>
    <row r="205" spans="1:15" x14ac:dyDescent="0.2">
      <c r="A205" s="82"/>
      <c r="B205" s="90"/>
      <c r="C205" s="78"/>
      <c r="D205" s="78"/>
      <c r="E205" s="78"/>
      <c r="F205" s="78"/>
      <c r="G205" s="78"/>
      <c r="H205" s="78"/>
      <c r="I205" s="78"/>
      <c r="J205" s="99"/>
      <c r="K205" s="99"/>
      <c r="L205" s="78"/>
      <c r="M205" s="78"/>
      <c r="N205" s="89"/>
      <c r="O205" s="88"/>
    </row>
    <row r="206" spans="1:15" x14ac:dyDescent="0.2">
      <c r="A206" s="82"/>
      <c r="B206" s="90"/>
      <c r="C206" s="78"/>
      <c r="D206" s="78"/>
      <c r="E206" s="78"/>
      <c r="F206" s="78"/>
      <c r="G206" s="78"/>
      <c r="H206" s="78"/>
      <c r="I206" s="78"/>
      <c r="J206" s="99"/>
      <c r="K206" s="99"/>
      <c r="L206" s="78"/>
      <c r="M206" s="78"/>
      <c r="N206" s="89"/>
      <c r="O206" s="88"/>
    </row>
    <row r="207" spans="1:15" x14ac:dyDescent="0.2">
      <c r="A207" s="82"/>
      <c r="B207" s="90"/>
      <c r="C207" s="78"/>
      <c r="D207" s="78"/>
      <c r="E207" s="78"/>
      <c r="F207" s="78"/>
      <c r="G207" s="78"/>
      <c r="H207" s="78"/>
      <c r="I207" s="78"/>
      <c r="J207" s="99"/>
      <c r="K207" s="99"/>
      <c r="L207" s="78"/>
      <c r="M207" s="78"/>
      <c r="N207" s="89"/>
      <c r="O207" s="88"/>
    </row>
    <row r="208" spans="1:15" ht="13.5" thickBot="1" x14ac:dyDescent="0.25">
      <c r="A208" s="82"/>
      <c r="B208" s="95"/>
      <c r="C208" s="96"/>
      <c r="D208" s="96"/>
      <c r="E208" s="97"/>
      <c r="F208" s="96"/>
      <c r="G208" s="97"/>
      <c r="H208" s="97"/>
      <c r="I208" s="97"/>
      <c r="J208" s="96"/>
      <c r="K208" s="96"/>
      <c r="L208" s="96"/>
      <c r="M208" s="96"/>
      <c r="N208" s="98"/>
      <c r="O208" s="88"/>
    </row>
  </sheetData>
  <dataValidations count="2">
    <dataValidation type="whole" allowBlank="1" showInputMessage="1" showErrorMessage="1" errorTitle="Error" error="Only binary values are possible:_x000a_0 : Out of Service (Contingency)_x000a_1 : In Service_x000a_" sqref="I6:I207" xr:uid="{00000000-0002-0000-0500-000000000000}">
      <formula1>0</formula1>
      <formula2>1</formula2>
    </dataValidation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Menu</vt:lpstr>
      <vt:lpstr>Indices</vt:lpstr>
      <vt:lpstr>Parameters</vt:lpstr>
      <vt:lpstr>DemandReserveIG</vt:lpstr>
      <vt:lpstr>Generation</vt:lpstr>
      <vt:lpstr>Network</vt:lpstr>
      <vt:lpstr>demand</vt:lpstr>
      <vt:lpstr>demandbus</vt:lpstr>
      <vt:lpstr>hydrogen</vt:lpstr>
      <vt:lpstr>IGgen</vt:lpstr>
      <vt:lpstr>indices</vt:lpstr>
      <vt:lpstr>network</vt:lpstr>
      <vt:lpstr>oprres</vt:lpstr>
      <vt:lpstr>oprresdw</vt:lpstr>
      <vt:lpstr>oprresup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clon</cp:lastModifiedBy>
  <dcterms:created xsi:type="dcterms:W3CDTF">2008-11-06T19:34:38Z</dcterms:created>
  <dcterms:modified xsi:type="dcterms:W3CDTF">2018-09-11T14:49:38Z</dcterms:modified>
</cp:coreProperties>
</file>