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E:\本科课程\船舶设计原理\大作业\船舶设计原理上学期部分\code\"/>
    </mc:Choice>
  </mc:AlternateContent>
  <xr:revisionPtr revIDLastSave="0" documentId="13_ncr:1_{5BB11B14-6182-4992-A9F8-AA5D3CD752D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满载出港" sheetId="1" r:id="rId1"/>
    <sheet name="满载到港" sheetId="2" r:id="rId2"/>
    <sheet name="压载出港" sheetId="3" r:id="rId3"/>
    <sheet name="压载到港" sheetId="4" r:id="rId4"/>
  </sheets>
  <calcPr calcId="191029"/>
</workbook>
</file>

<file path=xl/calcChain.xml><?xml version="1.0" encoding="utf-8"?>
<calcChain xmlns="http://schemas.openxmlformats.org/spreadsheetml/2006/main">
  <c r="I79" i="4" l="1"/>
  <c r="F79" i="4"/>
  <c r="I75" i="4"/>
  <c r="F75" i="4"/>
  <c r="I70" i="4"/>
  <c r="F70" i="4"/>
  <c r="I66" i="4"/>
  <c r="F66" i="4"/>
  <c r="I62" i="4"/>
  <c r="F62" i="4"/>
  <c r="I47" i="4"/>
  <c r="F47" i="4"/>
  <c r="I43" i="4"/>
  <c r="F43" i="4"/>
  <c r="I80" i="1"/>
  <c r="F80" i="1"/>
  <c r="I76" i="1"/>
  <c r="F76" i="1"/>
  <c r="I71" i="1"/>
  <c r="F71" i="1"/>
  <c r="I67" i="1"/>
  <c r="F67" i="1"/>
  <c r="I63" i="1"/>
  <c r="F63" i="1"/>
  <c r="I48" i="1"/>
  <c r="F48" i="1"/>
  <c r="I43" i="1"/>
  <c r="F43" i="1"/>
  <c r="I79" i="3"/>
  <c r="F79" i="3"/>
  <c r="I75" i="3"/>
  <c r="F75" i="3"/>
  <c r="I70" i="3"/>
  <c r="F70" i="3"/>
  <c r="I66" i="3"/>
  <c r="F66" i="3"/>
  <c r="I62" i="3"/>
  <c r="F62" i="3"/>
  <c r="I47" i="3"/>
  <c r="F47" i="3"/>
  <c r="I43" i="3"/>
  <c r="F43" i="3"/>
  <c r="I79" i="2"/>
  <c r="F79" i="2"/>
  <c r="I75" i="2"/>
  <c r="F75" i="2"/>
  <c r="I70" i="2"/>
  <c r="F70" i="2"/>
  <c r="I66" i="2"/>
  <c r="F66" i="2"/>
  <c r="I62" i="2"/>
  <c r="F62" i="2"/>
  <c r="I47" i="2"/>
  <c r="F47" i="2"/>
  <c r="I43" i="2"/>
  <c r="F43" i="2"/>
</calcChain>
</file>

<file path=xl/sharedStrings.xml><?xml version="1.0" encoding="utf-8"?>
<sst xmlns="http://schemas.openxmlformats.org/spreadsheetml/2006/main" count="613" uniqueCount="115">
  <si>
    <t>项目</t>
  </si>
  <si>
    <t>位置</t>
  </si>
  <si>
    <t>舱容</t>
  </si>
  <si>
    <t>密度</t>
  </si>
  <si>
    <t>重量</t>
  </si>
  <si>
    <t>重心位置</t>
  </si>
  <si>
    <t>自由液面惯性矩</t>
  </si>
  <si>
    <t>LCG</t>
  </si>
  <si>
    <t>VCG</t>
  </si>
  <si>
    <t>单位</t>
  </si>
  <si>
    <t>(m3)</t>
  </si>
  <si>
    <t>（％）</t>
  </si>
  <si>
    <t>(t/m^3)</t>
  </si>
  <si>
    <t>(t)</t>
  </si>
  <si>
    <t>(m)</t>
  </si>
  <si>
    <t>(t·m)</t>
  </si>
  <si>
    <t>货舱</t>
  </si>
  <si>
    <t>No.1Cargo hold</t>
  </si>
  <si>
    <t>#214-#243</t>
  </si>
  <si>
    <t>No.2Cargo hold</t>
  </si>
  <si>
    <t>#184-#213</t>
  </si>
  <si>
    <t>No.3Cargo hold</t>
  </si>
  <si>
    <t>#154-#183</t>
  </si>
  <si>
    <t>No.4Cargo hold</t>
  </si>
  <si>
    <t>#124-#153</t>
  </si>
  <si>
    <t>No.5Cargo hold</t>
  </si>
  <si>
    <t>#94-#123</t>
  </si>
  <si>
    <t>No.6Cargo hold</t>
  </si>
  <si>
    <t>#64-#93</t>
  </si>
  <si>
    <t>No.7Cargo hold</t>
  </si>
  <si>
    <t>#35-#63</t>
  </si>
  <si>
    <t>压载</t>
  </si>
  <si>
    <t>No.1双层底压载舱（左）</t>
  </si>
  <si>
    <t>No.1双层底压载舱（右）</t>
  </si>
  <si>
    <t>No.2双层底压载舱（左）</t>
  </si>
  <si>
    <t>#63-#93</t>
  </si>
  <si>
    <t>No.2双层底压载舱（右）</t>
  </si>
  <si>
    <t>No.3双层底压载舱（左）</t>
  </si>
  <si>
    <t>#93-#123</t>
  </si>
  <si>
    <t>No.3双层底压载舱（右）</t>
  </si>
  <si>
    <t>No.4双层底压载舱（左）</t>
  </si>
  <si>
    <t>#123-#153</t>
  </si>
  <si>
    <t>No.4双层底压载舱（右）</t>
  </si>
  <si>
    <t>No.5双层底压载舱（左）</t>
  </si>
  <si>
    <t>#153-#213</t>
  </si>
  <si>
    <t>No.5双层底压载舱（右）</t>
  </si>
  <si>
    <t>No.6双层底压载舱（左）</t>
  </si>
  <si>
    <t>#213-#243</t>
  </si>
  <si>
    <t>No.6双层底压载舱（右）</t>
  </si>
  <si>
    <t>No.7双层底压载舱（左）</t>
  </si>
  <si>
    <t>No.7双层底压载舱（右）</t>
  </si>
  <si>
    <t>No.1侧压载舱（左）</t>
  </si>
  <si>
    <t>No.1侧压载舱（右）</t>
  </si>
  <si>
    <t>No.2侧压载舱（左）</t>
  </si>
  <si>
    <t>No.2侧压载舱（右）</t>
  </si>
  <si>
    <t>No.3侧压载舱（左）</t>
  </si>
  <si>
    <t>No.3侧压载舱（右）</t>
  </si>
  <si>
    <t>No.4侧压载舱（左）</t>
  </si>
  <si>
    <t>No.4侧压载舱（右）</t>
  </si>
  <si>
    <t>No.5侧压载舱（左）</t>
  </si>
  <si>
    <t>#153-#183</t>
  </si>
  <si>
    <t>No.5侧压载舱（右）</t>
  </si>
  <si>
    <t>No.6侧压载舱（左）</t>
  </si>
  <si>
    <t>#183-#213</t>
  </si>
  <si>
    <t>No.6侧压载舱（右）</t>
  </si>
  <si>
    <t>No.7侧压载舱（左）</t>
  </si>
  <si>
    <t>No.7侧压载舱（右）</t>
  </si>
  <si>
    <t>No.1顶压载舱（左）</t>
  </si>
  <si>
    <t>#215-#242</t>
  </si>
  <si>
    <t>No.1顶压载舱（右）</t>
  </si>
  <si>
    <t>小计</t>
  </si>
  <si>
    <t>淡水</t>
  </si>
  <si>
    <t>淡水舱（左）</t>
  </si>
  <si>
    <t>#0-#9</t>
  </si>
  <si>
    <t>淡水舱（右）</t>
  </si>
  <si>
    <t>燃油</t>
  </si>
  <si>
    <t>柴油舱（左）</t>
  </si>
  <si>
    <t>#32-#34</t>
  </si>
  <si>
    <t>柴油舱（右）</t>
  </si>
  <si>
    <t>燃油溢舱</t>
  </si>
  <si>
    <t>#20-#29</t>
  </si>
  <si>
    <t>No.1 燃油沉淀舱</t>
  </si>
  <si>
    <t>#24-#29</t>
  </si>
  <si>
    <t>#29-#34</t>
  </si>
  <si>
    <t>No.1 燃油舱（左）</t>
  </si>
  <si>
    <t>No.1 燃油舱（右）</t>
  </si>
  <si>
    <t>No.2 燃油舱（左）</t>
  </si>
  <si>
    <t>#93-#153</t>
  </si>
  <si>
    <t>No.2 燃油舱（右）</t>
  </si>
  <si>
    <t>No.3 燃油舱（左）</t>
  </si>
  <si>
    <t>No.3 燃油舱（右）</t>
  </si>
  <si>
    <t>No.4 燃油舱（左）</t>
  </si>
  <si>
    <t>#24-#34</t>
  </si>
  <si>
    <t>No.4 燃油舱（右）</t>
  </si>
  <si>
    <t>滑油</t>
  </si>
  <si>
    <t>滑油污油舱</t>
  </si>
  <si>
    <t>#28-#34</t>
  </si>
  <si>
    <t>滑油循环舱</t>
  </si>
  <si>
    <t>#20-#32</t>
  </si>
  <si>
    <t>污油和其他</t>
  </si>
  <si>
    <t>舱底水分离舱</t>
  </si>
  <si>
    <t>燃油污油舱</t>
  </si>
  <si>
    <t>生活用品</t>
  </si>
  <si>
    <t>食品</t>
  </si>
  <si>
    <t>#9-#28</t>
  </si>
  <si>
    <t>备品、备件（储藏室）</t>
  </si>
  <si>
    <t>#22-#26</t>
  </si>
  <si>
    <t>行李</t>
  </si>
  <si>
    <t>#22-#36</t>
  </si>
  <si>
    <t>空船重量</t>
  </si>
  <si>
    <t>载重量</t>
  </si>
  <si>
    <t>排水量</t>
  </si>
  <si>
    <t>蒸馏水舱</t>
    <phoneticPr fontId="8" type="noConversion"/>
  </si>
  <si>
    <t>#9-#11</t>
    <phoneticPr fontId="8" type="noConversion"/>
  </si>
  <si>
    <t>——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</si>
</sst>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0"/>
  <sheetViews>
    <sheetView tabSelected="1" workbookViewId="0">
      <selection activeCell="I5" sqref="I5"/>
    </sheetView>
  </sheetViews>
  <sheetFormatPr defaultColWidth="9" defaultRowHeight="14" x14ac:dyDescent="0.25"/>
  <cols>
    <col min="1" max="1" width="24.36328125" customWidth="1"/>
    <col min="2" max="2" width="11.54296875" customWidth="1"/>
    <col min="3" max="3" width="11.54296875" style="17" customWidth="1"/>
    <col min="7" max="8" width="9" style="17"/>
  </cols>
  <sheetData>
    <row r="1" spans="1:9" x14ac:dyDescent="0.25">
      <c r="A1" s="23" t="s">
        <v>0</v>
      </c>
      <c r="B1" s="24" t="s">
        <v>1</v>
      </c>
      <c r="C1" s="31" t="s">
        <v>2</v>
      </c>
      <c r="D1" s="23" t="s">
        <v>2</v>
      </c>
      <c r="E1" s="23" t="s">
        <v>3</v>
      </c>
      <c r="F1" s="23" t="s">
        <v>4</v>
      </c>
      <c r="G1" s="30" t="s">
        <v>5</v>
      </c>
      <c r="H1" s="30"/>
      <c r="I1" s="23" t="s">
        <v>6</v>
      </c>
    </row>
    <row r="2" spans="1:9" x14ac:dyDescent="0.25">
      <c r="A2" s="23"/>
      <c r="B2" s="24"/>
      <c r="C2" s="32"/>
      <c r="D2" s="23"/>
      <c r="E2" s="23"/>
      <c r="F2" s="23"/>
      <c r="G2" s="14" t="s">
        <v>7</v>
      </c>
      <c r="H2" s="14" t="s">
        <v>8</v>
      </c>
      <c r="I2" s="23"/>
    </row>
    <row r="3" spans="1:9" x14ac:dyDescent="0.25">
      <c r="A3" s="3" t="s">
        <v>9</v>
      </c>
      <c r="B3" s="4"/>
      <c r="C3" s="13" t="s">
        <v>10</v>
      </c>
      <c r="D3" s="3" t="s">
        <v>11</v>
      </c>
      <c r="E3" s="3" t="s">
        <v>12</v>
      </c>
      <c r="F3" s="3" t="s">
        <v>13</v>
      </c>
      <c r="G3" s="19" t="s">
        <v>14</v>
      </c>
      <c r="H3" s="19" t="s">
        <v>14</v>
      </c>
      <c r="I3" s="3" t="s">
        <v>15</v>
      </c>
    </row>
    <row r="4" spans="1:9" x14ac:dyDescent="0.25">
      <c r="A4" s="27" t="s">
        <v>16</v>
      </c>
      <c r="B4" s="28"/>
      <c r="C4" s="28"/>
      <c r="D4" s="28"/>
      <c r="E4" s="28"/>
      <c r="F4" s="28"/>
      <c r="G4" s="28"/>
      <c r="H4" s="28"/>
      <c r="I4" s="29"/>
    </row>
    <row r="5" spans="1:9" x14ac:dyDescent="0.25">
      <c r="A5" s="5" t="s">
        <v>17</v>
      </c>
      <c r="B5" s="1" t="s">
        <v>18</v>
      </c>
      <c r="C5" s="14">
        <v>10024.379999999999</v>
      </c>
      <c r="D5" s="1">
        <v>99.8</v>
      </c>
      <c r="E5" s="1"/>
      <c r="F5" s="1"/>
      <c r="G5" s="14">
        <v>190.76</v>
      </c>
      <c r="H5" s="14">
        <v>11.33</v>
      </c>
      <c r="I5" s="1"/>
    </row>
    <row r="6" spans="1:9" x14ac:dyDescent="0.25">
      <c r="A6" s="5" t="s">
        <v>19</v>
      </c>
      <c r="B6" s="6" t="s">
        <v>20</v>
      </c>
      <c r="C6" s="14">
        <v>13085.42</v>
      </c>
      <c r="D6" s="1">
        <v>99.8</v>
      </c>
      <c r="E6" s="5"/>
      <c r="F6" s="5"/>
      <c r="G6" s="14">
        <v>166.49</v>
      </c>
      <c r="H6" s="14">
        <v>10.94</v>
      </c>
      <c r="I6" s="5"/>
    </row>
    <row r="7" spans="1:9" x14ac:dyDescent="0.25">
      <c r="A7" s="5" t="s">
        <v>21</v>
      </c>
      <c r="B7" s="7" t="s">
        <v>22</v>
      </c>
      <c r="C7" s="14">
        <v>12955.22</v>
      </c>
      <c r="D7" s="1">
        <v>99.8</v>
      </c>
      <c r="E7" s="1"/>
      <c r="F7" s="1"/>
      <c r="G7" s="14">
        <v>141.04</v>
      </c>
      <c r="H7" s="14">
        <v>10.9</v>
      </c>
      <c r="I7" s="1"/>
    </row>
    <row r="8" spans="1:9" x14ac:dyDescent="0.25">
      <c r="A8" s="5" t="s">
        <v>23</v>
      </c>
      <c r="B8" s="7" t="s">
        <v>24</v>
      </c>
      <c r="C8" s="14">
        <v>12959.84</v>
      </c>
      <c r="D8" s="1">
        <v>99.8</v>
      </c>
      <c r="E8" s="1"/>
      <c r="F8" s="1"/>
      <c r="G8" s="14">
        <v>115.55</v>
      </c>
      <c r="H8" s="14">
        <v>10.9</v>
      </c>
      <c r="I8" s="1"/>
    </row>
    <row r="9" spans="1:9" x14ac:dyDescent="0.25">
      <c r="A9" s="5" t="s">
        <v>25</v>
      </c>
      <c r="B9" s="7" t="s">
        <v>26</v>
      </c>
      <c r="C9" s="14">
        <v>13045.78</v>
      </c>
      <c r="D9" s="1">
        <v>99.8</v>
      </c>
      <c r="E9" s="1"/>
      <c r="F9" s="1"/>
      <c r="G9" s="14">
        <v>89.97</v>
      </c>
      <c r="H9" s="14">
        <v>10.9</v>
      </c>
      <c r="I9" s="1"/>
    </row>
    <row r="10" spans="1:9" x14ac:dyDescent="0.25">
      <c r="A10" s="5" t="s">
        <v>27</v>
      </c>
      <c r="B10" s="7" t="s">
        <v>28</v>
      </c>
      <c r="C10" s="14">
        <v>13041.17</v>
      </c>
      <c r="D10" s="1">
        <v>99.8</v>
      </c>
      <c r="E10" s="1"/>
      <c r="F10" s="1"/>
      <c r="G10" s="14">
        <v>64.459999999999994</v>
      </c>
      <c r="H10" s="14">
        <v>10.9</v>
      </c>
      <c r="I10" s="1"/>
    </row>
    <row r="11" spans="1:9" x14ac:dyDescent="0.25">
      <c r="A11" s="5" t="s">
        <v>29</v>
      </c>
      <c r="B11" s="7" t="s">
        <v>30</v>
      </c>
      <c r="C11" s="14">
        <v>11647.96</v>
      </c>
      <c r="D11" s="1">
        <v>99.8</v>
      </c>
      <c r="E11" s="1"/>
      <c r="F11" s="1"/>
      <c r="G11" s="14">
        <v>39.409999999999997</v>
      </c>
      <c r="H11" s="14">
        <v>11.34</v>
      </c>
      <c r="I11" s="1"/>
    </row>
    <row r="12" spans="1:9" x14ac:dyDescent="0.25">
      <c r="A12" s="22" t="s">
        <v>31</v>
      </c>
      <c r="B12" s="22"/>
      <c r="C12" s="22"/>
      <c r="D12" s="22"/>
      <c r="E12" s="22"/>
      <c r="F12" s="22"/>
      <c r="G12" s="22"/>
      <c r="H12" s="22"/>
      <c r="I12" s="22"/>
    </row>
    <row r="13" spans="1:9" x14ac:dyDescent="0.25">
      <c r="A13" s="1" t="s">
        <v>32</v>
      </c>
      <c r="B13" s="2" t="s">
        <v>30</v>
      </c>
      <c r="C13" s="15"/>
      <c r="D13" s="9">
        <v>32.4</v>
      </c>
      <c r="E13" s="1">
        <v>1.0249999999999999</v>
      </c>
      <c r="F13" s="10">
        <v>40.200000000000003</v>
      </c>
      <c r="G13" s="20">
        <v>80.5</v>
      </c>
      <c r="H13" s="20">
        <v>0.81</v>
      </c>
      <c r="I13" s="10">
        <v>63</v>
      </c>
    </row>
    <row r="14" spans="1:9" x14ac:dyDescent="0.25">
      <c r="A14" s="1" t="s">
        <v>33</v>
      </c>
      <c r="B14" s="1" t="s">
        <v>30</v>
      </c>
      <c r="C14" s="14"/>
      <c r="D14" s="9">
        <v>40</v>
      </c>
      <c r="E14" s="1">
        <v>1.0249999999999999</v>
      </c>
      <c r="F14" s="10">
        <v>49.6</v>
      </c>
      <c r="G14" s="20">
        <v>80.5</v>
      </c>
      <c r="H14" s="20">
        <v>1.04</v>
      </c>
      <c r="I14" s="10">
        <v>63</v>
      </c>
    </row>
    <row r="15" spans="1:9" x14ac:dyDescent="0.25">
      <c r="A15" s="1" t="s">
        <v>34</v>
      </c>
      <c r="B15" s="1" t="s">
        <v>35</v>
      </c>
      <c r="C15" s="14"/>
      <c r="D15" s="9">
        <v>20</v>
      </c>
      <c r="E15" s="1">
        <v>1.0249999999999999</v>
      </c>
      <c r="F15" s="10">
        <v>34.1</v>
      </c>
      <c r="G15" s="20">
        <v>3.48</v>
      </c>
      <c r="H15" s="20">
        <v>0.74</v>
      </c>
      <c r="I15" s="10">
        <v>114</v>
      </c>
    </row>
    <row r="16" spans="1:9" x14ac:dyDescent="0.25">
      <c r="A16" s="1" t="s">
        <v>36</v>
      </c>
      <c r="B16" s="1" t="s">
        <v>35</v>
      </c>
      <c r="C16" s="14"/>
      <c r="D16" s="9">
        <v>20</v>
      </c>
      <c r="E16" s="1">
        <v>1.0249999999999999</v>
      </c>
      <c r="F16" s="10">
        <v>34.1</v>
      </c>
      <c r="G16" s="20">
        <v>3.48</v>
      </c>
      <c r="H16" s="20">
        <v>0.74</v>
      </c>
      <c r="I16" s="10">
        <v>114</v>
      </c>
    </row>
    <row r="17" spans="1:9" x14ac:dyDescent="0.25">
      <c r="A17" s="1" t="s">
        <v>37</v>
      </c>
      <c r="B17" s="1" t="s">
        <v>38</v>
      </c>
      <c r="C17" s="14"/>
      <c r="D17" s="9">
        <v>32.4</v>
      </c>
      <c r="E17" s="1">
        <v>1.0249999999999999</v>
      </c>
      <c r="F17" s="10">
        <v>40.200000000000003</v>
      </c>
      <c r="G17" s="20">
        <v>80.5</v>
      </c>
      <c r="H17" s="20">
        <v>0.81</v>
      </c>
      <c r="I17" s="10">
        <v>63</v>
      </c>
    </row>
    <row r="18" spans="1:9" x14ac:dyDescent="0.25">
      <c r="A18" s="1" t="s">
        <v>39</v>
      </c>
      <c r="B18" s="1" t="s">
        <v>38</v>
      </c>
      <c r="C18" s="14"/>
      <c r="D18" s="9">
        <v>40</v>
      </c>
      <c r="E18" s="1">
        <v>1.0249999999999999</v>
      </c>
      <c r="F18" s="10">
        <v>49.6</v>
      </c>
      <c r="G18" s="20">
        <v>80.5</v>
      </c>
      <c r="H18" s="20">
        <v>1.04</v>
      </c>
      <c r="I18" s="10">
        <v>63</v>
      </c>
    </row>
    <row r="19" spans="1:9" x14ac:dyDescent="0.25">
      <c r="A19" s="1" t="s">
        <v>40</v>
      </c>
      <c r="B19" s="1" t="s">
        <v>41</v>
      </c>
      <c r="C19" s="14"/>
      <c r="D19" s="9">
        <v>20</v>
      </c>
      <c r="E19" s="1">
        <v>1.0249999999999999</v>
      </c>
      <c r="F19" s="10">
        <v>34.1</v>
      </c>
      <c r="G19" s="20">
        <v>3.48</v>
      </c>
      <c r="H19" s="20">
        <v>0.74</v>
      </c>
      <c r="I19" s="10">
        <v>114</v>
      </c>
    </row>
    <row r="20" spans="1:9" x14ac:dyDescent="0.25">
      <c r="A20" s="1" t="s">
        <v>42</v>
      </c>
      <c r="B20" s="1" t="s">
        <v>41</v>
      </c>
      <c r="C20" s="14"/>
      <c r="D20" s="9">
        <v>20</v>
      </c>
      <c r="E20" s="1">
        <v>1.0249999999999999</v>
      </c>
      <c r="F20" s="10">
        <v>34.1</v>
      </c>
      <c r="G20" s="20">
        <v>3.48</v>
      </c>
      <c r="H20" s="20">
        <v>0.74</v>
      </c>
      <c r="I20" s="10">
        <v>114</v>
      </c>
    </row>
    <row r="21" spans="1:9" x14ac:dyDescent="0.25">
      <c r="A21" s="1" t="s">
        <v>43</v>
      </c>
      <c r="B21" s="1" t="s">
        <v>44</v>
      </c>
      <c r="C21" s="14"/>
      <c r="D21" s="9">
        <v>32.4</v>
      </c>
      <c r="E21" s="1">
        <v>1.0249999999999999</v>
      </c>
      <c r="F21" s="10">
        <v>40.200000000000003</v>
      </c>
      <c r="G21" s="20">
        <v>80.5</v>
      </c>
      <c r="H21" s="20">
        <v>0.81</v>
      </c>
      <c r="I21" s="10">
        <v>63</v>
      </c>
    </row>
    <row r="22" spans="1:9" x14ac:dyDescent="0.25">
      <c r="A22" s="1" t="s">
        <v>45</v>
      </c>
      <c r="B22" s="1" t="s">
        <v>44</v>
      </c>
      <c r="C22" s="14"/>
      <c r="D22" s="9">
        <v>40</v>
      </c>
      <c r="E22" s="1">
        <v>1.0249999999999999</v>
      </c>
      <c r="F22" s="10">
        <v>49.6</v>
      </c>
      <c r="G22" s="20">
        <v>80.5</v>
      </c>
      <c r="H22" s="20">
        <v>1.04</v>
      </c>
      <c r="I22" s="10">
        <v>63</v>
      </c>
    </row>
    <row r="23" spans="1:9" x14ac:dyDescent="0.25">
      <c r="A23" s="1" t="s">
        <v>46</v>
      </c>
      <c r="B23" s="1" t="s">
        <v>47</v>
      </c>
      <c r="C23" s="14"/>
      <c r="D23" s="9">
        <v>20</v>
      </c>
      <c r="E23" s="1">
        <v>1.0249999999999999</v>
      </c>
      <c r="F23" s="10">
        <v>34.1</v>
      </c>
      <c r="G23" s="20">
        <v>3.48</v>
      </c>
      <c r="H23" s="20">
        <v>0.74</v>
      </c>
      <c r="I23" s="10">
        <v>114</v>
      </c>
    </row>
    <row r="24" spans="1:9" x14ac:dyDescent="0.25">
      <c r="A24" s="1" t="s">
        <v>48</v>
      </c>
      <c r="B24" s="1" t="s">
        <v>47</v>
      </c>
      <c r="C24" s="14"/>
      <c r="D24" s="9">
        <v>20</v>
      </c>
      <c r="E24" s="1">
        <v>1.0249999999999999</v>
      </c>
      <c r="F24" s="10">
        <v>34.1</v>
      </c>
      <c r="G24" s="20">
        <v>3.48</v>
      </c>
      <c r="H24" s="20">
        <v>0.74</v>
      </c>
      <c r="I24" s="10">
        <v>114</v>
      </c>
    </row>
    <row r="25" spans="1:9" x14ac:dyDescent="0.25">
      <c r="A25" s="1" t="s">
        <v>49</v>
      </c>
      <c r="B25" s="1" t="s">
        <v>30</v>
      </c>
      <c r="C25" s="14"/>
      <c r="D25" s="9">
        <v>20</v>
      </c>
      <c r="E25" s="1">
        <v>1.0249999999999999</v>
      </c>
      <c r="F25" s="10">
        <v>34.1</v>
      </c>
      <c r="G25" s="20">
        <v>3.48</v>
      </c>
      <c r="H25" s="20">
        <v>0.74</v>
      </c>
      <c r="I25" s="10">
        <v>114</v>
      </c>
    </row>
    <row r="26" spans="1:9" x14ac:dyDescent="0.25">
      <c r="A26" s="1" t="s">
        <v>50</v>
      </c>
      <c r="B26" s="1" t="s">
        <v>30</v>
      </c>
      <c r="C26" s="14"/>
      <c r="D26" s="9">
        <v>20</v>
      </c>
      <c r="E26" s="1">
        <v>1.0249999999999999</v>
      </c>
      <c r="F26" s="10">
        <v>34.1</v>
      </c>
      <c r="G26" s="20">
        <v>3.48</v>
      </c>
      <c r="H26" s="20">
        <v>0.74</v>
      </c>
      <c r="I26" s="10">
        <v>114</v>
      </c>
    </row>
    <row r="27" spans="1:9" x14ac:dyDescent="0.25">
      <c r="A27" s="1" t="s">
        <v>51</v>
      </c>
      <c r="B27" s="1" t="s">
        <v>30</v>
      </c>
      <c r="C27" s="14">
        <v>330.03</v>
      </c>
      <c r="D27" s="9">
        <v>32.4</v>
      </c>
      <c r="E27" s="1">
        <v>1.0249999999999999</v>
      </c>
      <c r="F27" s="10">
        <v>40.200000000000003</v>
      </c>
      <c r="G27" s="14">
        <v>192.89</v>
      </c>
      <c r="H27" s="14">
        <v>9.73</v>
      </c>
      <c r="I27" s="10">
        <v>63</v>
      </c>
    </row>
    <row r="28" spans="1:9" x14ac:dyDescent="0.25">
      <c r="A28" s="1" t="s">
        <v>52</v>
      </c>
      <c r="B28" s="1" t="s">
        <v>30</v>
      </c>
      <c r="C28" s="14">
        <v>330.03</v>
      </c>
      <c r="D28" s="9">
        <v>40</v>
      </c>
      <c r="E28" s="1">
        <v>1.0249999999999999</v>
      </c>
      <c r="F28" s="10">
        <v>49.6</v>
      </c>
      <c r="G28" s="14">
        <v>192.89</v>
      </c>
      <c r="H28" s="14">
        <v>9.73</v>
      </c>
      <c r="I28" s="10">
        <v>63</v>
      </c>
    </row>
    <row r="29" spans="1:9" x14ac:dyDescent="0.25">
      <c r="A29" s="1" t="s">
        <v>53</v>
      </c>
      <c r="B29" s="1" t="s">
        <v>35</v>
      </c>
      <c r="C29" s="14">
        <v>351.96</v>
      </c>
      <c r="D29" s="9">
        <v>20</v>
      </c>
      <c r="E29" s="1">
        <v>1.0249999999999999</v>
      </c>
      <c r="F29" s="10">
        <v>34.1</v>
      </c>
      <c r="G29" s="14">
        <v>166.42</v>
      </c>
      <c r="H29" s="14">
        <v>9.73</v>
      </c>
      <c r="I29" s="10">
        <v>114</v>
      </c>
    </row>
    <row r="30" spans="1:9" x14ac:dyDescent="0.25">
      <c r="A30" s="1" t="s">
        <v>54</v>
      </c>
      <c r="B30" s="1" t="s">
        <v>35</v>
      </c>
      <c r="C30" s="14">
        <v>351.96</v>
      </c>
      <c r="D30" s="9">
        <v>20</v>
      </c>
      <c r="E30" s="1">
        <v>1.0249999999999999</v>
      </c>
      <c r="F30" s="10">
        <v>34.1</v>
      </c>
      <c r="G30" s="14">
        <v>166.42</v>
      </c>
      <c r="H30" s="14">
        <v>9.73</v>
      </c>
      <c r="I30" s="10">
        <v>114</v>
      </c>
    </row>
    <row r="31" spans="1:9" x14ac:dyDescent="0.25">
      <c r="A31" s="1" t="s">
        <v>55</v>
      </c>
      <c r="B31" s="1" t="s">
        <v>38</v>
      </c>
      <c r="C31" s="14">
        <v>351.96</v>
      </c>
      <c r="D31" s="9">
        <v>32.4</v>
      </c>
      <c r="E31" s="1">
        <v>1.0249999999999999</v>
      </c>
      <c r="F31" s="10">
        <v>40.200000000000003</v>
      </c>
      <c r="G31" s="14">
        <v>140.91999999999999</v>
      </c>
      <c r="H31" s="14">
        <v>9.73</v>
      </c>
      <c r="I31" s="10">
        <v>63</v>
      </c>
    </row>
    <row r="32" spans="1:9" x14ac:dyDescent="0.25">
      <c r="A32" s="1" t="s">
        <v>56</v>
      </c>
      <c r="B32" s="1" t="s">
        <v>38</v>
      </c>
      <c r="C32" s="14">
        <v>351.96</v>
      </c>
      <c r="D32" s="9">
        <v>40</v>
      </c>
      <c r="E32" s="1">
        <v>1.0249999999999999</v>
      </c>
      <c r="F32" s="10">
        <v>49.6</v>
      </c>
      <c r="G32" s="14">
        <v>140.91999999999999</v>
      </c>
      <c r="H32" s="14">
        <v>9.73</v>
      </c>
      <c r="I32" s="10">
        <v>63</v>
      </c>
    </row>
    <row r="33" spans="1:9" x14ac:dyDescent="0.25">
      <c r="A33" s="1" t="s">
        <v>57</v>
      </c>
      <c r="B33" s="1" t="s">
        <v>41</v>
      </c>
      <c r="C33" s="14">
        <v>351.96</v>
      </c>
      <c r="D33" s="9">
        <v>20</v>
      </c>
      <c r="E33" s="1">
        <v>1.0249999999999999</v>
      </c>
      <c r="F33" s="10">
        <v>34.1</v>
      </c>
      <c r="G33" s="14">
        <v>115.42</v>
      </c>
      <c r="H33" s="14">
        <v>9.73</v>
      </c>
      <c r="I33" s="10">
        <v>114</v>
      </c>
    </row>
    <row r="34" spans="1:9" x14ac:dyDescent="0.25">
      <c r="A34" s="1" t="s">
        <v>58</v>
      </c>
      <c r="B34" s="1" t="s">
        <v>41</v>
      </c>
      <c r="C34" s="14">
        <v>351.96</v>
      </c>
      <c r="D34" s="9">
        <v>20</v>
      </c>
      <c r="E34" s="1">
        <v>1.0249999999999999</v>
      </c>
      <c r="F34" s="10">
        <v>34.1</v>
      </c>
      <c r="G34" s="14">
        <v>115.42</v>
      </c>
      <c r="H34" s="14">
        <v>9.73</v>
      </c>
      <c r="I34" s="10">
        <v>114</v>
      </c>
    </row>
    <row r="35" spans="1:9" x14ac:dyDescent="0.25">
      <c r="A35" s="1" t="s">
        <v>59</v>
      </c>
      <c r="B35" s="1" t="s">
        <v>60</v>
      </c>
      <c r="C35" s="14">
        <v>351.96</v>
      </c>
      <c r="D35" s="9">
        <v>32.4</v>
      </c>
      <c r="E35" s="1">
        <v>1.0249999999999999</v>
      </c>
      <c r="F35" s="10">
        <v>40.200000000000003</v>
      </c>
      <c r="G35" s="14">
        <v>89.92</v>
      </c>
      <c r="H35" s="14">
        <v>9.73</v>
      </c>
      <c r="I35" s="10">
        <v>63</v>
      </c>
    </row>
    <row r="36" spans="1:9" x14ac:dyDescent="0.25">
      <c r="A36" s="1" t="s">
        <v>61</v>
      </c>
      <c r="B36" s="1" t="s">
        <v>60</v>
      </c>
      <c r="C36" s="14">
        <v>351.96</v>
      </c>
      <c r="D36" s="9">
        <v>40</v>
      </c>
      <c r="E36" s="1">
        <v>1.0249999999999999</v>
      </c>
      <c r="F36" s="10">
        <v>49.6</v>
      </c>
      <c r="G36" s="14">
        <v>89.92</v>
      </c>
      <c r="H36" s="14">
        <v>9.73</v>
      </c>
      <c r="I36" s="10">
        <v>63</v>
      </c>
    </row>
    <row r="37" spans="1:9" x14ac:dyDescent="0.25">
      <c r="A37" s="1" t="s">
        <v>62</v>
      </c>
      <c r="B37" s="1" t="s">
        <v>63</v>
      </c>
      <c r="C37" s="14">
        <v>351.96</v>
      </c>
      <c r="D37" s="9">
        <v>20</v>
      </c>
      <c r="E37" s="1">
        <v>1.0249999999999999</v>
      </c>
      <c r="F37" s="10">
        <v>34.1</v>
      </c>
      <c r="G37" s="14">
        <v>64.42</v>
      </c>
      <c r="H37" s="14">
        <v>9.73</v>
      </c>
      <c r="I37" s="10">
        <v>114</v>
      </c>
    </row>
    <row r="38" spans="1:9" x14ac:dyDescent="0.25">
      <c r="A38" s="1" t="s">
        <v>64</v>
      </c>
      <c r="B38" s="1" t="s">
        <v>63</v>
      </c>
      <c r="C38" s="14">
        <v>351.96</v>
      </c>
      <c r="D38" s="9">
        <v>20</v>
      </c>
      <c r="E38" s="1">
        <v>1.0249999999999999</v>
      </c>
      <c r="F38" s="10">
        <v>34.1</v>
      </c>
      <c r="G38" s="14">
        <v>64.42</v>
      </c>
      <c r="H38" s="14">
        <v>9.73</v>
      </c>
      <c r="I38" s="10">
        <v>114</v>
      </c>
    </row>
    <row r="39" spans="1:9" x14ac:dyDescent="0.25">
      <c r="A39" s="1" t="s">
        <v>65</v>
      </c>
      <c r="B39" s="1" t="s">
        <v>47</v>
      </c>
      <c r="C39" s="14">
        <v>347.48</v>
      </c>
      <c r="D39" s="9">
        <v>20</v>
      </c>
      <c r="E39" s="1">
        <v>1.0249999999999999</v>
      </c>
      <c r="F39" s="10">
        <v>34.1</v>
      </c>
      <c r="G39" s="14">
        <v>40.22</v>
      </c>
      <c r="H39" s="14">
        <v>13.42</v>
      </c>
      <c r="I39" s="10">
        <v>114</v>
      </c>
    </row>
    <row r="40" spans="1:9" x14ac:dyDescent="0.25">
      <c r="A40" s="1" t="s">
        <v>66</v>
      </c>
      <c r="B40" s="1" t="s">
        <v>47</v>
      </c>
      <c r="C40" s="14">
        <v>347.48</v>
      </c>
      <c r="D40" s="9">
        <v>20</v>
      </c>
      <c r="E40" s="1">
        <v>1.0249999999999999</v>
      </c>
      <c r="F40" s="10">
        <v>34.1</v>
      </c>
      <c r="G40" s="14">
        <v>40.22</v>
      </c>
      <c r="H40" s="14">
        <v>13.42</v>
      </c>
      <c r="I40" s="10">
        <v>114</v>
      </c>
    </row>
    <row r="41" spans="1:9" x14ac:dyDescent="0.25">
      <c r="A41" s="1" t="s">
        <v>67</v>
      </c>
      <c r="B41" s="1" t="s">
        <v>68</v>
      </c>
      <c r="C41" s="14">
        <v>682.74</v>
      </c>
      <c r="D41" s="9">
        <v>20</v>
      </c>
      <c r="E41" s="1">
        <v>1.0249999999999999</v>
      </c>
      <c r="F41" s="10">
        <v>34.1</v>
      </c>
      <c r="G41" s="14">
        <v>191.19</v>
      </c>
      <c r="H41" s="14">
        <v>18.559999999999999</v>
      </c>
      <c r="I41" s="10">
        <v>114</v>
      </c>
    </row>
    <row r="42" spans="1:9" x14ac:dyDescent="0.25">
      <c r="A42" s="1" t="s">
        <v>69</v>
      </c>
      <c r="B42" s="1" t="s">
        <v>68</v>
      </c>
      <c r="C42" s="14">
        <v>682.82</v>
      </c>
      <c r="D42" s="9">
        <v>20</v>
      </c>
      <c r="E42" s="1">
        <v>1.0249999999999999</v>
      </c>
      <c r="F42" s="10">
        <v>34.1</v>
      </c>
      <c r="G42" s="14">
        <v>191.19</v>
      </c>
      <c r="H42" s="14">
        <v>18.559999999999999</v>
      </c>
      <c r="I42" s="10">
        <v>114</v>
      </c>
    </row>
    <row r="43" spans="1:9" x14ac:dyDescent="0.25">
      <c r="A43" s="8" t="s">
        <v>70</v>
      </c>
      <c r="B43" s="8"/>
      <c r="C43" s="16"/>
      <c r="D43" s="1"/>
      <c r="E43" s="1"/>
      <c r="F43" s="11">
        <f>SUM(F13:F42)</f>
        <v>1152.6000000000001</v>
      </c>
      <c r="G43" s="20"/>
      <c r="H43" s="20"/>
      <c r="I43" s="11">
        <f>SUM(I13:I42)</f>
        <v>2808</v>
      </c>
    </row>
    <row r="44" spans="1:9" x14ac:dyDescent="0.25">
      <c r="A44" s="22" t="s">
        <v>71</v>
      </c>
      <c r="B44" s="22"/>
      <c r="C44" s="22"/>
      <c r="D44" s="22"/>
      <c r="E44" s="22"/>
      <c r="F44" s="22"/>
      <c r="G44" s="22"/>
      <c r="H44" s="22"/>
      <c r="I44" s="22"/>
    </row>
    <row r="45" spans="1:9" x14ac:dyDescent="0.25">
      <c r="A45" s="33" t="s">
        <v>112</v>
      </c>
      <c r="B45" s="33" t="s">
        <v>113</v>
      </c>
      <c r="C45" s="14">
        <v>22.61</v>
      </c>
      <c r="D45" s="8"/>
      <c r="E45" s="8"/>
      <c r="F45" s="8"/>
      <c r="G45" s="14">
        <v>7.51</v>
      </c>
      <c r="H45" s="14">
        <v>14.51</v>
      </c>
      <c r="I45" s="8"/>
    </row>
    <row r="46" spans="1:9" x14ac:dyDescent="0.25">
      <c r="A46" s="1" t="s">
        <v>72</v>
      </c>
      <c r="B46" s="1" t="s">
        <v>73</v>
      </c>
      <c r="C46" s="14">
        <v>209.61</v>
      </c>
      <c r="D46" s="1">
        <v>100</v>
      </c>
      <c r="E46" s="1">
        <v>1</v>
      </c>
      <c r="F46" s="9">
        <v>100.5</v>
      </c>
      <c r="G46" s="14">
        <v>4.2699999999999996</v>
      </c>
      <c r="H46" s="14">
        <v>16.86</v>
      </c>
      <c r="I46" s="9">
        <v>0</v>
      </c>
    </row>
    <row r="47" spans="1:9" x14ac:dyDescent="0.25">
      <c r="A47" s="1" t="s">
        <v>74</v>
      </c>
      <c r="B47" s="1" t="s">
        <v>73</v>
      </c>
      <c r="C47" s="14">
        <v>209.61</v>
      </c>
      <c r="D47" s="1">
        <v>100</v>
      </c>
      <c r="E47" s="1">
        <v>1</v>
      </c>
      <c r="F47" s="9">
        <v>100.5</v>
      </c>
      <c r="G47" s="14">
        <v>4.2699999999999996</v>
      </c>
      <c r="H47" s="14">
        <v>16.86</v>
      </c>
      <c r="I47" s="9">
        <v>0</v>
      </c>
    </row>
    <row r="48" spans="1:9" x14ac:dyDescent="0.25">
      <c r="A48" s="8" t="s">
        <v>70</v>
      </c>
      <c r="B48" s="8"/>
      <c r="C48" s="16"/>
      <c r="D48" s="1"/>
      <c r="E48" s="1"/>
      <c r="F48" s="11">
        <f>SUM(F46:F47)</f>
        <v>201</v>
      </c>
      <c r="G48" s="14"/>
      <c r="H48" s="14"/>
      <c r="I48" s="11">
        <f t="shared" ref="I48" si="0">SUM(I46:I47)</f>
        <v>0</v>
      </c>
    </row>
    <row r="49" spans="1:9" x14ac:dyDescent="0.25">
      <c r="A49" s="22" t="s">
        <v>75</v>
      </c>
      <c r="B49" s="22"/>
      <c r="C49" s="22"/>
      <c r="D49" s="22"/>
      <c r="E49" s="22"/>
      <c r="F49" s="22"/>
      <c r="G49" s="22"/>
      <c r="H49" s="22"/>
      <c r="I49" s="22"/>
    </row>
    <row r="50" spans="1:9" x14ac:dyDescent="0.25">
      <c r="A50" s="1" t="s">
        <v>76</v>
      </c>
      <c r="B50" s="1" t="s">
        <v>77</v>
      </c>
      <c r="C50" s="14"/>
      <c r="D50" s="1">
        <v>98</v>
      </c>
      <c r="E50" s="1">
        <v>0.85</v>
      </c>
      <c r="F50" s="10">
        <v>14.4</v>
      </c>
      <c r="G50" s="20">
        <v>39.549999999999997</v>
      </c>
      <c r="H50" s="20">
        <v>4.1399999999999997</v>
      </c>
      <c r="I50" s="10">
        <v>5</v>
      </c>
    </row>
    <row r="51" spans="1:9" x14ac:dyDescent="0.25">
      <c r="A51" s="1" t="s">
        <v>78</v>
      </c>
      <c r="B51" s="1" t="s">
        <v>77</v>
      </c>
      <c r="C51" s="14"/>
      <c r="D51" s="1">
        <v>98</v>
      </c>
      <c r="E51" s="1">
        <v>0.85</v>
      </c>
      <c r="F51" s="10">
        <v>11.9</v>
      </c>
      <c r="G51" s="20">
        <v>39.549999999999997</v>
      </c>
      <c r="H51" s="20">
        <v>2.63</v>
      </c>
      <c r="I51" s="10">
        <v>5</v>
      </c>
    </row>
    <row r="52" spans="1:9" x14ac:dyDescent="0.25">
      <c r="A52" s="9" t="s">
        <v>79</v>
      </c>
      <c r="B52" t="s">
        <v>80</v>
      </c>
      <c r="D52" s="10"/>
      <c r="E52" s="10"/>
      <c r="F52" s="10"/>
      <c r="G52" s="20"/>
      <c r="H52" s="20"/>
      <c r="I52" s="10"/>
    </row>
    <row r="53" spans="1:9" x14ac:dyDescent="0.25">
      <c r="A53" s="9" t="s">
        <v>81</v>
      </c>
      <c r="B53" s="12" t="s">
        <v>82</v>
      </c>
      <c r="C53" s="18"/>
      <c r="D53" s="10"/>
      <c r="E53" s="10"/>
      <c r="F53" s="10"/>
      <c r="G53" s="20"/>
      <c r="H53" s="20"/>
      <c r="I53" s="10"/>
    </row>
    <row r="54" spans="1:9" x14ac:dyDescent="0.25">
      <c r="A54" s="9" t="s">
        <v>81</v>
      </c>
      <c r="B54" s="12" t="s">
        <v>83</v>
      </c>
      <c r="C54" s="18"/>
      <c r="D54" s="10"/>
      <c r="E54" s="10"/>
      <c r="F54" s="10"/>
      <c r="G54" s="20"/>
      <c r="H54" s="20"/>
      <c r="I54" s="10"/>
    </row>
    <row r="55" spans="1:9" x14ac:dyDescent="0.25">
      <c r="A55" s="1" t="s">
        <v>84</v>
      </c>
      <c r="B55" s="12" t="s">
        <v>44</v>
      </c>
      <c r="C55" s="18"/>
      <c r="D55" s="1">
        <v>98</v>
      </c>
      <c r="E55" s="1">
        <v>0.89</v>
      </c>
      <c r="F55" s="10">
        <v>74.8</v>
      </c>
      <c r="G55" s="20">
        <v>59.15</v>
      </c>
      <c r="H55" s="20">
        <v>2.5499999999999998</v>
      </c>
      <c r="I55" s="10">
        <v>10</v>
      </c>
    </row>
    <row r="56" spans="1:9" x14ac:dyDescent="0.25">
      <c r="A56" s="1" t="s">
        <v>85</v>
      </c>
      <c r="B56" s="12" t="s">
        <v>44</v>
      </c>
      <c r="C56" s="18"/>
      <c r="D56" s="1">
        <v>98</v>
      </c>
      <c r="E56" s="1">
        <v>0.89</v>
      </c>
      <c r="F56" s="10">
        <v>74.8</v>
      </c>
      <c r="G56" s="20">
        <v>59.15</v>
      </c>
      <c r="H56" s="20">
        <v>2.5499999999999998</v>
      </c>
      <c r="I56" s="10">
        <v>10</v>
      </c>
    </row>
    <row r="57" spans="1:9" x14ac:dyDescent="0.25">
      <c r="A57" s="1" t="s">
        <v>86</v>
      </c>
      <c r="B57" s="1" t="s">
        <v>87</v>
      </c>
      <c r="C57" s="14"/>
      <c r="D57" s="1">
        <v>98</v>
      </c>
      <c r="E57" s="1">
        <v>0.89</v>
      </c>
      <c r="F57" s="10">
        <v>156.4</v>
      </c>
      <c r="G57" s="20">
        <v>46.77</v>
      </c>
      <c r="H57" s="20">
        <v>2.39</v>
      </c>
      <c r="I57" s="10">
        <v>19</v>
      </c>
    </row>
    <row r="58" spans="1:9" x14ac:dyDescent="0.25">
      <c r="A58" s="1" t="s">
        <v>88</v>
      </c>
      <c r="B58" s="1" t="s">
        <v>87</v>
      </c>
      <c r="C58" s="14"/>
      <c r="D58" s="1">
        <v>98</v>
      </c>
      <c r="E58" s="1">
        <v>0.89</v>
      </c>
      <c r="F58" s="10">
        <v>136.6</v>
      </c>
      <c r="G58" s="20">
        <v>47.48</v>
      </c>
      <c r="H58" s="20">
        <v>2.12</v>
      </c>
      <c r="I58" s="10">
        <v>25</v>
      </c>
    </row>
    <row r="59" spans="1:9" x14ac:dyDescent="0.25">
      <c r="A59" s="1" t="s">
        <v>89</v>
      </c>
      <c r="B59" s="1" t="s">
        <v>30</v>
      </c>
      <c r="C59" s="14"/>
      <c r="D59" s="1">
        <v>98</v>
      </c>
      <c r="E59" s="1">
        <v>0.89</v>
      </c>
      <c r="F59" s="10">
        <v>53.4</v>
      </c>
      <c r="G59" s="20">
        <v>22.75</v>
      </c>
      <c r="H59" s="20">
        <v>0.49</v>
      </c>
      <c r="I59" s="10">
        <v>184</v>
      </c>
    </row>
    <row r="60" spans="1:9" x14ac:dyDescent="0.25">
      <c r="A60" s="1" t="s">
        <v>90</v>
      </c>
      <c r="B60" s="1" t="s">
        <v>30</v>
      </c>
      <c r="C60" s="14"/>
      <c r="D60" s="1">
        <v>98</v>
      </c>
      <c r="E60" s="1">
        <v>0.89</v>
      </c>
      <c r="F60" s="10">
        <v>53.4</v>
      </c>
      <c r="G60" s="20">
        <v>22.75</v>
      </c>
      <c r="H60" s="20">
        <v>0.49</v>
      </c>
      <c r="I60" s="10">
        <v>184</v>
      </c>
    </row>
    <row r="61" spans="1:9" x14ac:dyDescent="0.25">
      <c r="A61" s="1" t="s">
        <v>91</v>
      </c>
      <c r="B61" s="1" t="s">
        <v>92</v>
      </c>
      <c r="C61" s="14"/>
      <c r="D61" s="1">
        <v>98</v>
      </c>
      <c r="E61" s="1">
        <v>0.89</v>
      </c>
      <c r="F61" s="10">
        <v>53.4</v>
      </c>
      <c r="G61" s="20">
        <v>22.75</v>
      </c>
      <c r="H61" s="20">
        <v>0.49</v>
      </c>
      <c r="I61" s="10">
        <v>184</v>
      </c>
    </row>
    <row r="62" spans="1:9" x14ac:dyDescent="0.25">
      <c r="A62" s="1" t="s">
        <v>93</v>
      </c>
      <c r="B62" s="1" t="s">
        <v>92</v>
      </c>
      <c r="C62" s="14"/>
      <c r="D62" s="1">
        <v>98</v>
      </c>
      <c r="E62" s="1">
        <v>0.89</v>
      </c>
      <c r="F62" s="10">
        <v>53.4</v>
      </c>
      <c r="G62" s="20">
        <v>22.75</v>
      </c>
      <c r="H62" s="20">
        <v>0.49</v>
      </c>
      <c r="I62" s="10">
        <v>184</v>
      </c>
    </row>
    <row r="63" spans="1:9" x14ac:dyDescent="0.25">
      <c r="A63" s="8" t="s">
        <v>70</v>
      </c>
      <c r="B63" s="8"/>
      <c r="C63" s="16"/>
      <c r="D63" s="1"/>
      <c r="E63" s="1"/>
      <c r="F63" s="11">
        <f>SUM(F50:F62)</f>
        <v>682.49999999999989</v>
      </c>
      <c r="G63" s="20"/>
      <c r="H63" s="20"/>
      <c r="I63" s="11">
        <f>SUM(I50:I62)</f>
        <v>810</v>
      </c>
    </row>
    <row r="64" spans="1:9" x14ac:dyDescent="0.25">
      <c r="A64" s="34" t="s">
        <v>94</v>
      </c>
      <c r="B64" s="35"/>
      <c r="C64" s="35"/>
      <c r="D64" s="35"/>
      <c r="E64" s="35"/>
      <c r="F64" s="35"/>
      <c r="G64" s="35"/>
      <c r="H64" s="35"/>
      <c r="I64" s="36"/>
    </row>
    <row r="65" spans="1:9" x14ac:dyDescent="0.25">
      <c r="A65" s="1" t="s">
        <v>95</v>
      </c>
      <c r="B65" s="1" t="s">
        <v>96</v>
      </c>
      <c r="C65" s="14">
        <v>15.79</v>
      </c>
      <c r="D65" s="1">
        <v>50</v>
      </c>
      <c r="E65" s="1">
        <v>0.9</v>
      </c>
      <c r="F65" s="37">
        <v>8.3000000000000007</v>
      </c>
      <c r="G65" s="1">
        <v>20.27</v>
      </c>
      <c r="H65" s="1">
        <v>1.1200000000000001</v>
      </c>
      <c r="I65" s="10">
        <v>11</v>
      </c>
    </row>
    <row r="66" spans="1:9" x14ac:dyDescent="0.25">
      <c r="A66" s="1" t="s">
        <v>97</v>
      </c>
      <c r="B66" s="1" t="s">
        <v>98</v>
      </c>
      <c r="C66" s="14">
        <v>16.920000000000002</v>
      </c>
      <c r="D66" s="1">
        <v>50</v>
      </c>
      <c r="E66" s="1">
        <v>0.9</v>
      </c>
      <c r="F66" s="37">
        <v>7.2</v>
      </c>
      <c r="G66" s="1">
        <v>24.83</v>
      </c>
      <c r="H66" s="1">
        <v>1.1499999999999999</v>
      </c>
      <c r="I66" s="10">
        <v>37</v>
      </c>
    </row>
    <row r="67" spans="1:9" x14ac:dyDescent="0.25">
      <c r="A67" s="8" t="s">
        <v>70</v>
      </c>
      <c r="B67" s="8"/>
      <c r="C67" s="16"/>
      <c r="D67" s="1"/>
      <c r="E67" s="1"/>
      <c r="F67" s="11">
        <f>SUM(F65:F66)</f>
        <v>15.5</v>
      </c>
      <c r="G67" s="20"/>
      <c r="H67" s="20"/>
      <c r="I67" s="11">
        <f t="shared" ref="I67" si="1">SUM(I65:I66)</f>
        <v>48</v>
      </c>
    </row>
    <row r="68" spans="1:9" x14ac:dyDescent="0.25">
      <c r="A68" s="22" t="s">
        <v>99</v>
      </c>
      <c r="B68" s="22"/>
      <c r="C68" s="22"/>
      <c r="D68" s="22"/>
      <c r="E68" s="22"/>
      <c r="F68" s="22"/>
      <c r="G68" s="22"/>
      <c r="H68" s="22"/>
      <c r="I68" s="22"/>
    </row>
    <row r="69" spans="1:9" x14ac:dyDescent="0.25">
      <c r="A69" s="2" t="s">
        <v>100</v>
      </c>
      <c r="B69" s="1" t="s">
        <v>80</v>
      </c>
      <c r="C69" s="14">
        <v>26.9</v>
      </c>
      <c r="D69" s="1">
        <v>50</v>
      </c>
      <c r="E69" s="1">
        <v>1</v>
      </c>
      <c r="F69" s="10">
        <v>7.7</v>
      </c>
      <c r="G69" s="14">
        <v>18.899999999999999</v>
      </c>
      <c r="H69" s="14">
        <v>0.91</v>
      </c>
      <c r="I69" s="10">
        <v>10</v>
      </c>
    </row>
    <row r="70" spans="1:9" x14ac:dyDescent="0.25">
      <c r="A70" s="1" t="s">
        <v>101</v>
      </c>
      <c r="B70" s="1" t="s">
        <v>83</v>
      </c>
      <c r="C70" s="14">
        <v>15.79</v>
      </c>
      <c r="D70" s="1">
        <v>50</v>
      </c>
      <c r="E70" s="1">
        <v>1</v>
      </c>
      <c r="F70" s="10">
        <v>3.8</v>
      </c>
      <c r="G70" s="14">
        <v>24.83</v>
      </c>
      <c r="H70" s="14">
        <v>1.1499999999999999</v>
      </c>
      <c r="I70" s="10">
        <v>5</v>
      </c>
    </row>
    <row r="71" spans="1:9" x14ac:dyDescent="0.25">
      <c r="A71" s="8" t="s">
        <v>70</v>
      </c>
      <c r="B71" s="8"/>
      <c r="C71" s="16"/>
      <c r="D71" s="1"/>
      <c r="E71" s="1"/>
      <c r="F71" s="11">
        <f>SUM(F69:F70)</f>
        <v>11.5</v>
      </c>
      <c r="G71" s="16"/>
      <c r="H71" s="16"/>
      <c r="I71" s="11">
        <f>SUM(I69:I70)</f>
        <v>15</v>
      </c>
    </row>
    <row r="72" spans="1:9" x14ac:dyDescent="0.25">
      <c r="A72" s="22" t="s">
        <v>102</v>
      </c>
      <c r="B72" s="22"/>
      <c r="C72" s="22"/>
      <c r="D72" s="22"/>
      <c r="E72" s="22"/>
      <c r="F72" s="22"/>
      <c r="G72" s="22"/>
      <c r="H72" s="22"/>
      <c r="I72" s="22"/>
    </row>
    <row r="73" spans="1:9" x14ac:dyDescent="0.25">
      <c r="A73" s="1" t="s">
        <v>103</v>
      </c>
      <c r="B73" s="1" t="s">
        <v>104</v>
      </c>
      <c r="C73" s="38" t="s">
        <v>114</v>
      </c>
      <c r="D73" s="1"/>
      <c r="E73" s="1"/>
      <c r="F73" s="38">
        <v>6.76</v>
      </c>
      <c r="G73" s="38">
        <v>13.05</v>
      </c>
      <c r="H73" s="38">
        <v>23.14</v>
      </c>
      <c r="I73" s="10">
        <v>0</v>
      </c>
    </row>
    <row r="74" spans="1:9" x14ac:dyDescent="0.25">
      <c r="A74" s="1" t="s">
        <v>105</v>
      </c>
      <c r="B74" s="1" t="s">
        <v>106</v>
      </c>
      <c r="C74" s="38" t="s">
        <v>114</v>
      </c>
      <c r="D74" s="1"/>
      <c r="E74" s="1"/>
      <c r="F74" s="38">
        <v>93.27</v>
      </c>
      <c r="G74" s="38">
        <v>18.193999999999999</v>
      </c>
      <c r="H74" s="38">
        <v>23.14</v>
      </c>
      <c r="I74" s="10">
        <v>0</v>
      </c>
    </row>
    <row r="75" spans="1:9" x14ac:dyDescent="0.25">
      <c r="A75" s="1" t="s">
        <v>107</v>
      </c>
      <c r="B75" s="1" t="s">
        <v>108</v>
      </c>
      <c r="C75" s="38" t="s">
        <v>114</v>
      </c>
      <c r="D75" s="1"/>
      <c r="E75" s="1"/>
      <c r="F75" s="38">
        <v>1.26</v>
      </c>
      <c r="G75" s="38">
        <v>16.25</v>
      </c>
      <c r="H75" s="38">
        <v>26.2</v>
      </c>
      <c r="I75" s="10">
        <v>0</v>
      </c>
    </row>
    <row r="76" spans="1:9" x14ac:dyDescent="0.25">
      <c r="A76" s="8" t="s">
        <v>70</v>
      </c>
      <c r="B76" s="8"/>
      <c r="C76" s="16"/>
      <c r="D76" s="1"/>
      <c r="E76" s="1"/>
      <c r="F76" s="11">
        <f>SUM(F73:F75)</f>
        <v>101.29</v>
      </c>
      <c r="G76" s="20"/>
      <c r="H76" s="20"/>
      <c r="I76" s="11">
        <f t="shared" ref="I76" si="2">SUM(I73:I75)</f>
        <v>0</v>
      </c>
    </row>
    <row r="77" spans="1:9" x14ac:dyDescent="0.25">
      <c r="A77" s="8"/>
      <c r="B77" s="8"/>
      <c r="C77" s="16"/>
      <c r="D77" s="1"/>
      <c r="E77" s="1"/>
      <c r="F77" s="11"/>
      <c r="G77" s="20"/>
      <c r="H77" s="20"/>
      <c r="I77" s="11"/>
    </row>
    <row r="78" spans="1:9" x14ac:dyDescent="0.25">
      <c r="A78" s="8" t="s">
        <v>109</v>
      </c>
      <c r="B78" s="8"/>
      <c r="C78" s="16"/>
      <c r="D78" s="8"/>
      <c r="E78" s="8"/>
      <c r="F78" s="11">
        <v>3478.4</v>
      </c>
      <c r="G78" s="21">
        <v>39.65</v>
      </c>
      <c r="H78" s="21">
        <v>6.01</v>
      </c>
      <c r="I78" s="11">
        <v>0</v>
      </c>
    </row>
    <row r="79" spans="1:9" x14ac:dyDescent="0.25">
      <c r="A79" s="8" t="s">
        <v>110</v>
      </c>
      <c r="B79" s="8"/>
      <c r="C79" s="16"/>
      <c r="D79" s="8"/>
      <c r="E79" s="8"/>
      <c r="F79" s="11">
        <v>1307.0999999999999</v>
      </c>
      <c r="G79" s="21">
        <v>40.24</v>
      </c>
      <c r="H79" s="21">
        <v>1.92</v>
      </c>
      <c r="I79" s="11">
        <v>1066</v>
      </c>
    </row>
    <row r="80" spans="1:9" x14ac:dyDescent="0.25">
      <c r="A80" s="8" t="s">
        <v>111</v>
      </c>
      <c r="B80" s="8"/>
      <c r="C80" s="16"/>
      <c r="D80" s="8"/>
      <c r="E80" s="8"/>
      <c r="F80" s="11">
        <f>SUM(F78+F79)</f>
        <v>4785.5</v>
      </c>
      <c r="G80" s="21">
        <v>39.81</v>
      </c>
      <c r="H80" s="21">
        <v>4.8899999999999997</v>
      </c>
      <c r="I80" s="11">
        <f t="shared" ref="I80" si="3">SUM(I78+I79)</f>
        <v>1066</v>
      </c>
    </row>
  </sheetData>
  <mergeCells count="15">
    <mergeCell ref="A64:I64"/>
    <mergeCell ref="A68:I68"/>
    <mergeCell ref="A72:I72"/>
    <mergeCell ref="A1:A2"/>
    <mergeCell ref="B1:B2"/>
    <mergeCell ref="C1:C2"/>
    <mergeCell ref="D1:D2"/>
    <mergeCell ref="E1:E2"/>
    <mergeCell ref="F1:F2"/>
    <mergeCell ref="I1:I2"/>
    <mergeCell ref="G1:H1"/>
    <mergeCell ref="A4:I4"/>
    <mergeCell ref="A12:I12"/>
    <mergeCell ref="A44:I44"/>
    <mergeCell ref="A49:I4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9"/>
  <sheetViews>
    <sheetView workbookViewId="0">
      <selection sqref="A1:I79"/>
    </sheetView>
  </sheetViews>
  <sheetFormatPr defaultColWidth="9" defaultRowHeight="14" x14ac:dyDescent="0.25"/>
  <sheetData>
    <row r="1" spans="1:9" x14ac:dyDescent="0.25">
      <c r="A1" s="23" t="s">
        <v>0</v>
      </c>
      <c r="B1" s="24" t="s">
        <v>1</v>
      </c>
      <c r="C1" s="25" t="s">
        <v>2</v>
      </c>
      <c r="D1" s="23" t="s">
        <v>2</v>
      </c>
      <c r="E1" s="23" t="s">
        <v>3</v>
      </c>
      <c r="F1" s="23" t="s">
        <v>4</v>
      </c>
      <c r="G1" s="23" t="s">
        <v>5</v>
      </c>
      <c r="H1" s="23"/>
      <c r="I1" s="23" t="s">
        <v>6</v>
      </c>
    </row>
    <row r="2" spans="1:9" x14ac:dyDescent="0.25">
      <c r="A2" s="23"/>
      <c r="B2" s="24"/>
      <c r="C2" s="26"/>
      <c r="D2" s="23"/>
      <c r="E2" s="23"/>
      <c r="F2" s="23"/>
      <c r="G2" s="1" t="s">
        <v>7</v>
      </c>
      <c r="H2" s="1" t="s">
        <v>8</v>
      </c>
      <c r="I2" s="23"/>
    </row>
    <row r="3" spans="1:9" x14ac:dyDescent="0.25">
      <c r="A3" s="3" t="s">
        <v>9</v>
      </c>
      <c r="B3" s="4"/>
      <c r="C3" s="4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14</v>
      </c>
      <c r="I3" s="3" t="s">
        <v>15</v>
      </c>
    </row>
    <row r="4" spans="1:9" x14ac:dyDescent="0.25">
      <c r="A4" s="27" t="s">
        <v>16</v>
      </c>
      <c r="B4" s="28"/>
      <c r="C4" s="28"/>
      <c r="D4" s="28"/>
      <c r="E4" s="28"/>
      <c r="F4" s="28"/>
      <c r="G4" s="28"/>
      <c r="H4" s="28"/>
      <c r="I4" s="29"/>
    </row>
    <row r="5" spans="1:9" x14ac:dyDescent="0.25">
      <c r="A5" s="5" t="s">
        <v>17</v>
      </c>
      <c r="B5" s="1" t="s">
        <v>18</v>
      </c>
      <c r="C5" s="1"/>
      <c r="D5" s="1"/>
      <c r="E5" s="1"/>
      <c r="F5" s="1"/>
      <c r="G5" s="1"/>
      <c r="H5" s="1"/>
      <c r="I5" s="1"/>
    </row>
    <row r="6" spans="1:9" x14ac:dyDescent="0.25">
      <c r="A6" s="5" t="s">
        <v>19</v>
      </c>
      <c r="B6" s="6" t="s">
        <v>20</v>
      </c>
      <c r="C6" s="6"/>
      <c r="D6" s="5"/>
      <c r="E6" s="5"/>
      <c r="F6" s="5"/>
      <c r="G6" s="5"/>
      <c r="H6" s="5"/>
      <c r="I6" s="5"/>
    </row>
    <row r="7" spans="1:9" x14ac:dyDescent="0.25">
      <c r="A7" s="5" t="s">
        <v>21</v>
      </c>
      <c r="B7" s="7" t="s">
        <v>22</v>
      </c>
      <c r="C7" s="7"/>
      <c r="D7" s="1"/>
      <c r="E7" s="1"/>
      <c r="F7" s="1"/>
      <c r="G7" s="1"/>
      <c r="H7" s="1"/>
      <c r="I7" s="1"/>
    </row>
    <row r="8" spans="1:9" x14ac:dyDescent="0.25">
      <c r="A8" s="5" t="s">
        <v>23</v>
      </c>
      <c r="B8" s="7" t="s">
        <v>24</v>
      </c>
      <c r="C8" s="7"/>
      <c r="D8" s="1"/>
      <c r="E8" s="1"/>
      <c r="F8" s="1"/>
      <c r="G8" s="1"/>
      <c r="H8" s="1"/>
      <c r="I8" s="1"/>
    </row>
    <row r="9" spans="1:9" x14ac:dyDescent="0.25">
      <c r="A9" s="5" t="s">
        <v>25</v>
      </c>
      <c r="B9" s="7" t="s">
        <v>26</v>
      </c>
      <c r="C9" s="7"/>
      <c r="D9" s="1"/>
      <c r="E9" s="1"/>
      <c r="F9" s="1"/>
      <c r="G9" s="1"/>
      <c r="H9" s="1"/>
      <c r="I9" s="1"/>
    </row>
    <row r="10" spans="1:9" x14ac:dyDescent="0.25">
      <c r="A10" s="5" t="s">
        <v>27</v>
      </c>
      <c r="B10" s="7" t="s">
        <v>28</v>
      </c>
      <c r="C10" s="7"/>
      <c r="D10" s="1"/>
      <c r="E10" s="1"/>
      <c r="F10" s="1"/>
      <c r="G10" s="1"/>
      <c r="H10" s="1"/>
      <c r="I10" s="1"/>
    </row>
    <row r="11" spans="1:9" x14ac:dyDescent="0.25">
      <c r="A11" s="5" t="s">
        <v>29</v>
      </c>
      <c r="B11" s="7" t="s">
        <v>30</v>
      </c>
      <c r="C11" s="7"/>
      <c r="D11" s="1"/>
      <c r="E11" s="1"/>
      <c r="F11" s="1"/>
      <c r="G11" s="1"/>
      <c r="H11" s="1"/>
      <c r="I11" s="1"/>
    </row>
    <row r="12" spans="1:9" x14ac:dyDescent="0.25">
      <c r="A12" s="22" t="s">
        <v>31</v>
      </c>
      <c r="B12" s="22"/>
      <c r="C12" s="22"/>
      <c r="D12" s="22"/>
      <c r="E12" s="22"/>
      <c r="F12" s="22"/>
      <c r="G12" s="22"/>
      <c r="H12" s="22"/>
      <c r="I12" s="22"/>
    </row>
    <row r="13" spans="1:9" x14ac:dyDescent="0.25">
      <c r="A13" s="1" t="s">
        <v>32</v>
      </c>
      <c r="B13" s="2" t="s">
        <v>30</v>
      </c>
      <c r="C13" s="2"/>
      <c r="D13" s="9">
        <v>32.4</v>
      </c>
      <c r="E13" s="1">
        <v>1.0249999999999999</v>
      </c>
      <c r="F13" s="10">
        <v>40.200000000000003</v>
      </c>
      <c r="G13" s="10">
        <v>80.5</v>
      </c>
      <c r="H13" s="10">
        <v>0.81</v>
      </c>
      <c r="I13" s="10">
        <v>63</v>
      </c>
    </row>
    <row r="14" spans="1:9" x14ac:dyDescent="0.25">
      <c r="A14" s="1" t="s">
        <v>33</v>
      </c>
      <c r="B14" s="1" t="s">
        <v>30</v>
      </c>
      <c r="C14" s="1"/>
      <c r="D14" s="9">
        <v>40</v>
      </c>
      <c r="E14" s="1">
        <v>1.0249999999999999</v>
      </c>
      <c r="F14" s="10">
        <v>49.6</v>
      </c>
      <c r="G14" s="10">
        <v>80.5</v>
      </c>
      <c r="H14" s="10">
        <v>1.04</v>
      </c>
      <c r="I14" s="10">
        <v>63</v>
      </c>
    </row>
    <row r="15" spans="1:9" x14ac:dyDescent="0.25">
      <c r="A15" s="1" t="s">
        <v>34</v>
      </c>
      <c r="B15" s="1" t="s">
        <v>35</v>
      </c>
      <c r="C15" s="1"/>
      <c r="D15" s="9">
        <v>20</v>
      </c>
      <c r="E15" s="1">
        <v>1.0249999999999999</v>
      </c>
      <c r="F15" s="10">
        <v>34.1</v>
      </c>
      <c r="G15" s="10">
        <v>3.48</v>
      </c>
      <c r="H15" s="10">
        <v>0.74</v>
      </c>
      <c r="I15" s="10">
        <v>114</v>
      </c>
    </row>
    <row r="16" spans="1:9" x14ac:dyDescent="0.25">
      <c r="A16" s="1" t="s">
        <v>36</v>
      </c>
      <c r="B16" s="1" t="s">
        <v>35</v>
      </c>
      <c r="C16" s="1"/>
      <c r="D16" s="9">
        <v>20</v>
      </c>
      <c r="E16" s="1">
        <v>1.0249999999999999</v>
      </c>
      <c r="F16" s="10">
        <v>34.1</v>
      </c>
      <c r="G16" s="10">
        <v>3.48</v>
      </c>
      <c r="H16" s="10">
        <v>0.74</v>
      </c>
      <c r="I16" s="10">
        <v>114</v>
      </c>
    </row>
    <row r="17" spans="1:9" x14ac:dyDescent="0.25">
      <c r="A17" s="1" t="s">
        <v>37</v>
      </c>
      <c r="B17" s="1" t="s">
        <v>38</v>
      </c>
      <c r="C17" s="1"/>
      <c r="D17" s="9">
        <v>32.4</v>
      </c>
      <c r="E17" s="1">
        <v>1.0249999999999999</v>
      </c>
      <c r="F17" s="10">
        <v>40.200000000000003</v>
      </c>
      <c r="G17" s="10">
        <v>80.5</v>
      </c>
      <c r="H17" s="10">
        <v>0.81</v>
      </c>
      <c r="I17" s="10">
        <v>63</v>
      </c>
    </row>
    <row r="18" spans="1:9" x14ac:dyDescent="0.25">
      <c r="A18" s="1" t="s">
        <v>39</v>
      </c>
      <c r="B18" s="1" t="s">
        <v>38</v>
      </c>
      <c r="C18" s="1"/>
      <c r="D18" s="9">
        <v>40</v>
      </c>
      <c r="E18" s="1">
        <v>1.0249999999999999</v>
      </c>
      <c r="F18" s="10">
        <v>49.6</v>
      </c>
      <c r="G18" s="10">
        <v>80.5</v>
      </c>
      <c r="H18" s="10">
        <v>1.04</v>
      </c>
      <c r="I18" s="10">
        <v>63</v>
      </c>
    </row>
    <row r="19" spans="1:9" x14ac:dyDescent="0.25">
      <c r="A19" s="1" t="s">
        <v>40</v>
      </c>
      <c r="B19" s="1" t="s">
        <v>41</v>
      </c>
      <c r="C19" s="1"/>
      <c r="D19" s="9">
        <v>20</v>
      </c>
      <c r="E19" s="1">
        <v>1.0249999999999999</v>
      </c>
      <c r="F19" s="10">
        <v>34.1</v>
      </c>
      <c r="G19" s="10">
        <v>3.48</v>
      </c>
      <c r="H19" s="10">
        <v>0.74</v>
      </c>
      <c r="I19" s="10">
        <v>114</v>
      </c>
    </row>
    <row r="20" spans="1:9" x14ac:dyDescent="0.25">
      <c r="A20" s="1" t="s">
        <v>42</v>
      </c>
      <c r="B20" s="1" t="s">
        <v>41</v>
      </c>
      <c r="C20" s="1"/>
      <c r="D20" s="9">
        <v>20</v>
      </c>
      <c r="E20" s="1">
        <v>1.0249999999999999</v>
      </c>
      <c r="F20" s="10">
        <v>34.1</v>
      </c>
      <c r="G20" s="10">
        <v>3.48</v>
      </c>
      <c r="H20" s="10">
        <v>0.74</v>
      </c>
      <c r="I20" s="10">
        <v>114</v>
      </c>
    </row>
    <row r="21" spans="1:9" x14ac:dyDescent="0.25">
      <c r="A21" s="1" t="s">
        <v>43</v>
      </c>
      <c r="B21" s="1" t="s">
        <v>44</v>
      </c>
      <c r="C21" s="1"/>
      <c r="D21" s="9">
        <v>32.4</v>
      </c>
      <c r="E21" s="1">
        <v>1.0249999999999999</v>
      </c>
      <c r="F21" s="10">
        <v>40.200000000000003</v>
      </c>
      <c r="G21" s="10">
        <v>80.5</v>
      </c>
      <c r="H21" s="10">
        <v>0.81</v>
      </c>
      <c r="I21" s="10">
        <v>63</v>
      </c>
    </row>
    <row r="22" spans="1:9" x14ac:dyDescent="0.25">
      <c r="A22" s="1" t="s">
        <v>45</v>
      </c>
      <c r="B22" s="1" t="s">
        <v>44</v>
      </c>
      <c r="C22" s="1"/>
      <c r="D22" s="9">
        <v>40</v>
      </c>
      <c r="E22" s="1">
        <v>1.0249999999999999</v>
      </c>
      <c r="F22" s="10">
        <v>49.6</v>
      </c>
      <c r="G22" s="10">
        <v>80.5</v>
      </c>
      <c r="H22" s="10">
        <v>1.04</v>
      </c>
      <c r="I22" s="10">
        <v>63</v>
      </c>
    </row>
    <row r="23" spans="1:9" x14ac:dyDescent="0.25">
      <c r="A23" s="1" t="s">
        <v>46</v>
      </c>
      <c r="B23" s="1" t="s">
        <v>47</v>
      </c>
      <c r="C23" s="1"/>
      <c r="D23" s="9">
        <v>20</v>
      </c>
      <c r="E23" s="1">
        <v>1.0249999999999999</v>
      </c>
      <c r="F23" s="10">
        <v>34.1</v>
      </c>
      <c r="G23" s="10">
        <v>3.48</v>
      </c>
      <c r="H23" s="10">
        <v>0.74</v>
      </c>
      <c r="I23" s="10">
        <v>114</v>
      </c>
    </row>
    <row r="24" spans="1:9" x14ac:dyDescent="0.25">
      <c r="A24" s="1" t="s">
        <v>48</v>
      </c>
      <c r="B24" s="1" t="s">
        <v>47</v>
      </c>
      <c r="C24" s="1"/>
      <c r="D24" s="9">
        <v>20</v>
      </c>
      <c r="E24" s="1">
        <v>1.0249999999999999</v>
      </c>
      <c r="F24" s="10">
        <v>34.1</v>
      </c>
      <c r="G24" s="10">
        <v>3.48</v>
      </c>
      <c r="H24" s="10">
        <v>0.74</v>
      </c>
      <c r="I24" s="10">
        <v>114</v>
      </c>
    </row>
    <row r="25" spans="1:9" x14ac:dyDescent="0.25">
      <c r="A25" s="1" t="s">
        <v>49</v>
      </c>
      <c r="B25" s="1" t="s">
        <v>30</v>
      </c>
      <c r="C25" s="1"/>
      <c r="D25" s="9">
        <v>20</v>
      </c>
      <c r="E25" s="1">
        <v>1.0249999999999999</v>
      </c>
      <c r="F25" s="10">
        <v>34.1</v>
      </c>
      <c r="G25" s="10">
        <v>3.48</v>
      </c>
      <c r="H25" s="10">
        <v>0.74</v>
      </c>
      <c r="I25" s="10">
        <v>114</v>
      </c>
    </row>
    <row r="26" spans="1:9" x14ac:dyDescent="0.25">
      <c r="A26" s="1" t="s">
        <v>50</v>
      </c>
      <c r="B26" s="1" t="s">
        <v>30</v>
      </c>
      <c r="C26" s="1"/>
      <c r="D26" s="9">
        <v>20</v>
      </c>
      <c r="E26" s="1">
        <v>1.0249999999999999</v>
      </c>
      <c r="F26" s="10">
        <v>34.1</v>
      </c>
      <c r="G26" s="10">
        <v>3.48</v>
      </c>
      <c r="H26" s="10">
        <v>0.74</v>
      </c>
      <c r="I26" s="10">
        <v>114</v>
      </c>
    </row>
    <row r="27" spans="1:9" x14ac:dyDescent="0.25">
      <c r="A27" s="1" t="s">
        <v>51</v>
      </c>
      <c r="B27" s="1" t="s">
        <v>30</v>
      </c>
      <c r="C27" s="1"/>
      <c r="D27" s="9">
        <v>32.4</v>
      </c>
      <c r="E27" s="1">
        <v>1.0249999999999999</v>
      </c>
      <c r="F27" s="10">
        <v>40.200000000000003</v>
      </c>
      <c r="G27" s="10">
        <v>80.5</v>
      </c>
      <c r="H27" s="10">
        <v>0.81</v>
      </c>
      <c r="I27" s="10">
        <v>63</v>
      </c>
    </row>
    <row r="28" spans="1:9" x14ac:dyDescent="0.25">
      <c r="A28" s="1" t="s">
        <v>52</v>
      </c>
      <c r="B28" s="1" t="s">
        <v>30</v>
      </c>
      <c r="C28" s="1"/>
      <c r="D28" s="9">
        <v>40</v>
      </c>
      <c r="E28" s="1">
        <v>1.0249999999999999</v>
      </c>
      <c r="F28" s="10">
        <v>49.6</v>
      </c>
      <c r="G28" s="10">
        <v>80.5</v>
      </c>
      <c r="H28" s="10">
        <v>1.04</v>
      </c>
      <c r="I28" s="10">
        <v>63</v>
      </c>
    </row>
    <row r="29" spans="1:9" x14ac:dyDescent="0.25">
      <c r="A29" s="1" t="s">
        <v>53</v>
      </c>
      <c r="B29" s="1" t="s">
        <v>35</v>
      </c>
      <c r="C29" s="1"/>
      <c r="D29" s="9">
        <v>20</v>
      </c>
      <c r="E29" s="1">
        <v>1.0249999999999999</v>
      </c>
      <c r="F29" s="10">
        <v>34.1</v>
      </c>
      <c r="G29" s="10">
        <v>3.48</v>
      </c>
      <c r="H29" s="10">
        <v>0.74</v>
      </c>
      <c r="I29" s="10">
        <v>114</v>
      </c>
    </row>
    <row r="30" spans="1:9" x14ac:dyDescent="0.25">
      <c r="A30" s="1" t="s">
        <v>54</v>
      </c>
      <c r="B30" s="1" t="s">
        <v>35</v>
      </c>
      <c r="C30" s="1"/>
      <c r="D30" s="9">
        <v>20</v>
      </c>
      <c r="E30" s="1">
        <v>1.0249999999999999</v>
      </c>
      <c r="F30" s="10">
        <v>34.1</v>
      </c>
      <c r="G30" s="10">
        <v>3.48</v>
      </c>
      <c r="H30" s="10">
        <v>0.74</v>
      </c>
      <c r="I30" s="10">
        <v>114</v>
      </c>
    </row>
    <row r="31" spans="1:9" x14ac:dyDescent="0.25">
      <c r="A31" s="1" t="s">
        <v>55</v>
      </c>
      <c r="B31" s="1" t="s">
        <v>38</v>
      </c>
      <c r="C31" s="1"/>
      <c r="D31" s="9">
        <v>32.4</v>
      </c>
      <c r="E31" s="1">
        <v>1.0249999999999999</v>
      </c>
      <c r="F31" s="10">
        <v>40.200000000000003</v>
      </c>
      <c r="G31" s="10">
        <v>80.5</v>
      </c>
      <c r="H31" s="10">
        <v>0.81</v>
      </c>
      <c r="I31" s="10">
        <v>63</v>
      </c>
    </row>
    <row r="32" spans="1:9" x14ac:dyDescent="0.25">
      <c r="A32" s="1" t="s">
        <v>56</v>
      </c>
      <c r="B32" s="1" t="s">
        <v>38</v>
      </c>
      <c r="C32" s="1"/>
      <c r="D32" s="9">
        <v>40</v>
      </c>
      <c r="E32" s="1">
        <v>1.0249999999999999</v>
      </c>
      <c r="F32" s="10">
        <v>49.6</v>
      </c>
      <c r="G32" s="10">
        <v>80.5</v>
      </c>
      <c r="H32" s="10">
        <v>1.04</v>
      </c>
      <c r="I32" s="10">
        <v>63</v>
      </c>
    </row>
    <row r="33" spans="1:9" x14ac:dyDescent="0.25">
      <c r="A33" s="1" t="s">
        <v>57</v>
      </c>
      <c r="B33" s="1" t="s">
        <v>41</v>
      </c>
      <c r="C33" s="1"/>
      <c r="D33" s="9">
        <v>20</v>
      </c>
      <c r="E33" s="1">
        <v>1.0249999999999999</v>
      </c>
      <c r="F33" s="10">
        <v>34.1</v>
      </c>
      <c r="G33" s="10">
        <v>3.48</v>
      </c>
      <c r="H33" s="10">
        <v>0.74</v>
      </c>
      <c r="I33" s="10">
        <v>114</v>
      </c>
    </row>
    <row r="34" spans="1:9" x14ac:dyDescent="0.25">
      <c r="A34" s="1" t="s">
        <v>58</v>
      </c>
      <c r="B34" s="1" t="s">
        <v>41</v>
      </c>
      <c r="C34" s="1"/>
      <c r="D34" s="9">
        <v>20</v>
      </c>
      <c r="E34" s="1">
        <v>1.0249999999999999</v>
      </c>
      <c r="F34" s="10">
        <v>34.1</v>
      </c>
      <c r="G34" s="10">
        <v>3.48</v>
      </c>
      <c r="H34" s="10">
        <v>0.74</v>
      </c>
      <c r="I34" s="10">
        <v>114</v>
      </c>
    </row>
    <row r="35" spans="1:9" x14ac:dyDescent="0.25">
      <c r="A35" s="1" t="s">
        <v>59</v>
      </c>
      <c r="B35" s="1" t="s">
        <v>60</v>
      </c>
      <c r="C35" s="1"/>
      <c r="D35" s="9">
        <v>32.4</v>
      </c>
      <c r="E35" s="1">
        <v>1.0249999999999999</v>
      </c>
      <c r="F35" s="10">
        <v>40.200000000000003</v>
      </c>
      <c r="G35" s="10">
        <v>80.5</v>
      </c>
      <c r="H35" s="10">
        <v>0.81</v>
      </c>
      <c r="I35" s="10">
        <v>63</v>
      </c>
    </row>
    <row r="36" spans="1:9" x14ac:dyDescent="0.25">
      <c r="A36" s="1" t="s">
        <v>61</v>
      </c>
      <c r="B36" s="1" t="s">
        <v>60</v>
      </c>
      <c r="C36" s="1"/>
      <c r="D36" s="9">
        <v>40</v>
      </c>
      <c r="E36" s="1">
        <v>1.0249999999999999</v>
      </c>
      <c r="F36" s="10">
        <v>49.6</v>
      </c>
      <c r="G36" s="10">
        <v>80.5</v>
      </c>
      <c r="H36" s="10">
        <v>1.04</v>
      </c>
      <c r="I36" s="10">
        <v>63</v>
      </c>
    </row>
    <row r="37" spans="1:9" x14ac:dyDescent="0.25">
      <c r="A37" s="1" t="s">
        <v>62</v>
      </c>
      <c r="B37" s="1" t="s">
        <v>63</v>
      </c>
      <c r="C37" s="1"/>
      <c r="D37" s="9">
        <v>20</v>
      </c>
      <c r="E37" s="1">
        <v>1.0249999999999999</v>
      </c>
      <c r="F37" s="10">
        <v>34.1</v>
      </c>
      <c r="G37" s="10">
        <v>3.48</v>
      </c>
      <c r="H37" s="10">
        <v>0.74</v>
      </c>
      <c r="I37" s="10">
        <v>114</v>
      </c>
    </row>
    <row r="38" spans="1:9" x14ac:dyDescent="0.25">
      <c r="A38" s="1" t="s">
        <v>64</v>
      </c>
      <c r="B38" s="1" t="s">
        <v>63</v>
      </c>
      <c r="C38" s="1"/>
      <c r="D38" s="9">
        <v>20</v>
      </c>
      <c r="E38" s="1">
        <v>1.0249999999999999</v>
      </c>
      <c r="F38" s="10">
        <v>34.1</v>
      </c>
      <c r="G38" s="10">
        <v>3.48</v>
      </c>
      <c r="H38" s="10">
        <v>0.74</v>
      </c>
      <c r="I38" s="10">
        <v>114</v>
      </c>
    </row>
    <row r="39" spans="1:9" x14ac:dyDescent="0.25">
      <c r="A39" s="1" t="s">
        <v>65</v>
      </c>
      <c r="B39" s="1" t="s">
        <v>47</v>
      </c>
      <c r="C39" s="1"/>
      <c r="D39" s="9">
        <v>20</v>
      </c>
      <c r="E39" s="1">
        <v>1.0249999999999999</v>
      </c>
      <c r="F39" s="10">
        <v>34.1</v>
      </c>
      <c r="G39" s="10">
        <v>3.48</v>
      </c>
      <c r="H39" s="10">
        <v>0.74</v>
      </c>
      <c r="I39" s="10">
        <v>114</v>
      </c>
    </row>
    <row r="40" spans="1:9" x14ac:dyDescent="0.25">
      <c r="A40" s="1" t="s">
        <v>66</v>
      </c>
      <c r="B40" s="1" t="s">
        <v>47</v>
      </c>
      <c r="C40" s="1"/>
      <c r="D40" s="9">
        <v>20</v>
      </c>
      <c r="E40" s="1">
        <v>1.0249999999999999</v>
      </c>
      <c r="F40" s="10">
        <v>34.1</v>
      </c>
      <c r="G40" s="10">
        <v>3.48</v>
      </c>
      <c r="H40" s="10">
        <v>0.74</v>
      </c>
      <c r="I40" s="10">
        <v>114</v>
      </c>
    </row>
    <row r="41" spans="1:9" x14ac:dyDescent="0.25">
      <c r="A41" s="1" t="s">
        <v>67</v>
      </c>
      <c r="B41" s="1" t="s">
        <v>68</v>
      </c>
      <c r="C41" s="1"/>
      <c r="D41" s="9">
        <v>20</v>
      </c>
      <c r="E41" s="1">
        <v>1.0249999999999999</v>
      </c>
      <c r="F41" s="10">
        <v>34.1</v>
      </c>
      <c r="G41" s="10">
        <v>3.48</v>
      </c>
      <c r="H41" s="10">
        <v>0.74</v>
      </c>
      <c r="I41" s="10">
        <v>114</v>
      </c>
    </row>
    <row r="42" spans="1:9" x14ac:dyDescent="0.25">
      <c r="A42" s="1" t="s">
        <v>69</v>
      </c>
      <c r="B42" s="1" t="s">
        <v>68</v>
      </c>
      <c r="C42" s="1"/>
      <c r="D42" s="9">
        <v>20</v>
      </c>
      <c r="E42" s="1">
        <v>1.0249999999999999</v>
      </c>
      <c r="F42" s="10">
        <v>34.1</v>
      </c>
      <c r="G42" s="10">
        <v>3.48</v>
      </c>
      <c r="H42" s="10">
        <v>0.74</v>
      </c>
      <c r="I42" s="10">
        <v>114</v>
      </c>
    </row>
    <row r="43" spans="1:9" x14ac:dyDescent="0.25">
      <c r="A43" s="8" t="s">
        <v>70</v>
      </c>
      <c r="B43" s="8"/>
      <c r="C43" s="8"/>
      <c r="D43" s="1"/>
      <c r="E43" s="1"/>
      <c r="F43" s="11">
        <f>SUM(F13:F42)</f>
        <v>1152.6000000000001</v>
      </c>
      <c r="G43" s="10"/>
      <c r="H43" s="10"/>
      <c r="I43" s="11">
        <f>SUM(I13:I42)</f>
        <v>2808</v>
      </c>
    </row>
    <row r="44" spans="1:9" x14ac:dyDescent="0.25">
      <c r="A44" s="22" t="s">
        <v>71</v>
      </c>
      <c r="B44" s="22"/>
      <c r="C44" s="22"/>
      <c r="D44" s="22"/>
      <c r="E44" s="22"/>
      <c r="F44" s="22"/>
      <c r="G44" s="22"/>
      <c r="H44" s="22"/>
      <c r="I44" s="22"/>
    </row>
    <row r="45" spans="1:9" x14ac:dyDescent="0.25">
      <c r="A45" s="1" t="s">
        <v>72</v>
      </c>
      <c r="B45" s="1" t="s">
        <v>73</v>
      </c>
      <c r="C45" s="1"/>
      <c r="D45" s="1">
        <v>100</v>
      </c>
      <c r="E45" s="1">
        <v>1</v>
      </c>
      <c r="F45" s="9">
        <v>100.5</v>
      </c>
      <c r="G45" s="9">
        <v>9.11</v>
      </c>
      <c r="H45" s="9">
        <v>2.6</v>
      </c>
      <c r="I45" s="9">
        <v>0</v>
      </c>
    </row>
    <row r="46" spans="1:9" x14ac:dyDescent="0.25">
      <c r="A46" s="1" t="s">
        <v>74</v>
      </c>
      <c r="B46" s="1" t="s">
        <v>73</v>
      </c>
      <c r="C46" s="1"/>
      <c r="D46" s="1">
        <v>100</v>
      </c>
      <c r="E46" s="1">
        <v>1</v>
      </c>
      <c r="F46" s="9">
        <v>100.5</v>
      </c>
      <c r="G46" s="9">
        <v>9.11</v>
      </c>
      <c r="H46" s="9">
        <v>2.6</v>
      </c>
      <c r="I46" s="9">
        <v>0</v>
      </c>
    </row>
    <row r="47" spans="1:9" x14ac:dyDescent="0.25">
      <c r="A47" s="8" t="s">
        <v>70</v>
      </c>
      <c r="B47" s="8"/>
      <c r="C47" s="8"/>
      <c r="D47" s="1"/>
      <c r="E47" s="1"/>
      <c r="F47" s="11">
        <f>SUM(F45:F46)</f>
        <v>201</v>
      </c>
      <c r="G47" s="1"/>
      <c r="H47" s="1"/>
      <c r="I47" s="11">
        <f t="shared" ref="I47" si="0">SUM(I45:I46)</f>
        <v>0</v>
      </c>
    </row>
    <row r="48" spans="1:9" x14ac:dyDescent="0.25">
      <c r="A48" s="22" t="s">
        <v>75</v>
      </c>
      <c r="B48" s="22"/>
      <c r="C48" s="22"/>
      <c r="D48" s="22"/>
      <c r="E48" s="22"/>
      <c r="F48" s="22"/>
      <c r="G48" s="22"/>
      <c r="H48" s="22"/>
      <c r="I48" s="22"/>
    </row>
    <row r="49" spans="1:9" x14ac:dyDescent="0.25">
      <c r="A49" s="1" t="s">
        <v>76</v>
      </c>
      <c r="B49" s="1" t="s">
        <v>77</v>
      </c>
      <c r="C49" s="1"/>
      <c r="D49" s="1">
        <v>98</v>
      </c>
      <c r="E49" s="1">
        <v>0.85</v>
      </c>
      <c r="F49" s="10">
        <v>14.4</v>
      </c>
      <c r="G49" s="10">
        <v>39.549999999999997</v>
      </c>
      <c r="H49" s="10">
        <v>4.1399999999999997</v>
      </c>
      <c r="I49" s="10">
        <v>5</v>
      </c>
    </row>
    <row r="50" spans="1:9" x14ac:dyDescent="0.25">
      <c r="A50" s="1" t="s">
        <v>78</v>
      </c>
      <c r="B50" s="1" t="s">
        <v>77</v>
      </c>
      <c r="C50" s="1"/>
      <c r="D50" s="1">
        <v>98</v>
      </c>
      <c r="E50" s="1">
        <v>0.85</v>
      </c>
      <c r="F50" s="10">
        <v>11.9</v>
      </c>
      <c r="G50" s="10">
        <v>39.549999999999997</v>
      </c>
      <c r="H50" s="10">
        <v>2.63</v>
      </c>
      <c r="I50" s="10">
        <v>5</v>
      </c>
    </row>
    <row r="51" spans="1:9" x14ac:dyDescent="0.25">
      <c r="A51" s="9" t="s">
        <v>79</v>
      </c>
      <c r="B51" t="s">
        <v>80</v>
      </c>
      <c r="D51" s="10"/>
      <c r="E51" s="10"/>
      <c r="F51" s="10"/>
      <c r="G51" s="10"/>
      <c r="H51" s="10"/>
      <c r="I51" s="10"/>
    </row>
    <row r="52" spans="1:9" x14ac:dyDescent="0.25">
      <c r="A52" s="9" t="s">
        <v>81</v>
      </c>
      <c r="B52" s="12" t="s">
        <v>82</v>
      </c>
      <c r="C52" s="12"/>
      <c r="D52" s="10"/>
      <c r="E52" s="10"/>
      <c r="F52" s="10"/>
      <c r="G52" s="10"/>
      <c r="H52" s="10"/>
      <c r="I52" s="10"/>
    </row>
    <row r="53" spans="1:9" x14ac:dyDescent="0.25">
      <c r="A53" s="9" t="s">
        <v>81</v>
      </c>
      <c r="B53" s="12" t="s">
        <v>83</v>
      </c>
      <c r="C53" s="12"/>
      <c r="D53" s="10"/>
      <c r="E53" s="10"/>
      <c r="F53" s="10"/>
      <c r="G53" s="10"/>
      <c r="H53" s="10"/>
      <c r="I53" s="10"/>
    </row>
    <row r="54" spans="1:9" x14ac:dyDescent="0.25">
      <c r="A54" s="1" t="s">
        <v>84</v>
      </c>
      <c r="B54" s="12" t="s">
        <v>44</v>
      </c>
      <c r="C54" s="12"/>
      <c r="D54" s="1">
        <v>98</v>
      </c>
      <c r="E54" s="1">
        <v>0.89</v>
      </c>
      <c r="F54" s="10">
        <v>74.8</v>
      </c>
      <c r="G54" s="10">
        <v>59.15</v>
      </c>
      <c r="H54" s="10">
        <v>2.5499999999999998</v>
      </c>
      <c r="I54" s="10">
        <v>10</v>
      </c>
    </row>
    <row r="55" spans="1:9" x14ac:dyDescent="0.25">
      <c r="A55" s="1" t="s">
        <v>85</v>
      </c>
      <c r="B55" s="12" t="s">
        <v>44</v>
      </c>
      <c r="C55" s="12"/>
      <c r="D55" s="1">
        <v>98</v>
      </c>
      <c r="E55" s="1">
        <v>0.89</v>
      </c>
      <c r="F55" s="10">
        <v>74.8</v>
      </c>
      <c r="G55" s="10">
        <v>59.15</v>
      </c>
      <c r="H55" s="10">
        <v>2.5499999999999998</v>
      </c>
      <c r="I55" s="10">
        <v>10</v>
      </c>
    </row>
    <row r="56" spans="1:9" x14ac:dyDescent="0.25">
      <c r="A56" s="1" t="s">
        <v>86</v>
      </c>
      <c r="B56" s="1" t="s">
        <v>87</v>
      </c>
      <c r="C56" s="1"/>
      <c r="D56" s="1">
        <v>98</v>
      </c>
      <c r="E56" s="1">
        <v>0.89</v>
      </c>
      <c r="F56" s="10">
        <v>156.4</v>
      </c>
      <c r="G56" s="10">
        <v>46.77</v>
      </c>
      <c r="H56" s="10">
        <v>2.39</v>
      </c>
      <c r="I56" s="10">
        <v>19</v>
      </c>
    </row>
    <row r="57" spans="1:9" x14ac:dyDescent="0.25">
      <c r="A57" s="1" t="s">
        <v>88</v>
      </c>
      <c r="B57" s="1" t="s">
        <v>87</v>
      </c>
      <c r="C57" s="1"/>
      <c r="D57" s="1">
        <v>98</v>
      </c>
      <c r="E57" s="1">
        <v>0.89</v>
      </c>
      <c r="F57" s="10">
        <v>136.6</v>
      </c>
      <c r="G57" s="10">
        <v>47.48</v>
      </c>
      <c r="H57" s="10">
        <v>2.12</v>
      </c>
      <c r="I57" s="10">
        <v>25</v>
      </c>
    </row>
    <row r="58" spans="1:9" x14ac:dyDescent="0.25">
      <c r="A58" s="1" t="s">
        <v>89</v>
      </c>
      <c r="B58" s="1" t="s">
        <v>30</v>
      </c>
      <c r="C58" s="1"/>
      <c r="D58" s="1">
        <v>98</v>
      </c>
      <c r="E58" s="1">
        <v>0.89</v>
      </c>
      <c r="F58" s="10">
        <v>53.4</v>
      </c>
      <c r="G58" s="10">
        <v>22.75</v>
      </c>
      <c r="H58" s="10">
        <v>0.49</v>
      </c>
      <c r="I58" s="10">
        <v>184</v>
      </c>
    </row>
    <row r="59" spans="1:9" x14ac:dyDescent="0.25">
      <c r="A59" s="1" t="s">
        <v>90</v>
      </c>
      <c r="B59" s="1" t="s">
        <v>30</v>
      </c>
      <c r="C59" s="1"/>
      <c r="D59" s="1">
        <v>98</v>
      </c>
      <c r="E59" s="1">
        <v>0.89</v>
      </c>
      <c r="F59" s="10">
        <v>53.4</v>
      </c>
      <c r="G59" s="10">
        <v>22.75</v>
      </c>
      <c r="H59" s="10">
        <v>0.49</v>
      </c>
      <c r="I59" s="10">
        <v>184</v>
      </c>
    </row>
    <row r="60" spans="1:9" x14ac:dyDescent="0.25">
      <c r="A60" s="1" t="s">
        <v>91</v>
      </c>
      <c r="B60" s="1" t="s">
        <v>92</v>
      </c>
      <c r="C60" s="1"/>
      <c r="D60" s="1">
        <v>98</v>
      </c>
      <c r="E60" s="1">
        <v>0.89</v>
      </c>
      <c r="F60" s="10">
        <v>53.4</v>
      </c>
      <c r="G60" s="10">
        <v>22.75</v>
      </c>
      <c r="H60" s="10">
        <v>0.49</v>
      </c>
      <c r="I60" s="10">
        <v>184</v>
      </c>
    </row>
    <row r="61" spans="1:9" x14ac:dyDescent="0.25">
      <c r="A61" s="1" t="s">
        <v>93</v>
      </c>
      <c r="B61" s="1" t="s">
        <v>92</v>
      </c>
      <c r="C61" s="1"/>
      <c r="D61" s="1">
        <v>98</v>
      </c>
      <c r="E61" s="1">
        <v>0.89</v>
      </c>
      <c r="F61" s="10">
        <v>53.4</v>
      </c>
      <c r="G61" s="10">
        <v>22.75</v>
      </c>
      <c r="H61" s="10">
        <v>0.49</v>
      </c>
      <c r="I61" s="10">
        <v>184</v>
      </c>
    </row>
    <row r="62" spans="1:9" x14ac:dyDescent="0.25">
      <c r="A62" s="8" t="s">
        <v>70</v>
      </c>
      <c r="B62" s="8"/>
      <c r="C62" s="8"/>
      <c r="D62" s="1"/>
      <c r="E62" s="1"/>
      <c r="F62" s="11">
        <f>SUM(F49:F61)</f>
        <v>682.49999999999989</v>
      </c>
      <c r="G62" s="10"/>
      <c r="H62" s="10"/>
      <c r="I62" s="11">
        <f>SUM(I49:I61)</f>
        <v>810</v>
      </c>
    </row>
    <row r="63" spans="1:9" x14ac:dyDescent="0.25">
      <c r="A63" s="22" t="s">
        <v>94</v>
      </c>
      <c r="B63" s="22"/>
      <c r="C63" s="22"/>
      <c r="D63" s="22"/>
      <c r="E63" s="22"/>
      <c r="F63" s="22"/>
      <c r="G63" s="22"/>
      <c r="H63" s="22"/>
      <c r="I63" s="22"/>
    </row>
    <row r="64" spans="1:9" x14ac:dyDescent="0.25">
      <c r="A64" s="1" t="s">
        <v>95</v>
      </c>
      <c r="B64" s="1" t="s">
        <v>96</v>
      </c>
      <c r="C64" s="1"/>
      <c r="D64" s="1">
        <v>50</v>
      </c>
      <c r="E64" s="1">
        <v>0.9</v>
      </c>
      <c r="F64" s="10">
        <v>8.3000000000000007</v>
      </c>
      <c r="G64" s="10">
        <v>32.520000000000003</v>
      </c>
      <c r="H64" s="10">
        <v>0.25</v>
      </c>
      <c r="I64" s="10">
        <v>11</v>
      </c>
    </row>
    <row r="65" spans="1:9" x14ac:dyDescent="0.25">
      <c r="A65" s="1" t="s">
        <v>97</v>
      </c>
      <c r="B65" s="1" t="s">
        <v>98</v>
      </c>
      <c r="C65" s="1"/>
      <c r="D65" s="1">
        <v>50</v>
      </c>
      <c r="E65" s="1">
        <v>0.9</v>
      </c>
      <c r="F65" s="10">
        <v>7.2</v>
      </c>
      <c r="G65" s="10">
        <v>30.8</v>
      </c>
      <c r="H65" s="10">
        <v>0.25</v>
      </c>
      <c r="I65" s="10">
        <v>37</v>
      </c>
    </row>
    <row r="66" spans="1:9" x14ac:dyDescent="0.25">
      <c r="A66" s="8" t="s">
        <v>70</v>
      </c>
      <c r="B66" s="8"/>
      <c r="C66" s="8"/>
      <c r="D66" s="1"/>
      <c r="E66" s="1"/>
      <c r="F66" s="11">
        <f>SUM(F64:F65)</f>
        <v>15.5</v>
      </c>
      <c r="G66" s="10"/>
      <c r="H66" s="10"/>
      <c r="I66" s="11">
        <f t="shared" ref="I66" si="1">SUM(I64:I65)</f>
        <v>48</v>
      </c>
    </row>
    <row r="67" spans="1:9" x14ac:dyDescent="0.25">
      <c r="A67" s="22" t="s">
        <v>99</v>
      </c>
      <c r="B67" s="22"/>
      <c r="C67" s="22"/>
      <c r="D67" s="22"/>
      <c r="E67" s="22"/>
      <c r="F67" s="22"/>
      <c r="G67" s="22"/>
      <c r="H67" s="22"/>
      <c r="I67" s="22"/>
    </row>
    <row r="68" spans="1:9" x14ac:dyDescent="0.25">
      <c r="A68" s="2" t="s">
        <v>100</v>
      </c>
      <c r="B68" s="1" t="s">
        <v>80</v>
      </c>
      <c r="C68" s="1"/>
      <c r="D68" s="1">
        <v>50</v>
      </c>
      <c r="E68" s="1">
        <v>1</v>
      </c>
      <c r="F68" s="10">
        <v>7.7</v>
      </c>
      <c r="G68" s="10">
        <v>35</v>
      </c>
      <c r="H68" s="10">
        <v>0.25</v>
      </c>
      <c r="I68" s="10">
        <v>10</v>
      </c>
    </row>
    <row r="69" spans="1:9" x14ac:dyDescent="0.25">
      <c r="A69" s="1" t="s">
        <v>101</v>
      </c>
      <c r="B69" s="1" t="s">
        <v>83</v>
      </c>
      <c r="C69" s="1"/>
      <c r="D69" s="1">
        <v>50</v>
      </c>
      <c r="E69" s="1">
        <v>1</v>
      </c>
      <c r="F69" s="10">
        <v>3.8</v>
      </c>
      <c r="G69" s="10">
        <v>30.8</v>
      </c>
      <c r="H69" s="10">
        <v>0.25</v>
      </c>
      <c r="I69" s="10">
        <v>5</v>
      </c>
    </row>
    <row r="70" spans="1:9" x14ac:dyDescent="0.25">
      <c r="A70" s="8" t="s">
        <v>70</v>
      </c>
      <c r="B70" s="8"/>
      <c r="C70" s="8"/>
      <c r="D70" s="1"/>
      <c r="E70" s="1"/>
      <c r="F70" s="11">
        <f>SUM(F68:F69)</f>
        <v>11.5</v>
      </c>
      <c r="G70" s="10"/>
      <c r="H70" s="10"/>
      <c r="I70" s="11">
        <f>SUM(I68:I69)</f>
        <v>15</v>
      </c>
    </row>
    <row r="71" spans="1:9" x14ac:dyDescent="0.25">
      <c r="A71" s="22" t="s">
        <v>102</v>
      </c>
      <c r="B71" s="22"/>
      <c r="C71" s="22"/>
      <c r="D71" s="22"/>
      <c r="E71" s="22"/>
      <c r="F71" s="22"/>
      <c r="G71" s="22"/>
      <c r="H71" s="22"/>
      <c r="I71" s="22"/>
    </row>
    <row r="72" spans="1:9" x14ac:dyDescent="0.25">
      <c r="A72" s="1" t="s">
        <v>103</v>
      </c>
      <c r="B72" s="1" t="s">
        <v>104</v>
      </c>
      <c r="C72" s="1"/>
      <c r="D72" s="1"/>
      <c r="E72" s="1"/>
      <c r="F72" s="10">
        <v>8.5</v>
      </c>
      <c r="G72" s="10">
        <v>48.5</v>
      </c>
      <c r="H72" s="10">
        <v>7</v>
      </c>
      <c r="I72" s="10">
        <v>0</v>
      </c>
    </row>
    <row r="73" spans="1:9" x14ac:dyDescent="0.25">
      <c r="A73" s="1" t="s">
        <v>105</v>
      </c>
      <c r="B73" s="1" t="s">
        <v>106</v>
      </c>
      <c r="C73" s="1"/>
      <c r="D73" s="1"/>
      <c r="E73" s="1"/>
      <c r="F73" s="10">
        <v>100</v>
      </c>
      <c r="G73" s="10">
        <v>77</v>
      </c>
      <c r="H73" s="10">
        <v>2.7</v>
      </c>
      <c r="I73" s="10">
        <v>0</v>
      </c>
    </row>
    <row r="74" spans="1:9" x14ac:dyDescent="0.25">
      <c r="A74" s="1" t="s">
        <v>107</v>
      </c>
      <c r="B74" s="1" t="s">
        <v>108</v>
      </c>
      <c r="C74" s="1"/>
      <c r="D74" s="1"/>
      <c r="E74" s="1"/>
      <c r="F74" s="10">
        <v>2</v>
      </c>
      <c r="G74" s="10">
        <v>34.5</v>
      </c>
      <c r="H74" s="10">
        <v>8.9</v>
      </c>
      <c r="I74" s="10">
        <v>0</v>
      </c>
    </row>
    <row r="75" spans="1:9" x14ac:dyDescent="0.25">
      <c r="A75" s="8" t="s">
        <v>70</v>
      </c>
      <c r="B75" s="8"/>
      <c r="C75" s="8"/>
      <c r="D75" s="1"/>
      <c r="E75" s="1"/>
      <c r="F75" s="11">
        <f>SUM(F72:F74)</f>
        <v>110.5</v>
      </c>
      <c r="G75" s="10"/>
      <c r="H75" s="10"/>
      <c r="I75" s="11">
        <f t="shared" ref="I75" si="2">SUM(I72:I74)</f>
        <v>0</v>
      </c>
    </row>
    <row r="76" spans="1:9" x14ac:dyDescent="0.25">
      <c r="A76" s="8"/>
      <c r="B76" s="8"/>
      <c r="C76" s="8"/>
      <c r="D76" s="1"/>
      <c r="E76" s="1"/>
      <c r="F76" s="11"/>
      <c r="G76" s="10"/>
      <c r="H76" s="10"/>
      <c r="I76" s="11"/>
    </row>
    <row r="77" spans="1:9" x14ac:dyDescent="0.25">
      <c r="A77" s="8" t="s">
        <v>109</v>
      </c>
      <c r="B77" s="8"/>
      <c r="C77" s="8"/>
      <c r="D77" s="8"/>
      <c r="E77" s="8"/>
      <c r="F77" s="11">
        <v>3478.4</v>
      </c>
      <c r="G77" s="11">
        <v>39.65</v>
      </c>
      <c r="H77" s="11">
        <v>6.01</v>
      </c>
      <c r="I77" s="11">
        <v>0</v>
      </c>
    </row>
    <row r="78" spans="1:9" x14ac:dyDescent="0.25">
      <c r="A78" s="8" t="s">
        <v>110</v>
      </c>
      <c r="B78" s="8"/>
      <c r="C78" s="8"/>
      <c r="D78" s="8"/>
      <c r="E78" s="8"/>
      <c r="F78" s="11">
        <v>1307.0999999999999</v>
      </c>
      <c r="G78" s="11">
        <v>40.24</v>
      </c>
      <c r="H78" s="11">
        <v>1.92</v>
      </c>
      <c r="I78" s="11">
        <v>1066</v>
      </c>
    </row>
    <row r="79" spans="1:9" x14ac:dyDescent="0.25">
      <c r="A79" s="8" t="s">
        <v>111</v>
      </c>
      <c r="B79" s="8"/>
      <c r="C79" s="8"/>
      <c r="D79" s="8"/>
      <c r="E79" s="8"/>
      <c r="F79" s="11">
        <f>SUM(F77+F78)</f>
        <v>4785.5</v>
      </c>
      <c r="G79" s="11">
        <v>39.81</v>
      </c>
      <c r="H79" s="11">
        <v>4.8899999999999997</v>
      </c>
      <c r="I79" s="11">
        <f t="shared" ref="I79" si="3">SUM(I77+I78)</f>
        <v>1066</v>
      </c>
    </row>
  </sheetData>
  <mergeCells count="15">
    <mergeCell ref="A63:I63"/>
    <mergeCell ref="A67:I67"/>
    <mergeCell ref="A71:I71"/>
    <mergeCell ref="G1:H1"/>
    <mergeCell ref="I1:I2"/>
    <mergeCell ref="A4:I4"/>
    <mergeCell ref="A12:I12"/>
    <mergeCell ref="A44:I44"/>
    <mergeCell ref="A48:I48"/>
    <mergeCell ref="A1:A2"/>
    <mergeCell ref="B1:B2"/>
    <mergeCell ref="C1:C2"/>
    <mergeCell ref="D1:D2"/>
    <mergeCell ref="E1:E2"/>
    <mergeCell ref="F1:F2"/>
  </mergeCells>
  <phoneticPr fontId="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9"/>
  <sheetViews>
    <sheetView workbookViewId="0">
      <selection sqref="A1:I1048576"/>
    </sheetView>
  </sheetViews>
  <sheetFormatPr defaultColWidth="9" defaultRowHeight="14" x14ac:dyDescent="0.25"/>
  <sheetData>
    <row r="1" spans="1:9" x14ac:dyDescent="0.25">
      <c r="A1" s="23" t="s">
        <v>0</v>
      </c>
      <c r="B1" s="24" t="s">
        <v>1</v>
      </c>
      <c r="C1" s="25" t="s">
        <v>2</v>
      </c>
      <c r="D1" s="23" t="s">
        <v>2</v>
      </c>
      <c r="E1" s="23" t="s">
        <v>3</v>
      </c>
      <c r="F1" s="23" t="s">
        <v>4</v>
      </c>
      <c r="G1" s="23" t="s">
        <v>5</v>
      </c>
      <c r="H1" s="23"/>
      <c r="I1" s="23" t="s">
        <v>6</v>
      </c>
    </row>
    <row r="2" spans="1:9" x14ac:dyDescent="0.25">
      <c r="A2" s="23"/>
      <c r="B2" s="24"/>
      <c r="C2" s="26"/>
      <c r="D2" s="23"/>
      <c r="E2" s="23"/>
      <c r="F2" s="23"/>
      <c r="G2" s="1" t="s">
        <v>7</v>
      </c>
      <c r="H2" s="1" t="s">
        <v>8</v>
      </c>
      <c r="I2" s="23"/>
    </row>
    <row r="3" spans="1:9" x14ac:dyDescent="0.25">
      <c r="A3" s="3" t="s">
        <v>9</v>
      </c>
      <c r="B3" s="4"/>
      <c r="C3" s="4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14</v>
      </c>
      <c r="I3" s="3" t="s">
        <v>15</v>
      </c>
    </row>
    <row r="4" spans="1:9" x14ac:dyDescent="0.25">
      <c r="A4" s="27" t="s">
        <v>16</v>
      </c>
      <c r="B4" s="28"/>
      <c r="C4" s="28"/>
      <c r="D4" s="28"/>
      <c r="E4" s="28"/>
      <c r="F4" s="28"/>
      <c r="G4" s="28"/>
      <c r="H4" s="28"/>
      <c r="I4" s="29"/>
    </row>
    <row r="5" spans="1:9" x14ac:dyDescent="0.25">
      <c r="A5" s="5" t="s">
        <v>17</v>
      </c>
      <c r="B5" s="1" t="s">
        <v>18</v>
      </c>
      <c r="C5" s="1"/>
      <c r="D5" s="1"/>
      <c r="E5" s="1"/>
      <c r="F5" s="1"/>
      <c r="G5" s="1"/>
      <c r="H5" s="1"/>
      <c r="I5" s="1"/>
    </row>
    <row r="6" spans="1:9" x14ac:dyDescent="0.25">
      <c r="A6" s="5" t="s">
        <v>19</v>
      </c>
      <c r="B6" s="6" t="s">
        <v>20</v>
      </c>
      <c r="C6" s="6"/>
      <c r="D6" s="5"/>
      <c r="E6" s="5"/>
      <c r="F6" s="5"/>
      <c r="G6" s="5"/>
      <c r="H6" s="5"/>
      <c r="I6" s="5"/>
    </row>
    <row r="7" spans="1:9" x14ac:dyDescent="0.25">
      <c r="A7" s="5" t="s">
        <v>21</v>
      </c>
      <c r="B7" s="7" t="s">
        <v>22</v>
      </c>
      <c r="C7" s="7"/>
      <c r="D7" s="1"/>
      <c r="E7" s="1"/>
      <c r="F7" s="1"/>
      <c r="G7" s="1"/>
      <c r="H7" s="1"/>
      <c r="I7" s="1"/>
    </row>
    <row r="8" spans="1:9" x14ac:dyDescent="0.25">
      <c r="A8" s="5" t="s">
        <v>23</v>
      </c>
      <c r="B8" s="7" t="s">
        <v>24</v>
      </c>
      <c r="C8" s="7"/>
      <c r="D8" s="1"/>
      <c r="E8" s="1"/>
      <c r="F8" s="1"/>
      <c r="G8" s="1"/>
      <c r="H8" s="1"/>
      <c r="I8" s="1"/>
    </row>
    <row r="9" spans="1:9" x14ac:dyDescent="0.25">
      <c r="A9" s="5" t="s">
        <v>25</v>
      </c>
      <c r="B9" s="7" t="s">
        <v>26</v>
      </c>
      <c r="C9" s="7"/>
      <c r="D9" s="1"/>
      <c r="E9" s="1"/>
      <c r="F9" s="1"/>
      <c r="G9" s="1"/>
      <c r="H9" s="1"/>
      <c r="I9" s="1"/>
    </row>
    <row r="10" spans="1:9" x14ac:dyDescent="0.25">
      <c r="A10" s="5" t="s">
        <v>27</v>
      </c>
      <c r="B10" s="7" t="s">
        <v>28</v>
      </c>
      <c r="C10" s="7"/>
      <c r="D10" s="1"/>
      <c r="E10" s="1"/>
      <c r="F10" s="1"/>
      <c r="G10" s="1"/>
      <c r="H10" s="1"/>
      <c r="I10" s="1"/>
    </row>
    <row r="11" spans="1:9" x14ac:dyDescent="0.25">
      <c r="A11" s="5" t="s">
        <v>29</v>
      </c>
      <c r="B11" s="7" t="s">
        <v>30</v>
      </c>
      <c r="C11" s="7"/>
      <c r="D11" s="1"/>
      <c r="E11" s="1"/>
      <c r="F11" s="1"/>
      <c r="G11" s="1"/>
      <c r="H11" s="1"/>
      <c r="I11" s="1"/>
    </row>
    <row r="12" spans="1:9" x14ac:dyDescent="0.25">
      <c r="A12" s="22" t="s">
        <v>31</v>
      </c>
      <c r="B12" s="22"/>
      <c r="C12" s="22"/>
      <c r="D12" s="22"/>
      <c r="E12" s="22"/>
      <c r="F12" s="22"/>
      <c r="G12" s="22"/>
      <c r="H12" s="22"/>
      <c r="I12" s="22"/>
    </row>
    <row r="13" spans="1:9" x14ac:dyDescent="0.25">
      <c r="A13" s="1" t="s">
        <v>32</v>
      </c>
      <c r="B13" s="2" t="s">
        <v>30</v>
      </c>
      <c r="C13" s="2"/>
      <c r="D13" s="9">
        <v>32.4</v>
      </c>
      <c r="E13" s="1">
        <v>1.0249999999999999</v>
      </c>
      <c r="F13" s="10">
        <v>40.200000000000003</v>
      </c>
      <c r="G13" s="10">
        <v>80.5</v>
      </c>
      <c r="H13" s="10">
        <v>0.81</v>
      </c>
      <c r="I13" s="10">
        <v>63</v>
      </c>
    </row>
    <row r="14" spans="1:9" x14ac:dyDescent="0.25">
      <c r="A14" s="1" t="s">
        <v>33</v>
      </c>
      <c r="B14" s="1" t="s">
        <v>30</v>
      </c>
      <c r="C14" s="1"/>
      <c r="D14" s="9">
        <v>40</v>
      </c>
      <c r="E14" s="1">
        <v>1.0249999999999999</v>
      </c>
      <c r="F14" s="10">
        <v>49.6</v>
      </c>
      <c r="G14" s="10">
        <v>80.5</v>
      </c>
      <c r="H14" s="10">
        <v>1.04</v>
      </c>
      <c r="I14" s="10">
        <v>63</v>
      </c>
    </row>
    <row r="15" spans="1:9" x14ac:dyDescent="0.25">
      <c r="A15" s="1" t="s">
        <v>34</v>
      </c>
      <c r="B15" s="1" t="s">
        <v>35</v>
      </c>
      <c r="C15" s="1"/>
      <c r="D15" s="9">
        <v>20</v>
      </c>
      <c r="E15" s="1">
        <v>1.0249999999999999</v>
      </c>
      <c r="F15" s="10">
        <v>34.1</v>
      </c>
      <c r="G15" s="10">
        <v>3.48</v>
      </c>
      <c r="H15" s="10">
        <v>0.74</v>
      </c>
      <c r="I15" s="10">
        <v>114</v>
      </c>
    </row>
    <row r="16" spans="1:9" x14ac:dyDescent="0.25">
      <c r="A16" s="1" t="s">
        <v>36</v>
      </c>
      <c r="B16" s="1" t="s">
        <v>35</v>
      </c>
      <c r="C16" s="1"/>
      <c r="D16" s="9">
        <v>20</v>
      </c>
      <c r="E16" s="1">
        <v>1.0249999999999999</v>
      </c>
      <c r="F16" s="10">
        <v>34.1</v>
      </c>
      <c r="G16" s="10">
        <v>3.48</v>
      </c>
      <c r="H16" s="10">
        <v>0.74</v>
      </c>
      <c r="I16" s="10">
        <v>114</v>
      </c>
    </row>
    <row r="17" spans="1:9" x14ac:dyDescent="0.25">
      <c r="A17" s="1" t="s">
        <v>37</v>
      </c>
      <c r="B17" s="1" t="s">
        <v>38</v>
      </c>
      <c r="C17" s="1"/>
      <c r="D17" s="9">
        <v>32.4</v>
      </c>
      <c r="E17" s="1">
        <v>1.0249999999999999</v>
      </c>
      <c r="F17" s="10">
        <v>40.200000000000003</v>
      </c>
      <c r="G17" s="10">
        <v>80.5</v>
      </c>
      <c r="H17" s="10">
        <v>0.81</v>
      </c>
      <c r="I17" s="10">
        <v>63</v>
      </c>
    </row>
    <row r="18" spans="1:9" x14ac:dyDescent="0.25">
      <c r="A18" s="1" t="s">
        <v>39</v>
      </c>
      <c r="B18" s="1" t="s">
        <v>38</v>
      </c>
      <c r="C18" s="1"/>
      <c r="D18" s="9">
        <v>40</v>
      </c>
      <c r="E18" s="1">
        <v>1.0249999999999999</v>
      </c>
      <c r="F18" s="10">
        <v>49.6</v>
      </c>
      <c r="G18" s="10">
        <v>80.5</v>
      </c>
      <c r="H18" s="10">
        <v>1.04</v>
      </c>
      <c r="I18" s="10">
        <v>63</v>
      </c>
    </row>
    <row r="19" spans="1:9" x14ac:dyDescent="0.25">
      <c r="A19" s="1" t="s">
        <v>40</v>
      </c>
      <c r="B19" s="1" t="s">
        <v>41</v>
      </c>
      <c r="C19" s="1"/>
      <c r="D19" s="9">
        <v>20</v>
      </c>
      <c r="E19" s="1">
        <v>1.0249999999999999</v>
      </c>
      <c r="F19" s="10">
        <v>34.1</v>
      </c>
      <c r="G19" s="10">
        <v>3.48</v>
      </c>
      <c r="H19" s="10">
        <v>0.74</v>
      </c>
      <c r="I19" s="10">
        <v>114</v>
      </c>
    </row>
    <row r="20" spans="1:9" x14ac:dyDescent="0.25">
      <c r="A20" s="1" t="s">
        <v>42</v>
      </c>
      <c r="B20" s="1" t="s">
        <v>41</v>
      </c>
      <c r="C20" s="1"/>
      <c r="D20" s="9">
        <v>20</v>
      </c>
      <c r="E20" s="1">
        <v>1.0249999999999999</v>
      </c>
      <c r="F20" s="10">
        <v>34.1</v>
      </c>
      <c r="G20" s="10">
        <v>3.48</v>
      </c>
      <c r="H20" s="10">
        <v>0.74</v>
      </c>
      <c r="I20" s="10">
        <v>114</v>
      </c>
    </row>
    <row r="21" spans="1:9" x14ac:dyDescent="0.25">
      <c r="A21" s="1" t="s">
        <v>43</v>
      </c>
      <c r="B21" s="1" t="s">
        <v>44</v>
      </c>
      <c r="C21" s="1"/>
      <c r="D21" s="9">
        <v>32.4</v>
      </c>
      <c r="E21" s="1">
        <v>1.0249999999999999</v>
      </c>
      <c r="F21" s="10">
        <v>40.200000000000003</v>
      </c>
      <c r="G21" s="10">
        <v>80.5</v>
      </c>
      <c r="H21" s="10">
        <v>0.81</v>
      </c>
      <c r="I21" s="10">
        <v>63</v>
      </c>
    </row>
    <row r="22" spans="1:9" x14ac:dyDescent="0.25">
      <c r="A22" s="1" t="s">
        <v>45</v>
      </c>
      <c r="B22" s="1" t="s">
        <v>44</v>
      </c>
      <c r="C22" s="1"/>
      <c r="D22" s="9">
        <v>40</v>
      </c>
      <c r="E22" s="1">
        <v>1.0249999999999999</v>
      </c>
      <c r="F22" s="10">
        <v>49.6</v>
      </c>
      <c r="G22" s="10">
        <v>80.5</v>
      </c>
      <c r="H22" s="10">
        <v>1.04</v>
      </c>
      <c r="I22" s="10">
        <v>63</v>
      </c>
    </row>
    <row r="23" spans="1:9" x14ac:dyDescent="0.25">
      <c r="A23" s="1" t="s">
        <v>46</v>
      </c>
      <c r="B23" s="1" t="s">
        <v>47</v>
      </c>
      <c r="C23" s="1"/>
      <c r="D23" s="9">
        <v>20</v>
      </c>
      <c r="E23" s="1">
        <v>1.0249999999999999</v>
      </c>
      <c r="F23" s="10">
        <v>34.1</v>
      </c>
      <c r="G23" s="10">
        <v>3.48</v>
      </c>
      <c r="H23" s="10">
        <v>0.74</v>
      </c>
      <c r="I23" s="10">
        <v>114</v>
      </c>
    </row>
    <row r="24" spans="1:9" x14ac:dyDescent="0.25">
      <c r="A24" s="1" t="s">
        <v>48</v>
      </c>
      <c r="B24" s="1" t="s">
        <v>47</v>
      </c>
      <c r="C24" s="1"/>
      <c r="D24" s="9">
        <v>20</v>
      </c>
      <c r="E24" s="1">
        <v>1.0249999999999999</v>
      </c>
      <c r="F24" s="10">
        <v>34.1</v>
      </c>
      <c r="G24" s="10">
        <v>3.48</v>
      </c>
      <c r="H24" s="10">
        <v>0.74</v>
      </c>
      <c r="I24" s="10">
        <v>114</v>
      </c>
    </row>
    <row r="25" spans="1:9" x14ac:dyDescent="0.25">
      <c r="A25" s="1" t="s">
        <v>49</v>
      </c>
      <c r="B25" s="1" t="s">
        <v>30</v>
      </c>
      <c r="C25" s="1"/>
      <c r="D25" s="9">
        <v>20</v>
      </c>
      <c r="E25" s="1">
        <v>1.0249999999999999</v>
      </c>
      <c r="F25" s="10">
        <v>34.1</v>
      </c>
      <c r="G25" s="10">
        <v>3.48</v>
      </c>
      <c r="H25" s="10">
        <v>0.74</v>
      </c>
      <c r="I25" s="10">
        <v>114</v>
      </c>
    </row>
    <row r="26" spans="1:9" x14ac:dyDescent="0.25">
      <c r="A26" s="1" t="s">
        <v>50</v>
      </c>
      <c r="B26" s="1" t="s">
        <v>30</v>
      </c>
      <c r="C26" s="1"/>
      <c r="D26" s="9">
        <v>20</v>
      </c>
      <c r="E26" s="1">
        <v>1.0249999999999999</v>
      </c>
      <c r="F26" s="10">
        <v>34.1</v>
      </c>
      <c r="G26" s="10">
        <v>3.48</v>
      </c>
      <c r="H26" s="10">
        <v>0.74</v>
      </c>
      <c r="I26" s="10">
        <v>114</v>
      </c>
    </row>
    <row r="27" spans="1:9" x14ac:dyDescent="0.25">
      <c r="A27" s="1" t="s">
        <v>51</v>
      </c>
      <c r="B27" s="1" t="s">
        <v>30</v>
      </c>
      <c r="C27" s="1"/>
      <c r="D27" s="9">
        <v>32.4</v>
      </c>
      <c r="E27" s="1">
        <v>1.0249999999999999</v>
      </c>
      <c r="F27" s="10">
        <v>40.200000000000003</v>
      </c>
      <c r="G27" s="10">
        <v>80.5</v>
      </c>
      <c r="H27" s="10">
        <v>0.81</v>
      </c>
      <c r="I27" s="10">
        <v>63</v>
      </c>
    </row>
    <row r="28" spans="1:9" x14ac:dyDescent="0.25">
      <c r="A28" s="1" t="s">
        <v>52</v>
      </c>
      <c r="B28" s="1" t="s">
        <v>30</v>
      </c>
      <c r="C28" s="1"/>
      <c r="D28" s="9">
        <v>40</v>
      </c>
      <c r="E28" s="1">
        <v>1.0249999999999999</v>
      </c>
      <c r="F28" s="10">
        <v>49.6</v>
      </c>
      <c r="G28" s="10">
        <v>80.5</v>
      </c>
      <c r="H28" s="10">
        <v>1.04</v>
      </c>
      <c r="I28" s="10">
        <v>63</v>
      </c>
    </row>
    <row r="29" spans="1:9" x14ac:dyDescent="0.25">
      <c r="A29" s="1" t="s">
        <v>53</v>
      </c>
      <c r="B29" s="1" t="s">
        <v>35</v>
      </c>
      <c r="C29" s="1"/>
      <c r="D29" s="9">
        <v>20</v>
      </c>
      <c r="E29" s="1">
        <v>1.0249999999999999</v>
      </c>
      <c r="F29" s="10">
        <v>34.1</v>
      </c>
      <c r="G29" s="10">
        <v>3.48</v>
      </c>
      <c r="H29" s="10">
        <v>0.74</v>
      </c>
      <c r="I29" s="10">
        <v>114</v>
      </c>
    </row>
    <row r="30" spans="1:9" x14ac:dyDescent="0.25">
      <c r="A30" s="1" t="s">
        <v>54</v>
      </c>
      <c r="B30" s="1" t="s">
        <v>35</v>
      </c>
      <c r="C30" s="1"/>
      <c r="D30" s="9">
        <v>20</v>
      </c>
      <c r="E30" s="1">
        <v>1.0249999999999999</v>
      </c>
      <c r="F30" s="10">
        <v>34.1</v>
      </c>
      <c r="G30" s="10">
        <v>3.48</v>
      </c>
      <c r="H30" s="10">
        <v>0.74</v>
      </c>
      <c r="I30" s="10">
        <v>114</v>
      </c>
    </row>
    <row r="31" spans="1:9" x14ac:dyDescent="0.25">
      <c r="A31" s="1" t="s">
        <v>55</v>
      </c>
      <c r="B31" s="1" t="s">
        <v>38</v>
      </c>
      <c r="C31" s="1"/>
      <c r="D31" s="9">
        <v>32.4</v>
      </c>
      <c r="E31" s="1">
        <v>1.0249999999999999</v>
      </c>
      <c r="F31" s="10">
        <v>40.200000000000003</v>
      </c>
      <c r="G31" s="10">
        <v>80.5</v>
      </c>
      <c r="H31" s="10">
        <v>0.81</v>
      </c>
      <c r="I31" s="10">
        <v>63</v>
      </c>
    </row>
    <row r="32" spans="1:9" x14ac:dyDescent="0.25">
      <c r="A32" s="1" t="s">
        <v>56</v>
      </c>
      <c r="B32" s="1" t="s">
        <v>38</v>
      </c>
      <c r="C32" s="1"/>
      <c r="D32" s="9">
        <v>40</v>
      </c>
      <c r="E32" s="1">
        <v>1.0249999999999999</v>
      </c>
      <c r="F32" s="10">
        <v>49.6</v>
      </c>
      <c r="G32" s="10">
        <v>80.5</v>
      </c>
      <c r="H32" s="10">
        <v>1.04</v>
      </c>
      <c r="I32" s="10">
        <v>63</v>
      </c>
    </row>
    <row r="33" spans="1:9" x14ac:dyDescent="0.25">
      <c r="A33" s="1" t="s">
        <v>57</v>
      </c>
      <c r="B33" s="1" t="s">
        <v>41</v>
      </c>
      <c r="C33" s="1"/>
      <c r="D33" s="9">
        <v>20</v>
      </c>
      <c r="E33" s="1">
        <v>1.0249999999999999</v>
      </c>
      <c r="F33" s="10">
        <v>34.1</v>
      </c>
      <c r="G33" s="10">
        <v>3.48</v>
      </c>
      <c r="H33" s="10">
        <v>0.74</v>
      </c>
      <c r="I33" s="10">
        <v>114</v>
      </c>
    </row>
    <row r="34" spans="1:9" x14ac:dyDescent="0.25">
      <c r="A34" s="1" t="s">
        <v>58</v>
      </c>
      <c r="B34" s="1" t="s">
        <v>41</v>
      </c>
      <c r="C34" s="1"/>
      <c r="D34" s="9">
        <v>20</v>
      </c>
      <c r="E34" s="1">
        <v>1.0249999999999999</v>
      </c>
      <c r="F34" s="10">
        <v>34.1</v>
      </c>
      <c r="G34" s="10">
        <v>3.48</v>
      </c>
      <c r="H34" s="10">
        <v>0.74</v>
      </c>
      <c r="I34" s="10">
        <v>114</v>
      </c>
    </row>
    <row r="35" spans="1:9" x14ac:dyDescent="0.25">
      <c r="A35" s="1" t="s">
        <v>59</v>
      </c>
      <c r="B35" s="1" t="s">
        <v>60</v>
      </c>
      <c r="C35" s="1"/>
      <c r="D35" s="9">
        <v>32.4</v>
      </c>
      <c r="E35" s="1">
        <v>1.0249999999999999</v>
      </c>
      <c r="F35" s="10">
        <v>40.200000000000003</v>
      </c>
      <c r="G35" s="10">
        <v>80.5</v>
      </c>
      <c r="H35" s="10">
        <v>0.81</v>
      </c>
      <c r="I35" s="10">
        <v>63</v>
      </c>
    </row>
    <row r="36" spans="1:9" x14ac:dyDescent="0.25">
      <c r="A36" s="1" t="s">
        <v>61</v>
      </c>
      <c r="B36" s="1" t="s">
        <v>60</v>
      </c>
      <c r="C36" s="1"/>
      <c r="D36" s="9">
        <v>40</v>
      </c>
      <c r="E36" s="1">
        <v>1.0249999999999999</v>
      </c>
      <c r="F36" s="10">
        <v>49.6</v>
      </c>
      <c r="G36" s="10">
        <v>80.5</v>
      </c>
      <c r="H36" s="10">
        <v>1.04</v>
      </c>
      <c r="I36" s="10">
        <v>63</v>
      </c>
    </row>
    <row r="37" spans="1:9" x14ac:dyDescent="0.25">
      <c r="A37" s="1" t="s">
        <v>62</v>
      </c>
      <c r="B37" s="1" t="s">
        <v>63</v>
      </c>
      <c r="C37" s="1"/>
      <c r="D37" s="9">
        <v>20</v>
      </c>
      <c r="E37" s="1">
        <v>1.0249999999999999</v>
      </c>
      <c r="F37" s="10">
        <v>34.1</v>
      </c>
      <c r="G37" s="10">
        <v>3.48</v>
      </c>
      <c r="H37" s="10">
        <v>0.74</v>
      </c>
      <c r="I37" s="10">
        <v>114</v>
      </c>
    </row>
    <row r="38" spans="1:9" x14ac:dyDescent="0.25">
      <c r="A38" s="1" t="s">
        <v>64</v>
      </c>
      <c r="B38" s="1" t="s">
        <v>63</v>
      </c>
      <c r="C38" s="1"/>
      <c r="D38" s="9">
        <v>20</v>
      </c>
      <c r="E38" s="1">
        <v>1.0249999999999999</v>
      </c>
      <c r="F38" s="10">
        <v>34.1</v>
      </c>
      <c r="G38" s="10">
        <v>3.48</v>
      </c>
      <c r="H38" s="10">
        <v>0.74</v>
      </c>
      <c r="I38" s="10">
        <v>114</v>
      </c>
    </row>
    <row r="39" spans="1:9" x14ac:dyDescent="0.25">
      <c r="A39" s="1" t="s">
        <v>65</v>
      </c>
      <c r="B39" s="1" t="s">
        <v>47</v>
      </c>
      <c r="C39" s="1"/>
      <c r="D39" s="9">
        <v>20</v>
      </c>
      <c r="E39" s="1">
        <v>1.0249999999999999</v>
      </c>
      <c r="F39" s="10">
        <v>34.1</v>
      </c>
      <c r="G39" s="10">
        <v>3.48</v>
      </c>
      <c r="H39" s="10">
        <v>0.74</v>
      </c>
      <c r="I39" s="10">
        <v>114</v>
      </c>
    </row>
    <row r="40" spans="1:9" x14ac:dyDescent="0.25">
      <c r="A40" s="1" t="s">
        <v>66</v>
      </c>
      <c r="B40" s="1" t="s">
        <v>47</v>
      </c>
      <c r="C40" s="1"/>
      <c r="D40" s="9">
        <v>20</v>
      </c>
      <c r="E40" s="1">
        <v>1.0249999999999999</v>
      </c>
      <c r="F40" s="10">
        <v>34.1</v>
      </c>
      <c r="G40" s="10">
        <v>3.48</v>
      </c>
      <c r="H40" s="10">
        <v>0.74</v>
      </c>
      <c r="I40" s="10">
        <v>114</v>
      </c>
    </row>
    <row r="41" spans="1:9" x14ac:dyDescent="0.25">
      <c r="A41" s="1" t="s">
        <v>67</v>
      </c>
      <c r="B41" s="1" t="s">
        <v>68</v>
      </c>
      <c r="C41" s="1"/>
      <c r="D41" s="9">
        <v>20</v>
      </c>
      <c r="E41" s="1">
        <v>1.0249999999999999</v>
      </c>
      <c r="F41" s="10">
        <v>34.1</v>
      </c>
      <c r="G41" s="10">
        <v>3.48</v>
      </c>
      <c r="H41" s="10">
        <v>0.74</v>
      </c>
      <c r="I41" s="10">
        <v>114</v>
      </c>
    </row>
    <row r="42" spans="1:9" x14ac:dyDescent="0.25">
      <c r="A42" s="1" t="s">
        <v>69</v>
      </c>
      <c r="B42" s="1" t="s">
        <v>68</v>
      </c>
      <c r="C42" s="1"/>
      <c r="D42" s="9">
        <v>20</v>
      </c>
      <c r="E42" s="1">
        <v>1.0249999999999999</v>
      </c>
      <c r="F42" s="10">
        <v>34.1</v>
      </c>
      <c r="G42" s="10">
        <v>3.48</v>
      </c>
      <c r="H42" s="10">
        <v>0.74</v>
      </c>
      <c r="I42" s="10">
        <v>114</v>
      </c>
    </row>
    <row r="43" spans="1:9" x14ac:dyDescent="0.25">
      <c r="A43" s="8" t="s">
        <v>70</v>
      </c>
      <c r="B43" s="8"/>
      <c r="C43" s="8"/>
      <c r="D43" s="1"/>
      <c r="E43" s="1"/>
      <c r="F43" s="11">
        <f>SUM(F13:F42)</f>
        <v>1152.6000000000001</v>
      </c>
      <c r="G43" s="10"/>
      <c r="H43" s="10"/>
      <c r="I43" s="11">
        <f>SUM(I13:I42)</f>
        <v>2808</v>
      </c>
    </row>
    <row r="44" spans="1:9" x14ac:dyDescent="0.25">
      <c r="A44" s="22" t="s">
        <v>71</v>
      </c>
      <c r="B44" s="22"/>
      <c r="C44" s="22"/>
      <c r="D44" s="22"/>
      <c r="E44" s="22"/>
      <c r="F44" s="22"/>
      <c r="G44" s="22"/>
      <c r="H44" s="22"/>
      <c r="I44" s="22"/>
    </row>
    <row r="45" spans="1:9" x14ac:dyDescent="0.25">
      <c r="A45" s="1" t="s">
        <v>72</v>
      </c>
      <c r="B45" s="1" t="s">
        <v>73</v>
      </c>
      <c r="C45" s="1"/>
      <c r="D45" s="1">
        <v>100</v>
      </c>
      <c r="E45" s="1">
        <v>1</v>
      </c>
      <c r="F45" s="9">
        <v>100.5</v>
      </c>
      <c r="G45" s="9">
        <v>9.11</v>
      </c>
      <c r="H45" s="9">
        <v>2.6</v>
      </c>
      <c r="I45" s="9">
        <v>0</v>
      </c>
    </row>
    <row r="46" spans="1:9" x14ac:dyDescent="0.25">
      <c r="A46" s="1" t="s">
        <v>74</v>
      </c>
      <c r="B46" s="1" t="s">
        <v>73</v>
      </c>
      <c r="C46" s="1"/>
      <c r="D46" s="1">
        <v>100</v>
      </c>
      <c r="E46" s="1">
        <v>1</v>
      </c>
      <c r="F46" s="9">
        <v>100.5</v>
      </c>
      <c r="G46" s="9">
        <v>9.11</v>
      </c>
      <c r="H46" s="9">
        <v>2.6</v>
      </c>
      <c r="I46" s="9">
        <v>0</v>
      </c>
    </row>
    <row r="47" spans="1:9" x14ac:dyDescent="0.25">
      <c r="A47" s="8" t="s">
        <v>70</v>
      </c>
      <c r="B47" s="8"/>
      <c r="C47" s="8"/>
      <c r="D47" s="1"/>
      <c r="E47" s="1"/>
      <c r="F47" s="11">
        <f>SUM(F45:F46)</f>
        <v>201</v>
      </c>
      <c r="G47" s="1"/>
      <c r="H47" s="1"/>
      <c r="I47" s="11">
        <f t="shared" ref="I47" si="0">SUM(I45:I46)</f>
        <v>0</v>
      </c>
    </row>
    <row r="48" spans="1:9" x14ac:dyDescent="0.25">
      <c r="A48" s="22" t="s">
        <v>75</v>
      </c>
      <c r="B48" s="22"/>
      <c r="C48" s="22"/>
      <c r="D48" s="22"/>
      <c r="E48" s="22"/>
      <c r="F48" s="22"/>
      <c r="G48" s="22"/>
      <c r="H48" s="22"/>
      <c r="I48" s="22"/>
    </row>
    <row r="49" spans="1:9" x14ac:dyDescent="0.25">
      <c r="A49" s="1" t="s">
        <v>76</v>
      </c>
      <c r="B49" s="1" t="s">
        <v>77</v>
      </c>
      <c r="C49" s="1"/>
      <c r="D49" s="1">
        <v>98</v>
      </c>
      <c r="E49" s="1">
        <v>0.85</v>
      </c>
      <c r="F49" s="10">
        <v>14.4</v>
      </c>
      <c r="G49" s="10">
        <v>39.549999999999997</v>
      </c>
      <c r="H49" s="10">
        <v>4.1399999999999997</v>
      </c>
      <c r="I49" s="10">
        <v>5</v>
      </c>
    </row>
    <row r="50" spans="1:9" x14ac:dyDescent="0.25">
      <c r="A50" s="1" t="s">
        <v>78</v>
      </c>
      <c r="B50" s="1" t="s">
        <v>77</v>
      </c>
      <c r="C50" s="1"/>
      <c r="D50" s="1">
        <v>98</v>
      </c>
      <c r="E50" s="1">
        <v>0.85</v>
      </c>
      <c r="F50" s="10">
        <v>11.9</v>
      </c>
      <c r="G50" s="10">
        <v>39.549999999999997</v>
      </c>
      <c r="H50" s="10">
        <v>2.63</v>
      </c>
      <c r="I50" s="10">
        <v>5</v>
      </c>
    </row>
    <row r="51" spans="1:9" x14ac:dyDescent="0.25">
      <c r="A51" s="9" t="s">
        <v>79</v>
      </c>
      <c r="B51" t="s">
        <v>80</v>
      </c>
      <c r="D51" s="10"/>
      <c r="E51" s="10"/>
      <c r="F51" s="10"/>
      <c r="G51" s="10"/>
      <c r="H51" s="10"/>
      <c r="I51" s="10"/>
    </row>
    <row r="52" spans="1:9" x14ac:dyDescent="0.25">
      <c r="A52" s="9" t="s">
        <v>81</v>
      </c>
      <c r="B52" s="12" t="s">
        <v>82</v>
      </c>
      <c r="C52" s="12"/>
      <c r="D52" s="10"/>
      <c r="E52" s="10"/>
      <c r="F52" s="10"/>
      <c r="G52" s="10"/>
      <c r="H52" s="10"/>
      <c r="I52" s="10"/>
    </row>
    <row r="53" spans="1:9" x14ac:dyDescent="0.25">
      <c r="A53" s="9" t="s">
        <v>81</v>
      </c>
      <c r="B53" s="12" t="s">
        <v>83</v>
      </c>
      <c r="C53" s="12"/>
      <c r="D53" s="10"/>
      <c r="E53" s="10"/>
      <c r="F53" s="10"/>
      <c r="G53" s="10"/>
      <c r="H53" s="10"/>
      <c r="I53" s="10"/>
    </row>
    <row r="54" spans="1:9" x14ac:dyDescent="0.25">
      <c r="A54" s="1" t="s">
        <v>84</v>
      </c>
      <c r="B54" s="12" t="s">
        <v>44</v>
      </c>
      <c r="C54" s="12"/>
      <c r="D54" s="1">
        <v>98</v>
      </c>
      <c r="E54" s="1">
        <v>0.89</v>
      </c>
      <c r="F54" s="10">
        <v>74.8</v>
      </c>
      <c r="G54" s="10">
        <v>59.15</v>
      </c>
      <c r="H54" s="10">
        <v>2.5499999999999998</v>
      </c>
      <c r="I54" s="10">
        <v>10</v>
      </c>
    </row>
    <row r="55" spans="1:9" x14ac:dyDescent="0.25">
      <c r="A55" s="1" t="s">
        <v>85</v>
      </c>
      <c r="B55" s="12" t="s">
        <v>44</v>
      </c>
      <c r="C55" s="12"/>
      <c r="D55" s="1">
        <v>98</v>
      </c>
      <c r="E55" s="1">
        <v>0.89</v>
      </c>
      <c r="F55" s="10">
        <v>74.8</v>
      </c>
      <c r="G55" s="10">
        <v>59.15</v>
      </c>
      <c r="H55" s="10">
        <v>2.5499999999999998</v>
      </c>
      <c r="I55" s="10">
        <v>10</v>
      </c>
    </row>
    <row r="56" spans="1:9" x14ac:dyDescent="0.25">
      <c r="A56" s="1" t="s">
        <v>86</v>
      </c>
      <c r="B56" s="1" t="s">
        <v>87</v>
      </c>
      <c r="C56" s="1"/>
      <c r="D56" s="1">
        <v>98</v>
      </c>
      <c r="E56" s="1">
        <v>0.89</v>
      </c>
      <c r="F56" s="10">
        <v>156.4</v>
      </c>
      <c r="G56" s="10">
        <v>46.77</v>
      </c>
      <c r="H56" s="10">
        <v>2.39</v>
      </c>
      <c r="I56" s="10">
        <v>19</v>
      </c>
    </row>
    <row r="57" spans="1:9" x14ac:dyDescent="0.25">
      <c r="A57" s="1" t="s">
        <v>88</v>
      </c>
      <c r="B57" s="1" t="s">
        <v>87</v>
      </c>
      <c r="C57" s="1"/>
      <c r="D57" s="1">
        <v>98</v>
      </c>
      <c r="E57" s="1">
        <v>0.89</v>
      </c>
      <c r="F57" s="10">
        <v>136.6</v>
      </c>
      <c r="G57" s="10">
        <v>47.48</v>
      </c>
      <c r="H57" s="10">
        <v>2.12</v>
      </c>
      <c r="I57" s="10">
        <v>25</v>
      </c>
    </row>
    <row r="58" spans="1:9" x14ac:dyDescent="0.25">
      <c r="A58" s="1" t="s">
        <v>89</v>
      </c>
      <c r="B58" s="1" t="s">
        <v>30</v>
      </c>
      <c r="C58" s="1"/>
      <c r="D58" s="1">
        <v>98</v>
      </c>
      <c r="E58" s="1">
        <v>0.89</v>
      </c>
      <c r="F58" s="10">
        <v>53.4</v>
      </c>
      <c r="G58" s="10">
        <v>22.75</v>
      </c>
      <c r="H58" s="10">
        <v>0.49</v>
      </c>
      <c r="I58" s="10">
        <v>184</v>
      </c>
    </row>
    <row r="59" spans="1:9" x14ac:dyDescent="0.25">
      <c r="A59" s="1" t="s">
        <v>90</v>
      </c>
      <c r="B59" s="1" t="s">
        <v>30</v>
      </c>
      <c r="C59" s="1"/>
      <c r="D59" s="1">
        <v>98</v>
      </c>
      <c r="E59" s="1">
        <v>0.89</v>
      </c>
      <c r="F59" s="10">
        <v>53.4</v>
      </c>
      <c r="G59" s="10">
        <v>22.75</v>
      </c>
      <c r="H59" s="10">
        <v>0.49</v>
      </c>
      <c r="I59" s="10">
        <v>184</v>
      </c>
    </row>
    <row r="60" spans="1:9" x14ac:dyDescent="0.25">
      <c r="A60" s="1" t="s">
        <v>91</v>
      </c>
      <c r="B60" s="1" t="s">
        <v>92</v>
      </c>
      <c r="C60" s="1"/>
      <c r="D60" s="1">
        <v>98</v>
      </c>
      <c r="E60" s="1">
        <v>0.89</v>
      </c>
      <c r="F60" s="10">
        <v>53.4</v>
      </c>
      <c r="G60" s="10">
        <v>22.75</v>
      </c>
      <c r="H60" s="10">
        <v>0.49</v>
      </c>
      <c r="I60" s="10">
        <v>184</v>
      </c>
    </row>
    <row r="61" spans="1:9" x14ac:dyDescent="0.25">
      <c r="A61" s="1" t="s">
        <v>93</v>
      </c>
      <c r="B61" s="1" t="s">
        <v>92</v>
      </c>
      <c r="C61" s="1"/>
      <c r="D61" s="1">
        <v>98</v>
      </c>
      <c r="E61" s="1">
        <v>0.89</v>
      </c>
      <c r="F61" s="10">
        <v>53.4</v>
      </c>
      <c r="G61" s="10">
        <v>22.75</v>
      </c>
      <c r="H61" s="10">
        <v>0.49</v>
      </c>
      <c r="I61" s="10">
        <v>184</v>
      </c>
    </row>
    <row r="62" spans="1:9" x14ac:dyDescent="0.25">
      <c r="A62" s="8" t="s">
        <v>70</v>
      </c>
      <c r="B62" s="8"/>
      <c r="C62" s="8"/>
      <c r="D62" s="1"/>
      <c r="E62" s="1"/>
      <c r="F62" s="11">
        <f>SUM(F49:F61)</f>
        <v>682.49999999999989</v>
      </c>
      <c r="G62" s="10"/>
      <c r="H62" s="10"/>
      <c r="I62" s="11">
        <f>SUM(I49:I61)</f>
        <v>810</v>
      </c>
    </row>
    <row r="63" spans="1:9" x14ac:dyDescent="0.25">
      <c r="A63" s="22" t="s">
        <v>94</v>
      </c>
      <c r="B63" s="22"/>
      <c r="C63" s="22"/>
      <c r="D63" s="22"/>
      <c r="E63" s="22"/>
      <c r="F63" s="22"/>
      <c r="G63" s="22"/>
      <c r="H63" s="22"/>
      <c r="I63" s="22"/>
    </row>
    <row r="64" spans="1:9" x14ac:dyDescent="0.25">
      <c r="A64" s="1" t="s">
        <v>95</v>
      </c>
      <c r="B64" s="1" t="s">
        <v>96</v>
      </c>
      <c r="C64" s="1"/>
      <c r="D64" s="1">
        <v>50</v>
      </c>
      <c r="E64" s="1">
        <v>0.9</v>
      </c>
      <c r="F64" s="10">
        <v>8.3000000000000007</v>
      </c>
      <c r="G64" s="10">
        <v>32.520000000000003</v>
      </c>
      <c r="H64" s="10">
        <v>0.25</v>
      </c>
      <c r="I64" s="10">
        <v>11</v>
      </c>
    </row>
    <row r="65" spans="1:9" x14ac:dyDescent="0.25">
      <c r="A65" s="1" t="s">
        <v>97</v>
      </c>
      <c r="B65" s="1" t="s">
        <v>98</v>
      </c>
      <c r="C65" s="1"/>
      <c r="D65" s="1">
        <v>50</v>
      </c>
      <c r="E65" s="1">
        <v>0.9</v>
      </c>
      <c r="F65" s="10">
        <v>7.2</v>
      </c>
      <c r="G65" s="10">
        <v>30.8</v>
      </c>
      <c r="H65" s="10">
        <v>0.25</v>
      </c>
      <c r="I65" s="10">
        <v>37</v>
      </c>
    </row>
    <row r="66" spans="1:9" x14ac:dyDescent="0.25">
      <c r="A66" s="8" t="s">
        <v>70</v>
      </c>
      <c r="B66" s="8"/>
      <c r="C66" s="8"/>
      <c r="D66" s="1"/>
      <c r="E66" s="1"/>
      <c r="F66" s="11">
        <f>SUM(F64:F65)</f>
        <v>15.5</v>
      </c>
      <c r="G66" s="10"/>
      <c r="H66" s="10"/>
      <c r="I66" s="11">
        <f t="shared" ref="I66" si="1">SUM(I64:I65)</f>
        <v>48</v>
      </c>
    </row>
    <row r="67" spans="1:9" x14ac:dyDescent="0.25">
      <c r="A67" s="22" t="s">
        <v>99</v>
      </c>
      <c r="B67" s="22"/>
      <c r="C67" s="22"/>
      <c r="D67" s="22"/>
      <c r="E67" s="22"/>
      <c r="F67" s="22"/>
      <c r="G67" s="22"/>
      <c r="H67" s="22"/>
      <c r="I67" s="22"/>
    </row>
    <row r="68" spans="1:9" x14ac:dyDescent="0.25">
      <c r="A68" s="2" t="s">
        <v>100</v>
      </c>
      <c r="B68" s="1" t="s">
        <v>80</v>
      </c>
      <c r="C68" s="1"/>
      <c r="D68" s="1">
        <v>50</v>
      </c>
      <c r="E68" s="1">
        <v>1</v>
      </c>
      <c r="F68" s="10">
        <v>7.7</v>
      </c>
      <c r="G68" s="10">
        <v>35</v>
      </c>
      <c r="H68" s="10">
        <v>0.25</v>
      </c>
      <c r="I68" s="10">
        <v>10</v>
      </c>
    </row>
    <row r="69" spans="1:9" x14ac:dyDescent="0.25">
      <c r="A69" s="1" t="s">
        <v>101</v>
      </c>
      <c r="B69" s="1" t="s">
        <v>83</v>
      </c>
      <c r="C69" s="1"/>
      <c r="D69" s="1">
        <v>50</v>
      </c>
      <c r="E69" s="1">
        <v>1</v>
      </c>
      <c r="F69" s="10">
        <v>3.8</v>
      </c>
      <c r="G69" s="10">
        <v>30.8</v>
      </c>
      <c r="H69" s="10">
        <v>0.25</v>
      </c>
      <c r="I69" s="10">
        <v>5</v>
      </c>
    </row>
    <row r="70" spans="1:9" x14ac:dyDescent="0.25">
      <c r="A70" s="8" t="s">
        <v>70</v>
      </c>
      <c r="B70" s="8"/>
      <c r="C70" s="8"/>
      <c r="D70" s="1"/>
      <c r="E70" s="1"/>
      <c r="F70" s="11">
        <f>SUM(F68:F69)</f>
        <v>11.5</v>
      </c>
      <c r="G70" s="10"/>
      <c r="H70" s="10"/>
      <c r="I70" s="11">
        <f>SUM(I68:I69)</f>
        <v>15</v>
      </c>
    </row>
    <row r="71" spans="1:9" x14ac:dyDescent="0.25">
      <c r="A71" s="22" t="s">
        <v>102</v>
      </c>
      <c r="B71" s="22"/>
      <c r="C71" s="22"/>
      <c r="D71" s="22"/>
      <c r="E71" s="22"/>
      <c r="F71" s="22"/>
      <c r="G71" s="22"/>
      <c r="H71" s="22"/>
      <c r="I71" s="22"/>
    </row>
    <row r="72" spans="1:9" x14ac:dyDescent="0.25">
      <c r="A72" s="1" t="s">
        <v>103</v>
      </c>
      <c r="B72" s="1" t="s">
        <v>104</v>
      </c>
      <c r="C72" s="1"/>
      <c r="D72" s="1"/>
      <c r="E72" s="1"/>
      <c r="F72" s="10">
        <v>8.5</v>
      </c>
      <c r="G72" s="10">
        <v>48.5</v>
      </c>
      <c r="H72" s="10">
        <v>7</v>
      </c>
      <c r="I72" s="10">
        <v>0</v>
      </c>
    </row>
    <row r="73" spans="1:9" x14ac:dyDescent="0.25">
      <c r="A73" s="1" t="s">
        <v>105</v>
      </c>
      <c r="B73" s="1" t="s">
        <v>106</v>
      </c>
      <c r="C73" s="1"/>
      <c r="D73" s="1"/>
      <c r="E73" s="1"/>
      <c r="F73" s="10">
        <v>100</v>
      </c>
      <c r="G73" s="10">
        <v>77</v>
      </c>
      <c r="H73" s="10">
        <v>2.7</v>
      </c>
      <c r="I73" s="10">
        <v>0</v>
      </c>
    </row>
    <row r="74" spans="1:9" x14ac:dyDescent="0.25">
      <c r="A74" s="1" t="s">
        <v>107</v>
      </c>
      <c r="B74" s="1" t="s">
        <v>108</v>
      </c>
      <c r="C74" s="1"/>
      <c r="D74" s="1"/>
      <c r="E74" s="1"/>
      <c r="F74" s="10">
        <v>2</v>
      </c>
      <c r="G74" s="10">
        <v>34.5</v>
      </c>
      <c r="H74" s="10">
        <v>8.9</v>
      </c>
      <c r="I74" s="10">
        <v>0</v>
      </c>
    </row>
    <row r="75" spans="1:9" x14ac:dyDescent="0.25">
      <c r="A75" s="8" t="s">
        <v>70</v>
      </c>
      <c r="B75" s="8"/>
      <c r="C75" s="8"/>
      <c r="D75" s="1"/>
      <c r="E75" s="1"/>
      <c r="F75" s="11">
        <f>SUM(F72:F74)</f>
        <v>110.5</v>
      </c>
      <c r="G75" s="10"/>
      <c r="H75" s="10"/>
      <c r="I75" s="11">
        <f t="shared" ref="I75" si="2">SUM(I72:I74)</f>
        <v>0</v>
      </c>
    </row>
    <row r="76" spans="1:9" x14ac:dyDescent="0.25">
      <c r="A76" s="8"/>
      <c r="B76" s="8"/>
      <c r="C76" s="8"/>
      <c r="D76" s="1"/>
      <c r="E76" s="1"/>
      <c r="F76" s="11"/>
      <c r="G76" s="10"/>
      <c r="H76" s="10"/>
      <c r="I76" s="11"/>
    </row>
    <row r="77" spans="1:9" x14ac:dyDescent="0.25">
      <c r="A77" s="8" t="s">
        <v>109</v>
      </c>
      <c r="B77" s="8"/>
      <c r="C77" s="8"/>
      <c r="D77" s="8"/>
      <c r="E77" s="8"/>
      <c r="F77" s="11">
        <v>3478.4</v>
      </c>
      <c r="G77" s="11">
        <v>39.65</v>
      </c>
      <c r="H77" s="11">
        <v>6.01</v>
      </c>
      <c r="I77" s="11">
        <v>0</v>
      </c>
    </row>
    <row r="78" spans="1:9" x14ac:dyDescent="0.25">
      <c r="A78" s="8" t="s">
        <v>110</v>
      </c>
      <c r="B78" s="8"/>
      <c r="C78" s="8"/>
      <c r="D78" s="8"/>
      <c r="E78" s="8"/>
      <c r="F78" s="11">
        <v>1307.0999999999999</v>
      </c>
      <c r="G78" s="11">
        <v>40.24</v>
      </c>
      <c r="H78" s="11">
        <v>1.92</v>
      </c>
      <c r="I78" s="11">
        <v>1066</v>
      </c>
    </row>
    <row r="79" spans="1:9" x14ac:dyDescent="0.25">
      <c r="A79" s="8" t="s">
        <v>111</v>
      </c>
      <c r="B79" s="8"/>
      <c r="C79" s="8"/>
      <c r="D79" s="8"/>
      <c r="E79" s="8"/>
      <c r="F79" s="11">
        <f>SUM(F77+F78)</f>
        <v>4785.5</v>
      </c>
      <c r="G79" s="11">
        <v>39.81</v>
      </c>
      <c r="H79" s="11">
        <v>4.8899999999999997</v>
      </c>
      <c r="I79" s="11">
        <f t="shared" ref="I79" si="3">SUM(I77+I78)</f>
        <v>1066</v>
      </c>
    </row>
  </sheetData>
  <mergeCells count="15">
    <mergeCell ref="A63:I63"/>
    <mergeCell ref="A67:I67"/>
    <mergeCell ref="A71:I71"/>
    <mergeCell ref="G1:H1"/>
    <mergeCell ref="I1:I2"/>
    <mergeCell ref="A4:I4"/>
    <mergeCell ref="A12:I12"/>
    <mergeCell ref="A44:I44"/>
    <mergeCell ref="A48:I48"/>
    <mergeCell ref="A1:A2"/>
    <mergeCell ref="B1:B2"/>
    <mergeCell ref="C1:C2"/>
    <mergeCell ref="D1:D2"/>
    <mergeCell ref="E1:E2"/>
    <mergeCell ref="F1:F2"/>
  </mergeCells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9"/>
  <sheetViews>
    <sheetView workbookViewId="0">
      <selection sqref="A1:I1048576"/>
    </sheetView>
  </sheetViews>
  <sheetFormatPr defaultColWidth="9" defaultRowHeight="14" x14ac:dyDescent="0.25"/>
  <sheetData>
    <row r="1" spans="1:9" x14ac:dyDescent="0.25">
      <c r="A1" s="23" t="s">
        <v>0</v>
      </c>
      <c r="B1" s="24" t="s">
        <v>1</v>
      </c>
      <c r="C1" s="25" t="s">
        <v>2</v>
      </c>
      <c r="D1" s="23" t="s">
        <v>2</v>
      </c>
      <c r="E1" s="23" t="s">
        <v>3</v>
      </c>
      <c r="F1" s="23" t="s">
        <v>4</v>
      </c>
      <c r="G1" s="23" t="s">
        <v>5</v>
      </c>
      <c r="H1" s="23"/>
      <c r="I1" s="23" t="s">
        <v>6</v>
      </c>
    </row>
    <row r="2" spans="1:9" x14ac:dyDescent="0.25">
      <c r="A2" s="23"/>
      <c r="B2" s="24"/>
      <c r="C2" s="26"/>
      <c r="D2" s="23"/>
      <c r="E2" s="23"/>
      <c r="F2" s="23"/>
      <c r="G2" s="1" t="s">
        <v>7</v>
      </c>
      <c r="H2" s="1" t="s">
        <v>8</v>
      </c>
      <c r="I2" s="23"/>
    </row>
    <row r="3" spans="1:9" x14ac:dyDescent="0.25">
      <c r="A3" s="3" t="s">
        <v>9</v>
      </c>
      <c r="B3" s="4"/>
      <c r="C3" s="4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14</v>
      </c>
      <c r="I3" s="3" t="s">
        <v>15</v>
      </c>
    </row>
    <row r="4" spans="1:9" x14ac:dyDescent="0.25">
      <c r="A4" s="27" t="s">
        <v>16</v>
      </c>
      <c r="B4" s="28"/>
      <c r="C4" s="28"/>
      <c r="D4" s="28"/>
      <c r="E4" s="28"/>
      <c r="F4" s="28"/>
      <c r="G4" s="28"/>
      <c r="H4" s="28"/>
      <c r="I4" s="29"/>
    </row>
    <row r="5" spans="1:9" x14ac:dyDescent="0.25">
      <c r="A5" s="5" t="s">
        <v>17</v>
      </c>
      <c r="B5" s="1" t="s">
        <v>18</v>
      </c>
      <c r="C5" s="1"/>
      <c r="D5" s="1"/>
      <c r="E5" s="1"/>
      <c r="F5" s="1"/>
      <c r="G5" s="1"/>
      <c r="H5" s="1"/>
      <c r="I5" s="1"/>
    </row>
    <row r="6" spans="1:9" x14ac:dyDescent="0.25">
      <c r="A6" s="5" t="s">
        <v>19</v>
      </c>
      <c r="B6" s="6" t="s">
        <v>20</v>
      </c>
      <c r="C6" s="6"/>
      <c r="D6" s="5"/>
      <c r="E6" s="5"/>
      <c r="F6" s="5"/>
      <c r="G6" s="5"/>
      <c r="H6" s="5"/>
      <c r="I6" s="5"/>
    </row>
    <row r="7" spans="1:9" x14ac:dyDescent="0.25">
      <c r="A7" s="5" t="s">
        <v>21</v>
      </c>
      <c r="B7" s="7" t="s">
        <v>22</v>
      </c>
      <c r="C7" s="7"/>
      <c r="D7" s="1"/>
      <c r="E7" s="1"/>
      <c r="F7" s="1"/>
      <c r="G7" s="1"/>
      <c r="H7" s="1"/>
      <c r="I7" s="1"/>
    </row>
    <row r="8" spans="1:9" x14ac:dyDescent="0.25">
      <c r="A8" s="5" t="s">
        <v>23</v>
      </c>
      <c r="B8" s="7" t="s">
        <v>24</v>
      </c>
      <c r="C8" s="7"/>
      <c r="D8" s="1"/>
      <c r="E8" s="1"/>
      <c r="F8" s="1"/>
      <c r="G8" s="1"/>
      <c r="H8" s="1"/>
      <c r="I8" s="1"/>
    </row>
    <row r="9" spans="1:9" x14ac:dyDescent="0.25">
      <c r="A9" s="5" t="s">
        <v>25</v>
      </c>
      <c r="B9" s="7" t="s">
        <v>26</v>
      </c>
      <c r="C9" s="7"/>
      <c r="D9" s="1"/>
      <c r="E9" s="1"/>
      <c r="F9" s="1"/>
      <c r="G9" s="1"/>
      <c r="H9" s="1"/>
      <c r="I9" s="1"/>
    </row>
    <row r="10" spans="1:9" x14ac:dyDescent="0.25">
      <c r="A10" s="5" t="s">
        <v>27</v>
      </c>
      <c r="B10" s="7" t="s">
        <v>28</v>
      </c>
      <c r="C10" s="7"/>
      <c r="D10" s="1"/>
      <c r="E10" s="1"/>
      <c r="F10" s="1"/>
      <c r="G10" s="1"/>
      <c r="H10" s="1"/>
      <c r="I10" s="1"/>
    </row>
    <row r="11" spans="1:9" x14ac:dyDescent="0.25">
      <c r="A11" s="5" t="s">
        <v>29</v>
      </c>
      <c r="B11" s="7" t="s">
        <v>30</v>
      </c>
      <c r="C11" s="7"/>
      <c r="D11" s="1"/>
      <c r="E11" s="1"/>
      <c r="F11" s="1"/>
      <c r="G11" s="1"/>
      <c r="H11" s="1"/>
      <c r="I11" s="1"/>
    </row>
    <row r="12" spans="1:9" x14ac:dyDescent="0.25">
      <c r="A12" s="22" t="s">
        <v>31</v>
      </c>
      <c r="B12" s="22"/>
      <c r="C12" s="22"/>
      <c r="D12" s="22"/>
      <c r="E12" s="22"/>
      <c r="F12" s="22"/>
      <c r="G12" s="22"/>
      <c r="H12" s="22"/>
      <c r="I12" s="22"/>
    </row>
    <row r="13" spans="1:9" x14ac:dyDescent="0.25">
      <c r="A13" s="1" t="s">
        <v>32</v>
      </c>
      <c r="B13" s="2" t="s">
        <v>30</v>
      </c>
      <c r="C13" s="2"/>
      <c r="D13" s="9">
        <v>32.4</v>
      </c>
      <c r="E13" s="1">
        <v>1.0249999999999999</v>
      </c>
      <c r="F13" s="10">
        <v>40.200000000000003</v>
      </c>
      <c r="G13" s="10">
        <v>80.5</v>
      </c>
      <c r="H13" s="10">
        <v>0.81</v>
      </c>
      <c r="I13" s="10">
        <v>63</v>
      </c>
    </row>
    <row r="14" spans="1:9" x14ac:dyDescent="0.25">
      <c r="A14" s="1" t="s">
        <v>33</v>
      </c>
      <c r="B14" s="1" t="s">
        <v>30</v>
      </c>
      <c r="C14" s="1"/>
      <c r="D14" s="9">
        <v>40</v>
      </c>
      <c r="E14" s="1">
        <v>1.0249999999999999</v>
      </c>
      <c r="F14" s="10">
        <v>49.6</v>
      </c>
      <c r="G14" s="10">
        <v>80.5</v>
      </c>
      <c r="H14" s="10">
        <v>1.04</v>
      </c>
      <c r="I14" s="10">
        <v>63</v>
      </c>
    </row>
    <row r="15" spans="1:9" x14ac:dyDescent="0.25">
      <c r="A15" s="1" t="s">
        <v>34</v>
      </c>
      <c r="B15" s="1" t="s">
        <v>35</v>
      </c>
      <c r="C15" s="1"/>
      <c r="D15" s="9">
        <v>20</v>
      </c>
      <c r="E15" s="1">
        <v>1.0249999999999999</v>
      </c>
      <c r="F15" s="10">
        <v>34.1</v>
      </c>
      <c r="G15" s="10">
        <v>3.48</v>
      </c>
      <c r="H15" s="10">
        <v>0.74</v>
      </c>
      <c r="I15" s="10">
        <v>114</v>
      </c>
    </row>
    <row r="16" spans="1:9" x14ac:dyDescent="0.25">
      <c r="A16" s="1" t="s">
        <v>36</v>
      </c>
      <c r="B16" s="1" t="s">
        <v>35</v>
      </c>
      <c r="C16" s="1"/>
      <c r="D16" s="9">
        <v>20</v>
      </c>
      <c r="E16" s="1">
        <v>1.0249999999999999</v>
      </c>
      <c r="F16" s="10">
        <v>34.1</v>
      </c>
      <c r="G16" s="10">
        <v>3.48</v>
      </c>
      <c r="H16" s="10">
        <v>0.74</v>
      </c>
      <c r="I16" s="10">
        <v>114</v>
      </c>
    </row>
    <row r="17" spans="1:9" x14ac:dyDescent="0.25">
      <c r="A17" s="1" t="s">
        <v>37</v>
      </c>
      <c r="B17" s="1" t="s">
        <v>38</v>
      </c>
      <c r="C17" s="1"/>
      <c r="D17" s="9">
        <v>32.4</v>
      </c>
      <c r="E17" s="1">
        <v>1.0249999999999999</v>
      </c>
      <c r="F17" s="10">
        <v>40.200000000000003</v>
      </c>
      <c r="G17" s="10">
        <v>80.5</v>
      </c>
      <c r="H17" s="10">
        <v>0.81</v>
      </c>
      <c r="I17" s="10">
        <v>63</v>
      </c>
    </row>
    <row r="18" spans="1:9" x14ac:dyDescent="0.25">
      <c r="A18" s="1" t="s">
        <v>39</v>
      </c>
      <c r="B18" s="1" t="s">
        <v>38</v>
      </c>
      <c r="C18" s="1"/>
      <c r="D18" s="9">
        <v>40</v>
      </c>
      <c r="E18" s="1">
        <v>1.0249999999999999</v>
      </c>
      <c r="F18" s="10">
        <v>49.6</v>
      </c>
      <c r="G18" s="10">
        <v>80.5</v>
      </c>
      <c r="H18" s="10">
        <v>1.04</v>
      </c>
      <c r="I18" s="10">
        <v>63</v>
      </c>
    </row>
    <row r="19" spans="1:9" x14ac:dyDescent="0.25">
      <c r="A19" s="1" t="s">
        <v>40</v>
      </c>
      <c r="B19" s="1" t="s">
        <v>41</v>
      </c>
      <c r="C19" s="1"/>
      <c r="D19" s="9">
        <v>20</v>
      </c>
      <c r="E19" s="1">
        <v>1.0249999999999999</v>
      </c>
      <c r="F19" s="10">
        <v>34.1</v>
      </c>
      <c r="G19" s="10">
        <v>3.48</v>
      </c>
      <c r="H19" s="10">
        <v>0.74</v>
      </c>
      <c r="I19" s="10">
        <v>114</v>
      </c>
    </row>
    <row r="20" spans="1:9" x14ac:dyDescent="0.25">
      <c r="A20" s="1" t="s">
        <v>42</v>
      </c>
      <c r="B20" s="1" t="s">
        <v>41</v>
      </c>
      <c r="C20" s="1"/>
      <c r="D20" s="9">
        <v>20</v>
      </c>
      <c r="E20" s="1">
        <v>1.0249999999999999</v>
      </c>
      <c r="F20" s="10">
        <v>34.1</v>
      </c>
      <c r="G20" s="10">
        <v>3.48</v>
      </c>
      <c r="H20" s="10">
        <v>0.74</v>
      </c>
      <c r="I20" s="10">
        <v>114</v>
      </c>
    </row>
    <row r="21" spans="1:9" x14ac:dyDescent="0.25">
      <c r="A21" s="1" t="s">
        <v>43</v>
      </c>
      <c r="B21" s="1" t="s">
        <v>44</v>
      </c>
      <c r="C21" s="1"/>
      <c r="D21" s="9">
        <v>32.4</v>
      </c>
      <c r="E21" s="1">
        <v>1.0249999999999999</v>
      </c>
      <c r="F21" s="10">
        <v>40.200000000000003</v>
      </c>
      <c r="G21" s="10">
        <v>80.5</v>
      </c>
      <c r="H21" s="10">
        <v>0.81</v>
      </c>
      <c r="I21" s="10">
        <v>63</v>
      </c>
    </row>
    <row r="22" spans="1:9" x14ac:dyDescent="0.25">
      <c r="A22" s="1" t="s">
        <v>45</v>
      </c>
      <c r="B22" s="1" t="s">
        <v>44</v>
      </c>
      <c r="C22" s="1"/>
      <c r="D22" s="9">
        <v>40</v>
      </c>
      <c r="E22" s="1">
        <v>1.0249999999999999</v>
      </c>
      <c r="F22" s="10">
        <v>49.6</v>
      </c>
      <c r="G22" s="10">
        <v>80.5</v>
      </c>
      <c r="H22" s="10">
        <v>1.04</v>
      </c>
      <c r="I22" s="10">
        <v>63</v>
      </c>
    </row>
    <row r="23" spans="1:9" x14ac:dyDescent="0.25">
      <c r="A23" s="1" t="s">
        <v>46</v>
      </c>
      <c r="B23" s="1" t="s">
        <v>47</v>
      </c>
      <c r="C23" s="1"/>
      <c r="D23" s="9">
        <v>20</v>
      </c>
      <c r="E23" s="1">
        <v>1.0249999999999999</v>
      </c>
      <c r="F23" s="10">
        <v>34.1</v>
      </c>
      <c r="G23" s="10">
        <v>3.48</v>
      </c>
      <c r="H23" s="10">
        <v>0.74</v>
      </c>
      <c r="I23" s="10">
        <v>114</v>
      </c>
    </row>
    <row r="24" spans="1:9" x14ac:dyDescent="0.25">
      <c r="A24" s="1" t="s">
        <v>48</v>
      </c>
      <c r="B24" s="1" t="s">
        <v>47</v>
      </c>
      <c r="C24" s="1"/>
      <c r="D24" s="9">
        <v>20</v>
      </c>
      <c r="E24" s="1">
        <v>1.0249999999999999</v>
      </c>
      <c r="F24" s="10">
        <v>34.1</v>
      </c>
      <c r="G24" s="10">
        <v>3.48</v>
      </c>
      <c r="H24" s="10">
        <v>0.74</v>
      </c>
      <c r="I24" s="10">
        <v>114</v>
      </c>
    </row>
    <row r="25" spans="1:9" x14ac:dyDescent="0.25">
      <c r="A25" s="1" t="s">
        <v>49</v>
      </c>
      <c r="B25" s="1" t="s">
        <v>30</v>
      </c>
      <c r="C25" s="1"/>
      <c r="D25" s="9">
        <v>20</v>
      </c>
      <c r="E25" s="1">
        <v>1.0249999999999999</v>
      </c>
      <c r="F25" s="10">
        <v>34.1</v>
      </c>
      <c r="G25" s="10">
        <v>3.48</v>
      </c>
      <c r="H25" s="10">
        <v>0.74</v>
      </c>
      <c r="I25" s="10">
        <v>114</v>
      </c>
    </row>
    <row r="26" spans="1:9" x14ac:dyDescent="0.25">
      <c r="A26" s="1" t="s">
        <v>50</v>
      </c>
      <c r="B26" s="1" t="s">
        <v>30</v>
      </c>
      <c r="C26" s="1"/>
      <c r="D26" s="9">
        <v>20</v>
      </c>
      <c r="E26" s="1">
        <v>1.0249999999999999</v>
      </c>
      <c r="F26" s="10">
        <v>34.1</v>
      </c>
      <c r="G26" s="10">
        <v>3.48</v>
      </c>
      <c r="H26" s="10">
        <v>0.74</v>
      </c>
      <c r="I26" s="10">
        <v>114</v>
      </c>
    </row>
    <row r="27" spans="1:9" x14ac:dyDescent="0.25">
      <c r="A27" s="1" t="s">
        <v>51</v>
      </c>
      <c r="B27" s="1" t="s">
        <v>30</v>
      </c>
      <c r="C27" s="1"/>
      <c r="D27" s="9">
        <v>32.4</v>
      </c>
      <c r="E27" s="1">
        <v>1.0249999999999999</v>
      </c>
      <c r="F27" s="10">
        <v>40.200000000000003</v>
      </c>
      <c r="G27" s="10">
        <v>80.5</v>
      </c>
      <c r="H27" s="10">
        <v>0.81</v>
      </c>
      <c r="I27" s="10">
        <v>63</v>
      </c>
    </row>
    <row r="28" spans="1:9" x14ac:dyDescent="0.25">
      <c r="A28" s="1" t="s">
        <v>52</v>
      </c>
      <c r="B28" s="1" t="s">
        <v>30</v>
      </c>
      <c r="C28" s="1"/>
      <c r="D28" s="9">
        <v>40</v>
      </c>
      <c r="E28" s="1">
        <v>1.0249999999999999</v>
      </c>
      <c r="F28" s="10">
        <v>49.6</v>
      </c>
      <c r="G28" s="10">
        <v>80.5</v>
      </c>
      <c r="H28" s="10">
        <v>1.04</v>
      </c>
      <c r="I28" s="10">
        <v>63</v>
      </c>
    </row>
    <row r="29" spans="1:9" x14ac:dyDescent="0.25">
      <c r="A29" s="1" t="s">
        <v>53</v>
      </c>
      <c r="B29" s="1" t="s">
        <v>35</v>
      </c>
      <c r="C29" s="1"/>
      <c r="D29" s="9">
        <v>20</v>
      </c>
      <c r="E29" s="1">
        <v>1.0249999999999999</v>
      </c>
      <c r="F29" s="10">
        <v>34.1</v>
      </c>
      <c r="G29" s="10">
        <v>3.48</v>
      </c>
      <c r="H29" s="10">
        <v>0.74</v>
      </c>
      <c r="I29" s="10">
        <v>114</v>
      </c>
    </row>
    <row r="30" spans="1:9" x14ac:dyDescent="0.25">
      <c r="A30" s="1" t="s">
        <v>54</v>
      </c>
      <c r="B30" s="1" t="s">
        <v>35</v>
      </c>
      <c r="C30" s="1"/>
      <c r="D30" s="9">
        <v>20</v>
      </c>
      <c r="E30" s="1">
        <v>1.0249999999999999</v>
      </c>
      <c r="F30" s="10">
        <v>34.1</v>
      </c>
      <c r="G30" s="10">
        <v>3.48</v>
      </c>
      <c r="H30" s="10">
        <v>0.74</v>
      </c>
      <c r="I30" s="10">
        <v>114</v>
      </c>
    </row>
    <row r="31" spans="1:9" x14ac:dyDescent="0.25">
      <c r="A31" s="1" t="s">
        <v>55</v>
      </c>
      <c r="B31" s="1" t="s">
        <v>38</v>
      </c>
      <c r="C31" s="1"/>
      <c r="D31" s="9">
        <v>32.4</v>
      </c>
      <c r="E31" s="1">
        <v>1.0249999999999999</v>
      </c>
      <c r="F31" s="10">
        <v>40.200000000000003</v>
      </c>
      <c r="G31" s="10">
        <v>80.5</v>
      </c>
      <c r="H31" s="10">
        <v>0.81</v>
      </c>
      <c r="I31" s="10">
        <v>63</v>
      </c>
    </row>
    <row r="32" spans="1:9" x14ac:dyDescent="0.25">
      <c r="A32" s="1" t="s">
        <v>56</v>
      </c>
      <c r="B32" s="1" t="s">
        <v>38</v>
      </c>
      <c r="C32" s="1"/>
      <c r="D32" s="9">
        <v>40</v>
      </c>
      <c r="E32" s="1">
        <v>1.0249999999999999</v>
      </c>
      <c r="F32" s="10">
        <v>49.6</v>
      </c>
      <c r="G32" s="10">
        <v>80.5</v>
      </c>
      <c r="H32" s="10">
        <v>1.04</v>
      </c>
      <c r="I32" s="10">
        <v>63</v>
      </c>
    </row>
    <row r="33" spans="1:9" x14ac:dyDescent="0.25">
      <c r="A33" s="1" t="s">
        <v>57</v>
      </c>
      <c r="B33" s="1" t="s">
        <v>41</v>
      </c>
      <c r="C33" s="1"/>
      <c r="D33" s="9">
        <v>20</v>
      </c>
      <c r="E33" s="1">
        <v>1.0249999999999999</v>
      </c>
      <c r="F33" s="10">
        <v>34.1</v>
      </c>
      <c r="G33" s="10">
        <v>3.48</v>
      </c>
      <c r="H33" s="10">
        <v>0.74</v>
      </c>
      <c r="I33" s="10">
        <v>114</v>
      </c>
    </row>
    <row r="34" spans="1:9" x14ac:dyDescent="0.25">
      <c r="A34" s="1" t="s">
        <v>58</v>
      </c>
      <c r="B34" s="1" t="s">
        <v>41</v>
      </c>
      <c r="C34" s="1"/>
      <c r="D34" s="9">
        <v>20</v>
      </c>
      <c r="E34" s="1">
        <v>1.0249999999999999</v>
      </c>
      <c r="F34" s="10">
        <v>34.1</v>
      </c>
      <c r="G34" s="10">
        <v>3.48</v>
      </c>
      <c r="H34" s="10">
        <v>0.74</v>
      </c>
      <c r="I34" s="10">
        <v>114</v>
      </c>
    </row>
    <row r="35" spans="1:9" x14ac:dyDescent="0.25">
      <c r="A35" s="1" t="s">
        <v>59</v>
      </c>
      <c r="B35" s="1" t="s">
        <v>60</v>
      </c>
      <c r="C35" s="1"/>
      <c r="D35" s="9">
        <v>32.4</v>
      </c>
      <c r="E35" s="1">
        <v>1.0249999999999999</v>
      </c>
      <c r="F35" s="10">
        <v>40.200000000000003</v>
      </c>
      <c r="G35" s="10">
        <v>80.5</v>
      </c>
      <c r="H35" s="10">
        <v>0.81</v>
      </c>
      <c r="I35" s="10">
        <v>63</v>
      </c>
    </row>
    <row r="36" spans="1:9" x14ac:dyDescent="0.25">
      <c r="A36" s="1" t="s">
        <v>61</v>
      </c>
      <c r="B36" s="1" t="s">
        <v>60</v>
      </c>
      <c r="C36" s="1"/>
      <c r="D36" s="9">
        <v>40</v>
      </c>
      <c r="E36" s="1">
        <v>1.0249999999999999</v>
      </c>
      <c r="F36" s="10">
        <v>49.6</v>
      </c>
      <c r="G36" s="10">
        <v>80.5</v>
      </c>
      <c r="H36" s="10">
        <v>1.04</v>
      </c>
      <c r="I36" s="10">
        <v>63</v>
      </c>
    </row>
    <row r="37" spans="1:9" x14ac:dyDescent="0.25">
      <c r="A37" s="1" t="s">
        <v>62</v>
      </c>
      <c r="B37" s="1" t="s">
        <v>63</v>
      </c>
      <c r="C37" s="1"/>
      <c r="D37" s="9">
        <v>20</v>
      </c>
      <c r="E37" s="1">
        <v>1.0249999999999999</v>
      </c>
      <c r="F37" s="10">
        <v>34.1</v>
      </c>
      <c r="G37" s="10">
        <v>3.48</v>
      </c>
      <c r="H37" s="10">
        <v>0.74</v>
      </c>
      <c r="I37" s="10">
        <v>114</v>
      </c>
    </row>
    <row r="38" spans="1:9" x14ac:dyDescent="0.25">
      <c r="A38" s="1" t="s">
        <v>64</v>
      </c>
      <c r="B38" s="1" t="s">
        <v>63</v>
      </c>
      <c r="C38" s="1"/>
      <c r="D38" s="9">
        <v>20</v>
      </c>
      <c r="E38" s="1">
        <v>1.0249999999999999</v>
      </c>
      <c r="F38" s="10">
        <v>34.1</v>
      </c>
      <c r="G38" s="10">
        <v>3.48</v>
      </c>
      <c r="H38" s="10">
        <v>0.74</v>
      </c>
      <c r="I38" s="10">
        <v>114</v>
      </c>
    </row>
    <row r="39" spans="1:9" x14ac:dyDescent="0.25">
      <c r="A39" s="1" t="s">
        <v>65</v>
      </c>
      <c r="B39" s="1" t="s">
        <v>47</v>
      </c>
      <c r="C39" s="1"/>
      <c r="D39" s="9">
        <v>20</v>
      </c>
      <c r="E39" s="1">
        <v>1.0249999999999999</v>
      </c>
      <c r="F39" s="10">
        <v>34.1</v>
      </c>
      <c r="G39" s="10">
        <v>3.48</v>
      </c>
      <c r="H39" s="10">
        <v>0.74</v>
      </c>
      <c r="I39" s="10">
        <v>114</v>
      </c>
    </row>
    <row r="40" spans="1:9" x14ac:dyDescent="0.25">
      <c r="A40" s="1" t="s">
        <v>66</v>
      </c>
      <c r="B40" s="1" t="s">
        <v>47</v>
      </c>
      <c r="C40" s="1"/>
      <c r="D40" s="9">
        <v>20</v>
      </c>
      <c r="E40" s="1">
        <v>1.0249999999999999</v>
      </c>
      <c r="F40" s="10">
        <v>34.1</v>
      </c>
      <c r="G40" s="10">
        <v>3.48</v>
      </c>
      <c r="H40" s="10">
        <v>0.74</v>
      </c>
      <c r="I40" s="10">
        <v>114</v>
      </c>
    </row>
    <row r="41" spans="1:9" x14ac:dyDescent="0.25">
      <c r="A41" s="1" t="s">
        <v>67</v>
      </c>
      <c r="B41" s="1" t="s">
        <v>68</v>
      </c>
      <c r="C41" s="1"/>
      <c r="D41" s="9">
        <v>20</v>
      </c>
      <c r="E41" s="1">
        <v>1.0249999999999999</v>
      </c>
      <c r="F41" s="10">
        <v>34.1</v>
      </c>
      <c r="G41" s="10">
        <v>3.48</v>
      </c>
      <c r="H41" s="10">
        <v>0.74</v>
      </c>
      <c r="I41" s="10">
        <v>114</v>
      </c>
    </row>
    <row r="42" spans="1:9" x14ac:dyDescent="0.25">
      <c r="A42" s="1" t="s">
        <v>69</v>
      </c>
      <c r="B42" s="1" t="s">
        <v>68</v>
      </c>
      <c r="C42" s="1"/>
      <c r="D42" s="9">
        <v>20</v>
      </c>
      <c r="E42" s="1">
        <v>1.0249999999999999</v>
      </c>
      <c r="F42" s="10">
        <v>34.1</v>
      </c>
      <c r="G42" s="10">
        <v>3.48</v>
      </c>
      <c r="H42" s="10">
        <v>0.74</v>
      </c>
      <c r="I42" s="10">
        <v>114</v>
      </c>
    </row>
    <row r="43" spans="1:9" x14ac:dyDescent="0.25">
      <c r="A43" s="8" t="s">
        <v>70</v>
      </c>
      <c r="B43" s="8"/>
      <c r="C43" s="8"/>
      <c r="D43" s="1"/>
      <c r="E43" s="1"/>
      <c r="F43" s="11">
        <f>SUM(F13:F42)</f>
        <v>1152.6000000000001</v>
      </c>
      <c r="G43" s="10"/>
      <c r="H43" s="10"/>
      <c r="I43" s="11">
        <f>SUM(I13:I42)</f>
        <v>2808</v>
      </c>
    </row>
    <row r="44" spans="1:9" x14ac:dyDescent="0.25">
      <c r="A44" s="22" t="s">
        <v>71</v>
      </c>
      <c r="B44" s="22"/>
      <c r="C44" s="22"/>
      <c r="D44" s="22"/>
      <c r="E44" s="22"/>
      <c r="F44" s="22"/>
      <c r="G44" s="22"/>
      <c r="H44" s="22"/>
      <c r="I44" s="22"/>
    </row>
    <row r="45" spans="1:9" x14ac:dyDescent="0.25">
      <c r="A45" s="1" t="s">
        <v>72</v>
      </c>
      <c r="B45" s="1" t="s">
        <v>73</v>
      </c>
      <c r="C45" s="1"/>
      <c r="D45" s="1">
        <v>100</v>
      </c>
      <c r="E45" s="1">
        <v>1</v>
      </c>
      <c r="F45" s="9">
        <v>100.5</v>
      </c>
      <c r="G45" s="9">
        <v>9.11</v>
      </c>
      <c r="H45" s="9">
        <v>2.6</v>
      </c>
      <c r="I45" s="9">
        <v>0</v>
      </c>
    </row>
    <row r="46" spans="1:9" x14ac:dyDescent="0.25">
      <c r="A46" s="1" t="s">
        <v>74</v>
      </c>
      <c r="B46" s="1" t="s">
        <v>73</v>
      </c>
      <c r="C46" s="1"/>
      <c r="D46" s="1">
        <v>100</v>
      </c>
      <c r="E46" s="1">
        <v>1</v>
      </c>
      <c r="F46" s="9">
        <v>100.5</v>
      </c>
      <c r="G46" s="9">
        <v>9.11</v>
      </c>
      <c r="H46" s="9">
        <v>2.6</v>
      </c>
      <c r="I46" s="9">
        <v>0</v>
      </c>
    </row>
    <row r="47" spans="1:9" x14ac:dyDescent="0.25">
      <c r="A47" s="8" t="s">
        <v>70</v>
      </c>
      <c r="B47" s="8"/>
      <c r="C47" s="8"/>
      <c r="D47" s="1"/>
      <c r="E47" s="1"/>
      <c r="F47" s="11">
        <f>SUM(F45:F46)</f>
        <v>201</v>
      </c>
      <c r="G47" s="1"/>
      <c r="H47" s="1"/>
      <c r="I47" s="11">
        <f t="shared" ref="I47" si="0">SUM(I45:I46)</f>
        <v>0</v>
      </c>
    </row>
    <row r="48" spans="1:9" x14ac:dyDescent="0.25">
      <c r="A48" s="22" t="s">
        <v>75</v>
      </c>
      <c r="B48" s="22"/>
      <c r="C48" s="22"/>
      <c r="D48" s="22"/>
      <c r="E48" s="22"/>
      <c r="F48" s="22"/>
      <c r="G48" s="22"/>
      <c r="H48" s="22"/>
      <c r="I48" s="22"/>
    </row>
    <row r="49" spans="1:9" x14ac:dyDescent="0.25">
      <c r="A49" s="1" t="s">
        <v>76</v>
      </c>
      <c r="B49" s="1" t="s">
        <v>77</v>
      </c>
      <c r="C49" s="1"/>
      <c r="D49" s="1">
        <v>98</v>
      </c>
      <c r="E49" s="1">
        <v>0.85</v>
      </c>
      <c r="F49" s="10">
        <v>14.4</v>
      </c>
      <c r="G49" s="10">
        <v>39.549999999999997</v>
      </c>
      <c r="H49" s="10">
        <v>4.1399999999999997</v>
      </c>
      <c r="I49" s="10">
        <v>5</v>
      </c>
    </row>
    <row r="50" spans="1:9" x14ac:dyDescent="0.25">
      <c r="A50" s="1" t="s">
        <v>78</v>
      </c>
      <c r="B50" s="1" t="s">
        <v>77</v>
      </c>
      <c r="C50" s="1"/>
      <c r="D50" s="1">
        <v>98</v>
      </c>
      <c r="E50" s="1">
        <v>0.85</v>
      </c>
      <c r="F50" s="10">
        <v>11.9</v>
      </c>
      <c r="G50" s="10">
        <v>39.549999999999997</v>
      </c>
      <c r="H50" s="10">
        <v>2.63</v>
      </c>
      <c r="I50" s="10">
        <v>5</v>
      </c>
    </row>
    <row r="51" spans="1:9" x14ac:dyDescent="0.25">
      <c r="A51" s="9" t="s">
        <v>79</v>
      </c>
      <c r="B51" t="s">
        <v>80</v>
      </c>
      <c r="D51" s="10"/>
      <c r="E51" s="10"/>
      <c r="F51" s="10"/>
      <c r="G51" s="10"/>
      <c r="H51" s="10"/>
      <c r="I51" s="10"/>
    </row>
    <row r="52" spans="1:9" x14ac:dyDescent="0.25">
      <c r="A52" s="9" t="s">
        <v>81</v>
      </c>
      <c r="B52" s="12" t="s">
        <v>82</v>
      </c>
      <c r="C52" s="12"/>
      <c r="D52" s="10"/>
      <c r="E52" s="10"/>
      <c r="F52" s="10"/>
      <c r="G52" s="10"/>
      <c r="H52" s="10"/>
      <c r="I52" s="10"/>
    </row>
    <row r="53" spans="1:9" x14ac:dyDescent="0.25">
      <c r="A53" s="9" t="s">
        <v>81</v>
      </c>
      <c r="B53" s="12" t="s">
        <v>83</v>
      </c>
      <c r="C53" s="12"/>
      <c r="D53" s="10"/>
      <c r="E53" s="10"/>
      <c r="F53" s="10"/>
      <c r="G53" s="10"/>
      <c r="H53" s="10"/>
      <c r="I53" s="10"/>
    </row>
    <row r="54" spans="1:9" x14ac:dyDescent="0.25">
      <c r="A54" s="1" t="s">
        <v>84</v>
      </c>
      <c r="B54" s="12" t="s">
        <v>44</v>
      </c>
      <c r="C54" s="12"/>
      <c r="D54" s="1">
        <v>98</v>
      </c>
      <c r="E54" s="1">
        <v>0.89</v>
      </c>
      <c r="F54" s="10">
        <v>74.8</v>
      </c>
      <c r="G54" s="10">
        <v>59.15</v>
      </c>
      <c r="H54" s="10">
        <v>2.5499999999999998</v>
      </c>
      <c r="I54" s="10">
        <v>10</v>
      </c>
    </row>
    <row r="55" spans="1:9" x14ac:dyDescent="0.25">
      <c r="A55" s="1" t="s">
        <v>85</v>
      </c>
      <c r="B55" s="12" t="s">
        <v>44</v>
      </c>
      <c r="C55" s="12"/>
      <c r="D55" s="1">
        <v>98</v>
      </c>
      <c r="E55" s="1">
        <v>0.89</v>
      </c>
      <c r="F55" s="10">
        <v>74.8</v>
      </c>
      <c r="G55" s="10">
        <v>59.15</v>
      </c>
      <c r="H55" s="10">
        <v>2.5499999999999998</v>
      </c>
      <c r="I55" s="10">
        <v>10</v>
      </c>
    </row>
    <row r="56" spans="1:9" x14ac:dyDescent="0.25">
      <c r="A56" s="1" t="s">
        <v>86</v>
      </c>
      <c r="B56" s="1" t="s">
        <v>87</v>
      </c>
      <c r="C56" s="1"/>
      <c r="D56" s="1">
        <v>98</v>
      </c>
      <c r="E56" s="1">
        <v>0.89</v>
      </c>
      <c r="F56" s="10">
        <v>156.4</v>
      </c>
      <c r="G56" s="10">
        <v>46.77</v>
      </c>
      <c r="H56" s="10">
        <v>2.39</v>
      </c>
      <c r="I56" s="10">
        <v>19</v>
      </c>
    </row>
    <row r="57" spans="1:9" x14ac:dyDescent="0.25">
      <c r="A57" s="1" t="s">
        <v>88</v>
      </c>
      <c r="B57" s="1" t="s">
        <v>87</v>
      </c>
      <c r="C57" s="1"/>
      <c r="D57" s="1">
        <v>98</v>
      </c>
      <c r="E57" s="1">
        <v>0.89</v>
      </c>
      <c r="F57" s="10">
        <v>136.6</v>
      </c>
      <c r="G57" s="10">
        <v>47.48</v>
      </c>
      <c r="H57" s="10">
        <v>2.12</v>
      </c>
      <c r="I57" s="10">
        <v>25</v>
      </c>
    </row>
    <row r="58" spans="1:9" x14ac:dyDescent="0.25">
      <c r="A58" s="1" t="s">
        <v>89</v>
      </c>
      <c r="B58" s="1" t="s">
        <v>30</v>
      </c>
      <c r="C58" s="1"/>
      <c r="D58" s="1">
        <v>98</v>
      </c>
      <c r="E58" s="1">
        <v>0.89</v>
      </c>
      <c r="F58" s="10">
        <v>53.4</v>
      </c>
      <c r="G58" s="10">
        <v>22.75</v>
      </c>
      <c r="H58" s="10">
        <v>0.49</v>
      </c>
      <c r="I58" s="10">
        <v>184</v>
      </c>
    </row>
    <row r="59" spans="1:9" x14ac:dyDescent="0.25">
      <c r="A59" s="1" t="s">
        <v>90</v>
      </c>
      <c r="B59" s="1" t="s">
        <v>30</v>
      </c>
      <c r="C59" s="1"/>
      <c r="D59" s="1">
        <v>98</v>
      </c>
      <c r="E59" s="1">
        <v>0.89</v>
      </c>
      <c r="F59" s="10">
        <v>53.4</v>
      </c>
      <c r="G59" s="10">
        <v>22.75</v>
      </c>
      <c r="H59" s="10">
        <v>0.49</v>
      </c>
      <c r="I59" s="10">
        <v>184</v>
      </c>
    </row>
    <row r="60" spans="1:9" x14ac:dyDescent="0.25">
      <c r="A60" s="1" t="s">
        <v>91</v>
      </c>
      <c r="B60" s="1" t="s">
        <v>92</v>
      </c>
      <c r="C60" s="1"/>
      <c r="D60" s="1">
        <v>98</v>
      </c>
      <c r="E60" s="1">
        <v>0.89</v>
      </c>
      <c r="F60" s="10">
        <v>53.4</v>
      </c>
      <c r="G60" s="10">
        <v>22.75</v>
      </c>
      <c r="H60" s="10">
        <v>0.49</v>
      </c>
      <c r="I60" s="10">
        <v>184</v>
      </c>
    </row>
    <row r="61" spans="1:9" x14ac:dyDescent="0.25">
      <c r="A61" s="1" t="s">
        <v>93</v>
      </c>
      <c r="B61" s="1" t="s">
        <v>92</v>
      </c>
      <c r="C61" s="1"/>
      <c r="D61" s="1">
        <v>98</v>
      </c>
      <c r="E61" s="1">
        <v>0.89</v>
      </c>
      <c r="F61" s="10">
        <v>53.4</v>
      </c>
      <c r="G61" s="10">
        <v>22.75</v>
      </c>
      <c r="H61" s="10">
        <v>0.49</v>
      </c>
      <c r="I61" s="10">
        <v>184</v>
      </c>
    </row>
    <row r="62" spans="1:9" x14ac:dyDescent="0.25">
      <c r="A62" s="8" t="s">
        <v>70</v>
      </c>
      <c r="B62" s="8"/>
      <c r="C62" s="8"/>
      <c r="D62" s="1"/>
      <c r="E62" s="1"/>
      <c r="F62" s="11">
        <f>SUM(F49:F61)</f>
        <v>682.49999999999989</v>
      </c>
      <c r="G62" s="10"/>
      <c r="H62" s="10"/>
      <c r="I62" s="11">
        <f>SUM(I49:I61)</f>
        <v>810</v>
      </c>
    </row>
    <row r="63" spans="1:9" x14ac:dyDescent="0.25">
      <c r="A63" s="22" t="s">
        <v>94</v>
      </c>
      <c r="B63" s="22"/>
      <c r="C63" s="22"/>
      <c r="D63" s="22"/>
      <c r="E63" s="22"/>
      <c r="F63" s="22"/>
      <c r="G63" s="22"/>
      <c r="H63" s="22"/>
      <c r="I63" s="22"/>
    </row>
    <row r="64" spans="1:9" x14ac:dyDescent="0.25">
      <c r="A64" s="1" t="s">
        <v>95</v>
      </c>
      <c r="B64" s="1" t="s">
        <v>96</v>
      </c>
      <c r="C64" s="1"/>
      <c r="D64" s="1">
        <v>50</v>
      </c>
      <c r="E64" s="1">
        <v>0.9</v>
      </c>
      <c r="F64" s="10">
        <v>8.3000000000000007</v>
      </c>
      <c r="G64" s="10">
        <v>32.520000000000003</v>
      </c>
      <c r="H64" s="10">
        <v>0.25</v>
      </c>
      <c r="I64" s="10">
        <v>11</v>
      </c>
    </row>
    <row r="65" spans="1:9" x14ac:dyDescent="0.25">
      <c r="A65" s="1" t="s">
        <v>97</v>
      </c>
      <c r="B65" s="1" t="s">
        <v>98</v>
      </c>
      <c r="C65" s="1"/>
      <c r="D65" s="1">
        <v>50</v>
      </c>
      <c r="E65" s="1">
        <v>0.9</v>
      </c>
      <c r="F65" s="10">
        <v>7.2</v>
      </c>
      <c r="G65" s="10">
        <v>30.8</v>
      </c>
      <c r="H65" s="10">
        <v>0.25</v>
      </c>
      <c r="I65" s="10">
        <v>37</v>
      </c>
    </row>
    <row r="66" spans="1:9" x14ac:dyDescent="0.25">
      <c r="A66" s="8" t="s">
        <v>70</v>
      </c>
      <c r="B66" s="8"/>
      <c r="C66" s="8"/>
      <c r="D66" s="1"/>
      <c r="E66" s="1"/>
      <c r="F66" s="11">
        <f>SUM(F64:F65)</f>
        <v>15.5</v>
      </c>
      <c r="G66" s="10"/>
      <c r="H66" s="10"/>
      <c r="I66" s="11">
        <f t="shared" ref="I66" si="1">SUM(I64:I65)</f>
        <v>48</v>
      </c>
    </row>
    <row r="67" spans="1:9" x14ac:dyDescent="0.25">
      <c r="A67" s="22" t="s">
        <v>99</v>
      </c>
      <c r="B67" s="22"/>
      <c r="C67" s="22"/>
      <c r="D67" s="22"/>
      <c r="E67" s="22"/>
      <c r="F67" s="22"/>
      <c r="G67" s="22"/>
      <c r="H67" s="22"/>
      <c r="I67" s="22"/>
    </row>
    <row r="68" spans="1:9" x14ac:dyDescent="0.25">
      <c r="A68" s="2" t="s">
        <v>100</v>
      </c>
      <c r="B68" s="1" t="s">
        <v>80</v>
      </c>
      <c r="C68" s="1"/>
      <c r="D68" s="1">
        <v>50</v>
      </c>
      <c r="E68" s="1">
        <v>1</v>
      </c>
      <c r="F68" s="10">
        <v>7.7</v>
      </c>
      <c r="G68" s="10">
        <v>35</v>
      </c>
      <c r="H68" s="10">
        <v>0.25</v>
      </c>
      <c r="I68" s="10">
        <v>10</v>
      </c>
    </row>
    <row r="69" spans="1:9" x14ac:dyDescent="0.25">
      <c r="A69" s="1" t="s">
        <v>101</v>
      </c>
      <c r="B69" s="1" t="s">
        <v>83</v>
      </c>
      <c r="C69" s="1"/>
      <c r="D69" s="1">
        <v>50</v>
      </c>
      <c r="E69" s="1">
        <v>1</v>
      </c>
      <c r="F69" s="10">
        <v>3.8</v>
      </c>
      <c r="G69" s="10">
        <v>30.8</v>
      </c>
      <c r="H69" s="10">
        <v>0.25</v>
      </c>
      <c r="I69" s="10">
        <v>5</v>
      </c>
    </row>
    <row r="70" spans="1:9" x14ac:dyDescent="0.25">
      <c r="A70" s="8" t="s">
        <v>70</v>
      </c>
      <c r="B70" s="8"/>
      <c r="C70" s="8"/>
      <c r="D70" s="1"/>
      <c r="E70" s="1"/>
      <c r="F70" s="11">
        <f>SUM(F68:F69)</f>
        <v>11.5</v>
      </c>
      <c r="G70" s="10"/>
      <c r="H70" s="10"/>
      <c r="I70" s="11">
        <f>SUM(I68:I69)</f>
        <v>15</v>
      </c>
    </row>
    <row r="71" spans="1:9" x14ac:dyDescent="0.25">
      <c r="A71" s="22" t="s">
        <v>102</v>
      </c>
      <c r="B71" s="22"/>
      <c r="C71" s="22"/>
      <c r="D71" s="22"/>
      <c r="E71" s="22"/>
      <c r="F71" s="22"/>
      <c r="G71" s="22"/>
      <c r="H71" s="22"/>
      <c r="I71" s="22"/>
    </row>
    <row r="72" spans="1:9" x14ac:dyDescent="0.25">
      <c r="A72" s="1" t="s">
        <v>103</v>
      </c>
      <c r="B72" s="1" t="s">
        <v>104</v>
      </c>
      <c r="C72" s="1"/>
      <c r="D72" s="1"/>
      <c r="E72" s="1"/>
      <c r="F72" s="10">
        <v>8.5</v>
      </c>
      <c r="G72" s="10">
        <v>48.5</v>
      </c>
      <c r="H72" s="10">
        <v>7</v>
      </c>
      <c r="I72" s="10">
        <v>0</v>
      </c>
    </row>
    <row r="73" spans="1:9" x14ac:dyDescent="0.25">
      <c r="A73" s="1" t="s">
        <v>105</v>
      </c>
      <c r="B73" s="1" t="s">
        <v>106</v>
      </c>
      <c r="C73" s="1"/>
      <c r="D73" s="1"/>
      <c r="E73" s="1"/>
      <c r="F73" s="10">
        <v>100</v>
      </c>
      <c r="G73" s="10">
        <v>77</v>
      </c>
      <c r="H73" s="10">
        <v>2.7</v>
      </c>
      <c r="I73" s="10">
        <v>0</v>
      </c>
    </row>
    <row r="74" spans="1:9" x14ac:dyDescent="0.25">
      <c r="A74" s="1" t="s">
        <v>107</v>
      </c>
      <c r="B74" s="1" t="s">
        <v>108</v>
      </c>
      <c r="C74" s="1"/>
      <c r="D74" s="1"/>
      <c r="E74" s="1"/>
      <c r="F74" s="10">
        <v>2</v>
      </c>
      <c r="G74" s="10">
        <v>34.5</v>
      </c>
      <c r="H74" s="10">
        <v>8.9</v>
      </c>
      <c r="I74" s="10">
        <v>0</v>
      </c>
    </row>
    <row r="75" spans="1:9" x14ac:dyDescent="0.25">
      <c r="A75" s="8" t="s">
        <v>70</v>
      </c>
      <c r="B75" s="8"/>
      <c r="C75" s="8"/>
      <c r="D75" s="1"/>
      <c r="E75" s="1"/>
      <c r="F75" s="11">
        <f>SUM(F72:F74)</f>
        <v>110.5</v>
      </c>
      <c r="G75" s="10"/>
      <c r="H75" s="10"/>
      <c r="I75" s="11">
        <f t="shared" ref="I75" si="2">SUM(I72:I74)</f>
        <v>0</v>
      </c>
    </row>
    <row r="76" spans="1:9" x14ac:dyDescent="0.25">
      <c r="A76" s="8"/>
      <c r="B76" s="8"/>
      <c r="C76" s="8"/>
      <c r="D76" s="1"/>
      <c r="E76" s="1"/>
      <c r="F76" s="11"/>
      <c r="G76" s="10"/>
      <c r="H76" s="10"/>
      <c r="I76" s="11"/>
    </row>
    <row r="77" spans="1:9" x14ac:dyDescent="0.25">
      <c r="A77" s="8" t="s">
        <v>109</v>
      </c>
      <c r="B77" s="8"/>
      <c r="C77" s="8"/>
      <c r="D77" s="8"/>
      <c r="E77" s="8"/>
      <c r="F77" s="11">
        <v>3478.4</v>
      </c>
      <c r="G77" s="11">
        <v>39.65</v>
      </c>
      <c r="H77" s="11">
        <v>6.01</v>
      </c>
      <c r="I77" s="11">
        <v>0</v>
      </c>
    </row>
    <row r="78" spans="1:9" x14ac:dyDescent="0.25">
      <c r="A78" s="8" t="s">
        <v>110</v>
      </c>
      <c r="B78" s="8"/>
      <c r="C78" s="8"/>
      <c r="D78" s="8"/>
      <c r="E78" s="8"/>
      <c r="F78" s="11">
        <v>1307.0999999999999</v>
      </c>
      <c r="G78" s="11">
        <v>40.24</v>
      </c>
      <c r="H78" s="11">
        <v>1.92</v>
      </c>
      <c r="I78" s="11">
        <v>1066</v>
      </c>
    </row>
    <row r="79" spans="1:9" x14ac:dyDescent="0.25">
      <c r="A79" s="8" t="s">
        <v>111</v>
      </c>
      <c r="B79" s="8"/>
      <c r="C79" s="8"/>
      <c r="D79" s="8"/>
      <c r="E79" s="8"/>
      <c r="F79" s="11">
        <f>SUM(F77+F78)</f>
        <v>4785.5</v>
      </c>
      <c r="G79" s="11">
        <v>39.81</v>
      </c>
      <c r="H79" s="11">
        <v>4.8899999999999997</v>
      </c>
      <c r="I79" s="11">
        <f t="shared" ref="I79" si="3">SUM(I77+I78)</f>
        <v>1066</v>
      </c>
    </row>
  </sheetData>
  <mergeCells count="15">
    <mergeCell ref="A63:I63"/>
    <mergeCell ref="A67:I67"/>
    <mergeCell ref="A71:I71"/>
    <mergeCell ref="G1:H1"/>
    <mergeCell ref="I1:I2"/>
    <mergeCell ref="A4:I4"/>
    <mergeCell ref="A12:I12"/>
    <mergeCell ref="A44:I44"/>
    <mergeCell ref="A48:I48"/>
    <mergeCell ref="A1:A2"/>
    <mergeCell ref="B1:B2"/>
    <mergeCell ref="C1:C2"/>
    <mergeCell ref="D1:D2"/>
    <mergeCell ref="E1:E2"/>
    <mergeCell ref="F1:F2"/>
  </mergeCells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满载出港</vt:lpstr>
      <vt:lpstr>满载到港</vt:lpstr>
      <vt:lpstr>压载出港</vt:lpstr>
      <vt:lpstr>压载到港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杨宗奇</dc:creator>
  <cp:lastModifiedBy>玉晨 王</cp:lastModifiedBy>
  <dcterms:created xsi:type="dcterms:W3CDTF">2023-05-12T11:15:00Z</dcterms:created>
  <dcterms:modified xsi:type="dcterms:W3CDTF">2024-03-04T14:07:51Z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B260B6AE63624A479FE06B363D72AE43_13</vt:lpwstr>
  </property>
</Properties>
</file>