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80"/>
  </bookViews>
  <sheets>
    <sheet name="cumulative" sheetId="1" r:id="rId1"/>
  </sheets>
  <definedNames>
    <definedName name="_xlnm.Print_Area" localSheetId="0">cumulative!$A$1:$I$55</definedName>
  </definedNames>
  <calcPr calcId="145621" iterateDelta="1E-4"/>
  <fileRecoveryPr repairLoad="1"/>
</workbook>
</file>

<file path=xl/calcChain.xml><?xml version="1.0" encoding="utf-8"?>
<calcChain xmlns="http://schemas.openxmlformats.org/spreadsheetml/2006/main">
  <c r="F50" i="1" l="1"/>
  <c r="E50" i="1"/>
  <c r="G49" i="1"/>
  <c r="G48" i="1"/>
  <c r="G47" i="1"/>
  <c r="G46" i="1"/>
  <c r="G50" i="1" s="1"/>
  <c r="G45" i="1"/>
  <c r="F40" i="1"/>
  <c r="E40" i="1"/>
  <c r="G39" i="1"/>
  <c r="G38" i="1"/>
  <c r="G37" i="1"/>
  <c r="G36" i="1"/>
  <c r="G40" i="1" s="1"/>
  <c r="G35" i="1"/>
  <c r="F30" i="1"/>
  <c r="E30" i="1"/>
  <c r="G29" i="1"/>
  <c r="G28" i="1"/>
  <c r="G27" i="1"/>
  <c r="G26" i="1"/>
  <c r="G30" i="1" s="1"/>
  <c r="G25" i="1"/>
  <c r="H21" i="1"/>
  <c r="F21" i="1"/>
  <c r="F52" i="1" s="1"/>
  <c r="E53" i="1" s="1"/>
  <c r="E21" i="1"/>
  <c r="E52" i="1" s="1"/>
  <c r="G20" i="1"/>
  <c r="G19" i="1"/>
  <c r="G18" i="1"/>
  <c r="G17" i="1"/>
  <c r="G16" i="1"/>
  <c r="G14" i="1"/>
  <c r="G13" i="1"/>
  <c r="G12" i="1"/>
  <c r="G11" i="1"/>
  <c r="G10" i="1"/>
  <c r="G21" i="1" s="1"/>
  <c r="G52" i="1" s="1"/>
</calcChain>
</file>

<file path=xl/comments1.xml><?xml version="1.0" encoding="utf-8"?>
<comments xmlns="http://schemas.openxmlformats.org/spreadsheetml/2006/main">
  <authors>
    <author/>
  </authors>
  <commentList>
    <comment ref="H10" authorId="0">
      <text>
        <r>
          <rPr>
            <b/>
            <sz val="8"/>
            <color rgb="FF000000"/>
            <rFont val="Tahoma"/>
            <family val="2"/>
          </rPr>
          <t>Calculate based on funds requested from the Center only</t>
        </r>
        <r>
          <rPr>
            <sz val="8"/>
            <color rgb="FF000000"/>
            <rFont val="Tahoma"/>
            <family val="2"/>
          </rPr>
          <t xml:space="preserve">.
</t>
        </r>
      </text>
    </comment>
    <comment ref="B39" authorId="0">
      <text>
        <r>
          <rPr>
            <sz val="9"/>
            <color rgb="FF000000"/>
            <rFont val="Tahoma"/>
            <family val="2"/>
          </rPr>
          <t xml:space="preserve">If needed, list other costs on separate sheet and add total to this line.
</t>
        </r>
      </text>
    </comment>
    <comment ref="B49" authorId="0">
      <text>
        <r>
          <rPr>
            <sz val="9"/>
            <color rgb="FF000000"/>
            <rFont val="Tahoma"/>
            <family val="2"/>
          </rPr>
          <t xml:space="preserve">If needed, list other costs on separate sheet and add total to this line.
</t>
        </r>
      </text>
    </comment>
  </commentList>
</comments>
</file>

<file path=xl/sharedStrings.xml><?xml version="1.0" encoding="utf-8"?>
<sst xmlns="http://schemas.openxmlformats.org/spreadsheetml/2006/main" count="71" uniqueCount="50">
  <si>
    <t>Biotechnology Innovation Grant                                     Proposal Budget</t>
  </si>
  <si>
    <t>Project Title:</t>
  </si>
  <si>
    <t>Length of Project</t>
  </si>
  <si>
    <t>12 months</t>
  </si>
  <si>
    <t>An overall 10% match is required; match is calculated as a percentage of the requested amount.</t>
  </si>
  <si>
    <r>
      <t>PERSONNEL</t>
    </r>
    <r>
      <rPr>
        <sz val="10"/>
        <rFont val="Arial"/>
        <family val="2"/>
      </rPr>
      <t xml:space="preserve">  (Salary Costs)                                                                          •  See Budget Guidelines for FAQ link on "person months"       </t>
    </r>
  </si>
  <si>
    <t>Scientific Team</t>
  </si>
  <si>
    <t>Role in Project</t>
  </si>
  <si>
    <t>% effort</t>
  </si>
  <si>
    <t>Salary &amp; Benefits</t>
  </si>
  <si>
    <t>Release time match           (if applicable)</t>
  </si>
  <si>
    <t>Amount requested from Center</t>
  </si>
  <si>
    <t>Total Amount</t>
  </si>
  <si>
    <t>Person Months</t>
  </si>
  <si>
    <t>Peter Reintjes</t>
  </si>
  <si>
    <t>PI</t>
  </si>
  <si>
    <t>Dr. Marshall Hall Edgell</t>
  </si>
  <si>
    <t>Biology Lead</t>
  </si>
  <si>
    <t>Dr. Peter C. Charles</t>
  </si>
  <si>
    <t>Plasmid Design and construction</t>
  </si>
  <si>
    <t>Commericialization Advisor</t>
  </si>
  <si>
    <r>
      <t>**</t>
    </r>
    <r>
      <rPr>
        <b/>
        <sz val="8"/>
        <rFont val="Arial"/>
        <family val="2"/>
      </rPr>
      <t>*</t>
    </r>
    <r>
      <rPr>
        <sz val="8"/>
        <rFont val="Arial"/>
        <family val="2"/>
      </rPr>
      <t>Amount available from other sources</t>
    </r>
  </si>
  <si>
    <t>Michael Carnes</t>
  </si>
  <si>
    <t>TOTAL PERSONNEL SALARIES &amp; BENEFITS:</t>
  </si>
  <si>
    <r>
      <t>EQUIPMENT</t>
    </r>
    <r>
      <rPr>
        <sz val="10"/>
        <rFont val="Arial"/>
        <family val="2"/>
      </rPr>
      <t xml:space="preserve">   •  Note: If an item exceeds $40,000, there is an additional 25% capital cost matching requirement.</t>
    </r>
  </si>
  <si>
    <t>Equipment name/description</t>
  </si>
  <si>
    <t>Amount available from other sources</t>
  </si>
  <si>
    <t>Mark (x) if NC-sourced equipment</t>
  </si>
  <si>
    <t>Mark (x) if equipment from outside NC</t>
  </si>
  <si>
    <t>Electronic Components</t>
  </si>
  <si>
    <t>x</t>
  </si>
  <si>
    <t>Cameras</t>
  </si>
  <si>
    <t>PVC/Stainless plumbing and Cabinet Construction</t>
  </si>
  <si>
    <t>6 single board computers, power, wifi, bluetooth (Raspberry-Pi)</t>
  </si>
  <si>
    <t>3D printer (Lulzbot Taz 5 or equivalent), ABS Filament</t>
  </si>
  <si>
    <t>TOTAL EQUIPMENT COSTS:</t>
  </si>
  <si>
    <r>
      <t xml:space="preserve">TECHNICAL PROJECT: OTHER DIRECT COSTS (Supplies, Contracts, Travel, etc.)
</t>
    </r>
    <r>
      <rPr>
        <sz val="10"/>
        <rFont val="Arial"/>
        <family val="2"/>
      </rPr>
      <t xml:space="preserve">    Center grants do not support </t>
    </r>
    <r>
      <rPr>
        <i/>
        <sz val="10"/>
        <rFont val="Arial"/>
        <family val="2"/>
      </rPr>
      <t xml:space="preserve">overhead/indirect </t>
    </r>
    <r>
      <rPr>
        <sz val="10"/>
        <rFont val="Arial"/>
        <family val="2"/>
      </rPr>
      <t>costs.</t>
    </r>
  </si>
  <si>
    <t>Supplies/Sources</t>
  </si>
  <si>
    <t>Description of other direct cost</t>
  </si>
  <si>
    <t>Mark (x) if NC-sourced</t>
  </si>
  <si>
    <t>Mark (x) if from outside NC</t>
  </si>
  <si>
    <t>Stainless Steel plumbing</t>
  </si>
  <si>
    <t>6x21Liter  Nalgene carboys with bottom spigot</t>
  </si>
  <si>
    <t>Cole Parmer silicon tubing  1/16 id  1/8 id 3/16 id  X 50 ft</t>
  </si>
  <si>
    <t>tools, printed circuit board fabrication, 3D printer supplies</t>
  </si>
  <si>
    <t>TOTAL OTHER DIRECT COSTS:</t>
  </si>
  <si>
    <r>
      <t xml:space="preserve">COMMERICIAL PROJECT: OTHER DIRECT COSTS (Supplies, Contracts, Travel, etc.)
</t>
    </r>
    <r>
      <rPr>
        <sz val="10"/>
        <rFont val="Arial"/>
        <family val="2"/>
      </rPr>
      <t xml:space="preserve">    Center grants do not support </t>
    </r>
    <r>
      <rPr>
        <i/>
        <sz val="10"/>
        <rFont val="Arial"/>
        <family val="2"/>
      </rPr>
      <t xml:space="preserve">overhead/indirect </t>
    </r>
    <r>
      <rPr>
        <sz val="10"/>
        <rFont val="Arial"/>
        <family val="2"/>
      </rPr>
      <t>costs.</t>
    </r>
  </si>
  <si>
    <t>TOTAL PROJECT COSTS</t>
  </si>
  <si>
    <t>MATCHING</t>
  </si>
  <si>
    <t>* * * All funds required in this budget must be justified in the grant proposal. * * *                      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</si>
</sst>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"/>
    <numFmt numFmtId="165" formatCode="\$#,##0\ ;[Red]&quot;($&quot;#,##0\)"/>
    <numFmt numFmtId="166" formatCode="\$#,##0.00"/>
  </numFmts>
  <fonts count="15" x14ac:knownFonts="1"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/>
      <diagonal/>
    </border>
    <border>
      <left style="hair">
        <color rgb="FF808080"/>
      </left>
      <right/>
      <top style="hair">
        <color rgb="FF808080"/>
      </top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/>
      <diagonal/>
    </border>
    <border>
      <left style="hair">
        <color rgb="FF808080"/>
      </left>
      <right style="hair">
        <color rgb="FF808080"/>
      </right>
      <top/>
      <bottom style="hair">
        <color rgb="FF80808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64">
    <xf numFmtId="0" fontId="0" fillId="0" borderId="0" xfId="0"/>
    <xf numFmtId="0" fontId="3" fillId="2" borderId="2" xfId="0" applyFont="1" applyFill="1" applyBorder="1" applyAlignment="1" applyProtection="1">
      <alignment horizontal="left" vertical="center" wrapText="1"/>
    </xf>
    <xf numFmtId="4" fontId="0" fillId="2" borderId="2" xfId="0" applyNumberFormat="1" applyFill="1" applyBorder="1" applyAlignment="1" applyProtection="1">
      <alignment horizontal="center" vertical="center" wrapText="1"/>
    </xf>
    <xf numFmtId="0" fontId="0" fillId="2" borderId="2" xfId="0" applyFont="1" applyFill="1" applyBorder="1" applyAlignment="1" applyProtection="1">
      <alignment horizontal="center" vertical="center"/>
    </xf>
    <xf numFmtId="4" fontId="0" fillId="4" borderId="2" xfId="0" applyNumberFormat="1" applyFill="1" applyBorder="1" applyAlignment="1" applyProtection="1">
      <alignment horizontal="center" vertical="center" wrapText="1"/>
      <protection locked="0"/>
    </xf>
    <xf numFmtId="164" fontId="6" fillId="3" borderId="2" xfId="0" applyNumberFormat="1" applyFont="1" applyFill="1" applyBorder="1" applyAlignment="1" applyProtection="1">
      <alignment horizontal="center" vertical="center" wrapText="1"/>
    </xf>
    <xf numFmtId="2" fontId="0" fillId="0" borderId="2" xfId="0" applyNumberFormat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right"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vertical="center" wrapText="1"/>
      <protection locked="0"/>
    </xf>
    <xf numFmtId="49" fontId="0" fillId="0" borderId="2" xfId="0" applyNumberFormat="1" applyFont="1" applyBorder="1" applyAlignment="1" applyProtection="1">
      <alignment vertical="center" wrapText="1"/>
      <protection locked="0"/>
    </xf>
    <xf numFmtId="9" fontId="0" fillId="0" borderId="2" xfId="0" applyNumberFormat="1" applyBorder="1" applyAlignment="1" applyProtection="1">
      <alignment vertical="center" wrapText="1"/>
      <protection locked="0"/>
    </xf>
    <xf numFmtId="164" fontId="0" fillId="0" borderId="2" xfId="0" applyNumberFormat="1" applyBorder="1" applyAlignment="1" applyProtection="1">
      <alignment vertical="center" wrapText="1"/>
      <protection locked="0"/>
    </xf>
    <xf numFmtId="164" fontId="0" fillId="4" borderId="2" xfId="0" applyNumberFormat="1" applyFill="1" applyBorder="1" applyAlignment="1" applyProtection="1">
      <alignment vertical="center" wrapText="1"/>
    </xf>
    <xf numFmtId="165" fontId="0" fillId="0" borderId="0" xfId="0" applyNumberFormat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9" fontId="3" fillId="3" borderId="2" xfId="0" applyNumberFormat="1" applyFont="1" applyFill="1" applyBorder="1" applyAlignment="1" applyProtection="1">
      <alignment vertical="center" wrapText="1"/>
    </xf>
    <xf numFmtId="164" fontId="6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  <protection locked="0"/>
    </xf>
    <xf numFmtId="164" fontId="0" fillId="2" borderId="2" xfId="0" applyNumberFormat="1" applyFill="1" applyBorder="1" applyAlignment="1" applyProtection="1">
      <alignment vertical="center" wrapText="1"/>
    </xf>
    <xf numFmtId="164" fontId="0" fillId="3" borderId="2" xfId="0" applyNumberFormat="1" applyFill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center" vertical="center"/>
    </xf>
    <xf numFmtId="166" fontId="0" fillId="0" borderId="0" xfId="0" applyNumberForma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top" wrapText="1"/>
    </xf>
    <xf numFmtId="0" fontId="6" fillId="2" borderId="2" xfId="0" applyFont="1" applyFill="1" applyBorder="1" applyAlignment="1" applyProtection="1">
      <alignment horizontal="center" vertical="top" wrapText="1"/>
    </xf>
    <xf numFmtId="164" fontId="0" fillId="0" borderId="1" xfId="0" applyNumberFormat="1" applyBorder="1" applyAlignment="1" applyProtection="1">
      <alignment vertical="center" wrapText="1"/>
    </xf>
    <xf numFmtId="164" fontId="0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164" fontId="0" fillId="4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2" borderId="2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left" vertical="center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3" borderId="5" xfId="0" applyFont="1" applyFill="1" applyBorder="1" applyAlignment="1" applyProtection="1">
      <alignment horizontal="left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 wrapText="1"/>
    </xf>
    <xf numFmtId="164" fontId="0" fillId="0" borderId="2" xfId="0" applyNumberFormat="1" applyBorder="1" applyAlignment="1" applyProtection="1">
      <alignment vertical="center" wrapText="1"/>
    </xf>
    <xf numFmtId="164" fontId="0" fillId="0" borderId="2" xfId="0" applyNumberFormat="1" applyFont="1" applyBorder="1" applyAlignment="1" applyProtection="1">
      <alignment horizontal="center" vertical="center" wrapText="1"/>
      <protection locked="0"/>
    </xf>
    <xf numFmtId="164" fontId="0" fillId="0" borderId="2" xfId="0" applyNumberFormat="1" applyBorder="1" applyAlignment="1" applyProtection="1">
      <alignment horizontal="center" vertical="center" wrapText="1"/>
      <protection locked="0"/>
    </xf>
    <xf numFmtId="164" fontId="0" fillId="2" borderId="2" xfId="0" applyNumberFormat="1" applyFill="1" applyBorder="1" applyAlignment="1" applyProtection="1">
      <alignment horizontal="center" vertical="center" wrapText="1"/>
    </xf>
    <xf numFmtId="164" fontId="0" fillId="0" borderId="0" xfId="0" applyNumberFormat="1" applyBorder="1" applyAlignment="1" applyProtection="1">
      <alignment vertical="center" wrapText="1"/>
    </xf>
    <xf numFmtId="164" fontId="0" fillId="0" borderId="0" xfId="0" applyNumberFormat="1" applyBorder="1" applyAlignment="1" applyProtection="1">
      <alignment horizontal="center" vertical="center" wrapText="1"/>
    </xf>
    <xf numFmtId="164" fontId="8" fillId="0" borderId="8" xfId="0" applyNumberFormat="1" applyFont="1" applyBorder="1" applyAlignment="1" applyProtection="1">
      <alignment vertical="center" wrapText="1"/>
    </xf>
    <xf numFmtId="164" fontId="8" fillId="3" borderId="9" xfId="0" applyNumberFormat="1" applyFont="1" applyFill="1" applyBorder="1" applyAlignment="1" applyProtection="1">
      <alignment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left" vertical="center" wrapText="1"/>
    </xf>
    <xf numFmtId="0" fontId="10" fillId="0" borderId="7" xfId="0" applyFont="1" applyBorder="1" applyAlignment="1" applyProtection="1">
      <alignment horizontal="left" vertical="center" wrapText="1"/>
    </xf>
    <xf numFmtId="10" fontId="8" fillId="0" borderId="9" xfId="1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55440</xdr:colOff>
      <xdr:row>0</xdr:row>
      <xdr:rowOff>19440</xdr:rowOff>
    </xdr:from>
    <xdr:to>
      <xdr:col>2</xdr:col>
      <xdr:colOff>341640</xdr:colOff>
      <xdr:row>2</xdr:row>
      <xdr:rowOff>86400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0" y="19440"/>
          <a:ext cx="2916720" cy="62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437400</xdr:colOff>
      <xdr:row>11</xdr:row>
      <xdr:rowOff>262800</xdr:rowOff>
    </xdr:from>
    <xdr:to>
      <xdr:col>9</xdr:col>
      <xdr:colOff>446040</xdr:colOff>
      <xdr:row>14</xdr:row>
      <xdr:rowOff>144000</xdr:rowOff>
    </xdr:to>
    <xdr:sp macro="" textlink="">
      <xdr:nvSpPr>
        <xdr:cNvPr id="3" name="CustomShape 1"/>
        <xdr:cNvSpPr/>
      </xdr:nvSpPr>
      <xdr:spPr>
        <a:xfrm flipH="1">
          <a:off x="8964000" y="2865960"/>
          <a:ext cx="8640" cy="527040"/>
        </a:xfrm>
        <a:prstGeom prst="straightConnector1">
          <a:avLst/>
        </a:prstGeom>
        <a:noFill/>
        <a:ln w="9360">
          <a:solidFill>
            <a:srgbClr val="000000"/>
          </a:solidFill>
          <a:round/>
          <a:tailEnd type="arrow" w="med" len="med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323850</xdr:colOff>
      <xdr:row>42</xdr:row>
      <xdr:rowOff>38100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323850</xdr:colOff>
      <xdr:row>42</xdr:row>
      <xdr:rowOff>38100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323850</xdr:colOff>
      <xdr:row>42</xdr:row>
      <xdr:rowOff>38100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55"/>
  <sheetViews>
    <sheetView showGridLines="0" showZeros="0" tabSelected="1" zoomScale="90" zoomScaleNormal="90" workbookViewId="0">
      <selection activeCell="L41" sqref="L41"/>
    </sheetView>
  </sheetViews>
  <sheetFormatPr defaultRowHeight="12.75" x14ac:dyDescent="0.2"/>
  <cols>
    <col min="1" max="1" width="2.7109375" style="15"/>
    <col min="2" max="2" width="34.5703125" style="15"/>
    <col min="3" max="3" width="17.7109375" style="15"/>
    <col min="4" max="4" width="6.7109375" style="15"/>
    <col min="5" max="7" width="14.42578125" style="16"/>
    <col min="8" max="8" width="8.140625" style="16"/>
    <col min="9" max="9" width="7.7109375" style="16"/>
    <col min="10" max="1025" width="8.5703125" style="15"/>
  </cols>
  <sheetData>
    <row r="1" spans="1:11" ht="21.95" customHeight="1" x14ac:dyDescent="0.2">
      <c r="A1"/>
      <c r="B1" s="17"/>
      <c r="C1" s="17"/>
      <c r="D1" s="14" t="s">
        <v>0</v>
      </c>
      <c r="E1" s="14"/>
      <c r="F1" s="14"/>
      <c r="G1" s="14"/>
      <c r="H1" s="14"/>
      <c r="I1" s="14"/>
      <c r="J1"/>
      <c r="K1"/>
    </row>
    <row r="2" spans="1:11" ht="21.95" customHeight="1" x14ac:dyDescent="0.2">
      <c r="A2" s="17"/>
      <c r="B2" s="17"/>
      <c r="C2" s="17"/>
      <c r="D2" s="14"/>
      <c r="E2" s="14"/>
      <c r="F2" s="14"/>
      <c r="G2" s="14"/>
      <c r="H2" s="14"/>
      <c r="I2" s="14"/>
      <c r="J2"/>
      <c r="K2"/>
    </row>
    <row r="3" spans="1:11" ht="21.9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/>
      <c r="K3"/>
    </row>
    <row r="4" spans="1:11" ht="12.75" customHeight="1" x14ac:dyDescent="0.2">
      <c r="A4"/>
      <c r="B4" s="13" t="s">
        <v>1</v>
      </c>
      <c r="C4" s="13"/>
      <c r="D4" s="13"/>
      <c r="E4" s="13"/>
      <c r="F4" s="13" t="s">
        <v>2</v>
      </c>
      <c r="G4" s="13"/>
      <c r="H4" s="13"/>
      <c r="I4" s="13"/>
      <c r="J4"/>
      <c r="K4"/>
    </row>
    <row r="5" spans="1:11" ht="26.1" customHeight="1" x14ac:dyDescent="0.2">
      <c r="A5"/>
      <c r="B5" s="12"/>
      <c r="C5" s="12"/>
      <c r="D5" s="12"/>
      <c r="E5" s="12"/>
      <c r="F5" s="11" t="s">
        <v>3</v>
      </c>
      <c r="G5" s="11"/>
      <c r="H5" s="11"/>
      <c r="I5" s="11"/>
      <c r="J5"/>
      <c r="K5"/>
    </row>
    <row r="6" spans="1:11" ht="12" customHeight="1" x14ac:dyDescent="0.2">
      <c r="A6" s="18"/>
      <c r="B6" s="10" t="s">
        <v>4</v>
      </c>
      <c r="C6" s="10"/>
      <c r="D6" s="10"/>
      <c r="E6" s="10"/>
      <c r="F6" s="10"/>
      <c r="G6" s="10"/>
      <c r="H6" s="10"/>
      <c r="I6" s="10"/>
      <c r="J6"/>
      <c r="K6"/>
    </row>
    <row r="7" spans="1:11" ht="24" customHeight="1" x14ac:dyDescent="0.2">
      <c r="A7" s="9" t="s">
        <v>5</v>
      </c>
      <c r="B7" s="9"/>
      <c r="C7" s="9"/>
      <c r="D7" s="9"/>
      <c r="E7" s="9"/>
      <c r="F7" s="9"/>
      <c r="G7" s="9"/>
      <c r="H7" s="9"/>
      <c r="I7" s="9"/>
      <c r="J7"/>
      <c r="K7"/>
    </row>
    <row r="8" spans="1:11" ht="15.75" customHeight="1" x14ac:dyDescent="0.2">
      <c r="A8" s="19"/>
      <c r="B8" s="8" t="s">
        <v>6</v>
      </c>
      <c r="C8" s="8" t="s">
        <v>7</v>
      </c>
      <c r="D8" s="8" t="s">
        <v>8</v>
      </c>
      <c r="E8" s="13" t="s">
        <v>9</v>
      </c>
      <c r="F8" s="13"/>
      <c r="G8" s="13"/>
      <c r="H8" s="13"/>
      <c r="I8" s="13"/>
      <c r="J8"/>
      <c r="K8"/>
    </row>
    <row r="9" spans="1:11" ht="22.5" customHeight="1" x14ac:dyDescent="0.2">
      <c r="A9"/>
      <c r="B9" s="8"/>
      <c r="C9" s="8"/>
      <c r="D9" s="8"/>
      <c r="E9" s="20" t="s">
        <v>10</v>
      </c>
      <c r="F9" s="20" t="s">
        <v>11</v>
      </c>
      <c r="G9" s="21" t="s">
        <v>12</v>
      </c>
      <c r="H9" s="7" t="s">
        <v>13</v>
      </c>
      <c r="I9" s="7"/>
      <c r="J9"/>
      <c r="K9"/>
    </row>
    <row r="10" spans="1:11" x14ac:dyDescent="0.2">
      <c r="A10"/>
      <c r="B10" s="22" t="s">
        <v>14</v>
      </c>
      <c r="C10" s="23" t="s">
        <v>15</v>
      </c>
      <c r="D10" s="24">
        <v>0.5</v>
      </c>
      <c r="E10" s="25"/>
      <c r="F10" s="25">
        <v>30000</v>
      </c>
      <c r="G10" s="26">
        <f>SUM(E10:F10)</f>
        <v>30000</v>
      </c>
      <c r="H10" s="6">
        <v>6</v>
      </c>
      <c r="I10" s="6"/>
      <c r="J10"/>
      <c r="K10"/>
    </row>
    <row r="11" spans="1:11" x14ac:dyDescent="0.2">
      <c r="A11"/>
      <c r="B11" s="22" t="s">
        <v>16</v>
      </c>
      <c r="C11" s="22" t="s">
        <v>17</v>
      </c>
      <c r="D11" s="24">
        <v>0.1</v>
      </c>
      <c r="E11" s="25"/>
      <c r="F11" s="25"/>
      <c r="G11" s="26">
        <f>SUM(E11:F11)</f>
        <v>0</v>
      </c>
      <c r="H11" s="6"/>
      <c r="I11" s="6"/>
      <c r="J11"/>
      <c r="K11"/>
    </row>
    <row r="12" spans="1:11" ht="25.5" x14ac:dyDescent="0.2">
      <c r="A12"/>
      <c r="B12" s="22" t="s">
        <v>18</v>
      </c>
      <c r="C12" s="22" t="s">
        <v>19</v>
      </c>
      <c r="D12" s="24">
        <v>0.3</v>
      </c>
      <c r="E12" s="25">
        <v>20000</v>
      </c>
      <c r="F12" s="25"/>
      <c r="G12" s="26">
        <f>SUM(E12:F12)</f>
        <v>20000</v>
      </c>
      <c r="H12" s="6"/>
      <c r="I12" s="6"/>
      <c r="J12"/>
      <c r="K12"/>
    </row>
    <row r="13" spans="1:11" x14ac:dyDescent="0.2">
      <c r="A13" s="27"/>
      <c r="B13" s="22"/>
      <c r="C13" s="22"/>
      <c r="D13" s="24"/>
      <c r="E13" s="25"/>
      <c r="F13" s="25"/>
      <c r="G13" s="26">
        <f>SUM(E13:F13)</f>
        <v>0</v>
      </c>
      <c r="H13" s="6"/>
      <c r="I13" s="6"/>
      <c r="J13"/>
      <c r="K13"/>
    </row>
    <row r="14" spans="1:11" x14ac:dyDescent="0.2">
      <c r="A14" s="27"/>
      <c r="B14" s="22"/>
      <c r="C14" s="22"/>
      <c r="D14" s="24"/>
      <c r="E14" s="25"/>
      <c r="F14" s="25"/>
      <c r="G14" s="26">
        <f>SUM(E14:F14)</f>
        <v>0</v>
      </c>
      <c r="H14" s="6"/>
      <c r="I14" s="6"/>
      <c r="J14"/>
      <c r="K14"/>
    </row>
    <row r="15" spans="1:11" ht="28.5" customHeight="1" x14ac:dyDescent="0.2">
      <c r="A15" s="27"/>
      <c r="B15" s="28" t="s">
        <v>20</v>
      </c>
      <c r="C15" s="28" t="s">
        <v>7</v>
      </c>
      <c r="D15" s="29" t="s">
        <v>8</v>
      </c>
      <c r="E15" s="21" t="s">
        <v>21</v>
      </c>
      <c r="F15" s="30" t="s">
        <v>11</v>
      </c>
      <c r="G15" s="30" t="s">
        <v>12</v>
      </c>
      <c r="H15" s="5" t="s">
        <v>13</v>
      </c>
      <c r="I15" s="5"/>
      <c r="J15"/>
      <c r="K15"/>
    </row>
    <row r="16" spans="1:11" x14ac:dyDescent="0.2">
      <c r="A16" s="27"/>
      <c r="B16" s="22" t="s">
        <v>22</v>
      </c>
      <c r="C16" s="22"/>
      <c r="D16" s="24"/>
      <c r="E16" s="25"/>
      <c r="F16" s="25"/>
      <c r="G16" s="26">
        <f>SUM(E16:F16)</f>
        <v>0</v>
      </c>
      <c r="H16" s="4"/>
      <c r="I16" s="4"/>
      <c r="J16"/>
      <c r="K16"/>
    </row>
    <row r="17" spans="1:11" x14ac:dyDescent="0.2">
      <c r="A17" s="27"/>
      <c r="B17" s="22"/>
      <c r="C17" s="22"/>
      <c r="D17" s="24"/>
      <c r="E17" s="25"/>
      <c r="F17" s="25"/>
      <c r="G17" s="26">
        <f>SUM(E17:F17)</f>
        <v>0</v>
      </c>
      <c r="H17" s="4"/>
      <c r="I17" s="4"/>
      <c r="J17"/>
      <c r="K17"/>
    </row>
    <row r="18" spans="1:11" x14ac:dyDescent="0.2">
      <c r="A18" s="27"/>
      <c r="B18" s="22"/>
      <c r="C18" s="22"/>
      <c r="D18" s="24"/>
      <c r="E18" s="25"/>
      <c r="F18" s="25"/>
      <c r="G18" s="26">
        <f>SUM(E18:F18)</f>
        <v>0</v>
      </c>
      <c r="H18" s="4"/>
      <c r="I18" s="4"/>
      <c r="J18" s="31"/>
      <c r="K18"/>
    </row>
    <row r="19" spans="1:11" x14ac:dyDescent="0.2">
      <c r="A19"/>
      <c r="B19" s="22"/>
      <c r="C19" s="22"/>
      <c r="D19" s="24"/>
      <c r="E19" s="25"/>
      <c r="F19" s="25"/>
      <c r="G19" s="26">
        <f>SUM(E19:F19)</f>
        <v>0</v>
      </c>
      <c r="H19" s="4"/>
      <c r="I19" s="4"/>
      <c r="K19"/>
    </row>
    <row r="20" spans="1:11" x14ac:dyDescent="0.2">
      <c r="A20"/>
      <c r="B20" s="22"/>
      <c r="C20" s="22"/>
      <c r="D20" s="24"/>
      <c r="E20" s="25"/>
      <c r="F20" s="25"/>
      <c r="G20" s="26">
        <f>SUM(E20:F20)</f>
        <v>0</v>
      </c>
      <c r="H20" s="4"/>
      <c r="I20" s="4"/>
      <c r="K20"/>
    </row>
    <row r="21" spans="1:11" x14ac:dyDescent="0.2">
      <c r="A21"/>
      <c r="B21" s="3" t="s">
        <v>23</v>
      </c>
      <c r="C21" s="3"/>
      <c r="D21" s="3"/>
      <c r="E21" s="32">
        <f>SUM(E10:E20)</f>
        <v>20000</v>
      </c>
      <c r="F21" s="32">
        <f>SUM(F10:F20)</f>
        <v>30000</v>
      </c>
      <c r="G21" s="33">
        <f>SUM(G10:G20)</f>
        <v>50000</v>
      </c>
      <c r="H21" s="2">
        <f>SUM(H10:H20)</f>
        <v>6</v>
      </c>
      <c r="I21" s="2"/>
      <c r="K21"/>
    </row>
    <row r="22" spans="1:11" ht="12" customHeight="1" x14ac:dyDescent="0.2">
      <c r="A22"/>
      <c r="B22" s="34"/>
      <c r="C22" s="35"/>
      <c r="D22" s="35"/>
      <c r="E22" s="36"/>
      <c r="F22" s="36"/>
      <c r="G22" s="36"/>
      <c r="H22" s="36"/>
      <c r="I22" s="36"/>
      <c r="K22" s="37"/>
    </row>
    <row r="23" spans="1:11" ht="24" customHeight="1" x14ac:dyDescent="0.2">
      <c r="A23" s="9" t="s">
        <v>24</v>
      </c>
      <c r="B23" s="9"/>
      <c r="C23" s="9"/>
      <c r="D23" s="9"/>
      <c r="E23" s="9"/>
      <c r="F23" s="9"/>
      <c r="G23" s="9"/>
      <c r="H23" s="9"/>
      <c r="I23" s="9"/>
    </row>
    <row r="24" spans="1:11" ht="57" customHeight="1" x14ac:dyDescent="0.2">
      <c r="A24"/>
      <c r="B24" s="1" t="s">
        <v>25</v>
      </c>
      <c r="C24" s="1"/>
      <c r="D24" s="1"/>
      <c r="E24" s="20" t="s">
        <v>26</v>
      </c>
      <c r="F24" s="20" t="s">
        <v>11</v>
      </c>
      <c r="G24" s="21" t="s">
        <v>12</v>
      </c>
      <c r="H24" s="38" t="s">
        <v>27</v>
      </c>
      <c r="I24" s="39" t="s">
        <v>28</v>
      </c>
    </row>
    <row r="25" spans="1:11" ht="13.35" customHeight="1" x14ac:dyDescent="0.2">
      <c r="A25"/>
      <c r="B25" s="12" t="s">
        <v>29</v>
      </c>
      <c r="C25" s="12"/>
      <c r="D25" s="12"/>
      <c r="E25" s="25">
        <v>3000</v>
      </c>
      <c r="F25" s="25">
        <v>5000</v>
      </c>
      <c r="G25" s="40">
        <f>SUM(E25:F25)</f>
        <v>8000</v>
      </c>
      <c r="H25" s="41" t="s">
        <v>30</v>
      </c>
      <c r="I25" s="42" t="s">
        <v>30</v>
      </c>
    </row>
    <row r="26" spans="1:11" ht="13.35" customHeight="1" x14ac:dyDescent="0.2">
      <c r="A26"/>
      <c r="B26" s="12" t="s">
        <v>31</v>
      </c>
      <c r="C26" s="12"/>
      <c r="D26" s="12"/>
      <c r="E26" s="25">
        <v>1000</v>
      </c>
      <c r="F26" s="25">
        <v>1000</v>
      </c>
      <c r="G26" s="26">
        <f>SUM(E26:F26)</f>
        <v>2000</v>
      </c>
      <c r="H26" s="43"/>
      <c r="I26" s="42" t="s">
        <v>30</v>
      </c>
    </row>
    <row r="27" spans="1:11" ht="13.35" customHeight="1" x14ac:dyDescent="0.2">
      <c r="A27"/>
      <c r="B27" s="12" t="s">
        <v>32</v>
      </c>
      <c r="C27" s="12"/>
      <c r="D27" s="12"/>
      <c r="E27" s="25">
        <v>2000</v>
      </c>
      <c r="F27" s="25">
        <v>4000</v>
      </c>
      <c r="G27" s="26">
        <f>SUM(E27:F27)</f>
        <v>6000</v>
      </c>
      <c r="H27" s="41" t="s">
        <v>30</v>
      </c>
      <c r="I27" s="42"/>
    </row>
    <row r="28" spans="1:11" ht="13.35" customHeight="1" x14ac:dyDescent="0.2">
      <c r="A28"/>
      <c r="B28" s="12" t="s">
        <v>33</v>
      </c>
      <c r="C28" s="12"/>
      <c r="D28" s="12"/>
      <c r="E28" s="44">
        <v>300</v>
      </c>
      <c r="F28" s="25">
        <v>300</v>
      </c>
      <c r="G28" s="26">
        <f>SUM(E28:F28)</f>
        <v>600</v>
      </c>
      <c r="H28" s="43"/>
      <c r="I28" s="42"/>
    </row>
    <row r="29" spans="1:11" ht="14.1" customHeight="1" x14ac:dyDescent="0.2">
      <c r="A29"/>
      <c r="B29" s="12" t="s">
        <v>34</v>
      </c>
      <c r="C29" s="12"/>
      <c r="D29" s="12"/>
      <c r="E29" s="25"/>
      <c r="F29" s="25">
        <v>2500</v>
      </c>
      <c r="G29" s="26">
        <f>SUM(E29:F29)</f>
        <v>2500</v>
      </c>
      <c r="H29" s="41"/>
      <c r="I29" s="42"/>
    </row>
    <row r="30" spans="1:11" x14ac:dyDescent="0.2">
      <c r="A30"/>
      <c r="B30" s="3" t="s">
        <v>35</v>
      </c>
      <c r="C30" s="3"/>
      <c r="D30" s="3"/>
      <c r="E30" s="32">
        <f>SUM(E25:E29)</f>
        <v>6300</v>
      </c>
      <c r="F30" s="32">
        <f>SUM(F25:F29)</f>
        <v>12800</v>
      </c>
      <c r="G30" s="32">
        <f>SUM(G25:G29)</f>
        <v>19100</v>
      </c>
      <c r="H30" s="32"/>
      <c r="I30" s="45"/>
    </row>
    <row r="31" spans="1:11" s="15" customFormat="1" ht="12" customHeight="1" x14ac:dyDescent="0.2">
      <c r="A31"/>
      <c r="B31" s="35"/>
      <c r="C31" s="35"/>
      <c r="D31" s="35"/>
    </row>
    <row r="32" spans="1:11" ht="29.25" customHeight="1" x14ac:dyDescent="0.2">
      <c r="A32" s="9" t="s">
        <v>36</v>
      </c>
      <c r="B32" s="9"/>
      <c r="C32" s="9"/>
      <c r="D32" s="9"/>
      <c r="E32" s="9"/>
      <c r="F32" s="9"/>
      <c r="G32" s="9"/>
      <c r="H32" s="9"/>
      <c r="I32" s="9"/>
    </row>
    <row r="33" spans="1:9" ht="13.5" customHeight="1" x14ac:dyDescent="0.2">
      <c r="A33" s="19"/>
      <c r="B33" s="46"/>
      <c r="C33" s="47"/>
      <c r="D33" s="47"/>
      <c r="E33" s="48"/>
      <c r="F33" s="47"/>
      <c r="G33" s="48"/>
      <c r="H33" s="59" t="s">
        <v>37</v>
      </c>
      <c r="I33" s="59"/>
    </row>
    <row r="34" spans="1:9" ht="45.75" customHeight="1" x14ac:dyDescent="0.2">
      <c r="A34"/>
      <c r="B34" s="60" t="s">
        <v>38</v>
      </c>
      <c r="C34" s="60"/>
      <c r="D34" s="60"/>
      <c r="E34" s="49" t="s">
        <v>26</v>
      </c>
      <c r="F34" s="49" t="s">
        <v>11</v>
      </c>
      <c r="G34" s="50" t="s">
        <v>12</v>
      </c>
      <c r="H34" s="38" t="s">
        <v>39</v>
      </c>
      <c r="I34" s="20" t="s">
        <v>40</v>
      </c>
    </row>
    <row r="35" spans="1:9" ht="12.75" customHeight="1" x14ac:dyDescent="0.2">
      <c r="A35"/>
      <c r="B35" s="12" t="s">
        <v>41</v>
      </c>
      <c r="C35" s="12"/>
      <c r="D35" s="12"/>
      <c r="E35" s="25"/>
      <c r="F35" s="25">
        <v>2500</v>
      </c>
      <c r="G35" s="51">
        <f>SUM(E35:F35)</f>
        <v>2500</v>
      </c>
      <c r="H35" s="52"/>
      <c r="I35" s="52"/>
    </row>
    <row r="36" spans="1:9" ht="13.35" customHeight="1" x14ac:dyDescent="0.2">
      <c r="A36"/>
      <c r="B36" s="12" t="s">
        <v>42</v>
      </c>
      <c r="C36" s="12"/>
      <c r="D36" s="12"/>
      <c r="E36" s="25"/>
      <c r="F36" s="25">
        <v>1000</v>
      </c>
      <c r="G36" s="51">
        <f>SUM(E36:F36)</f>
        <v>1000</v>
      </c>
      <c r="H36" s="53"/>
      <c r="I36" s="52"/>
    </row>
    <row r="37" spans="1:9" ht="13.35" customHeight="1" x14ac:dyDescent="0.2">
      <c r="A37"/>
      <c r="B37" s="12" t="s">
        <v>43</v>
      </c>
      <c r="C37" s="12"/>
      <c r="D37" s="12"/>
      <c r="E37" s="25">
        <v>1000</v>
      </c>
      <c r="F37" s="25">
        <v>1000</v>
      </c>
      <c r="G37" s="51">
        <f>SUM(E37:F37)</f>
        <v>2000</v>
      </c>
      <c r="H37" s="52"/>
      <c r="I37" s="52"/>
    </row>
    <row r="38" spans="1:9" ht="13.35" customHeight="1" x14ac:dyDescent="0.2">
      <c r="A38"/>
      <c r="B38" s="12" t="s">
        <v>44</v>
      </c>
      <c r="C38" s="12"/>
      <c r="D38" s="12"/>
      <c r="E38" s="25"/>
      <c r="F38" s="25">
        <v>2000</v>
      </c>
      <c r="G38" s="51">
        <f>SUM(E38:F38)</f>
        <v>2000</v>
      </c>
      <c r="H38" s="53"/>
      <c r="I38" s="52"/>
    </row>
    <row r="39" spans="1:9" x14ac:dyDescent="0.2">
      <c r="A39"/>
      <c r="B39" s="12"/>
      <c r="C39" s="12"/>
      <c r="D39" s="12"/>
      <c r="E39" s="25"/>
      <c r="F39" s="25"/>
      <c r="G39" s="51">
        <f>SUM(E39:F39)</f>
        <v>0</v>
      </c>
      <c r="H39" s="53"/>
      <c r="I39" s="52"/>
    </row>
    <row r="40" spans="1:9" x14ac:dyDescent="0.2">
      <c r="A40"/>
      <c r="B40" s="3" t="s">
        <v>45</v>
      </c>
      <c r="C40" s="3"/>
      <c r="D40" s="3"/>
      <c r="E40" s="32">
        <f>SUM(E35:E39)</f>
        <v>1000</v>
      </c>
      <c r="F40" s="32">
        <f>SUM(F35:F39)</f>
        <v>6500</v>
      </c>
      <c r="G40" s="33">
        <f>SUM(G35:G39)</f>
        <v>7500</v>
      </c>
      <c r="H40" s="33"/>
      <c r="I40" s="54"/>
    </row>
    <row r="41" spans="1:9" x14ac:dyDescent="0.2">
      <c r="A41"/>
      <c r="B41" s="35"/>
      <c r="C41" s="35"/>
      <c r="D41" s="35"/>
      <c r="E41" s="55"/>
      <c r="F41" s="55"/>
      <c r="G41" s="55"/>
      <c r="H41" s="55"/>
      <c r="I41" s="56"/>
    </row>
    <row r="42" spans="1:9" ht="27.75" customHeight="1" x14ac:dyDescent="0.2">
      <c r="A42" s="9" t="s">
        <v>46</v>
      </c>
      <c r="B42" s="9"/>
      <c r="C42" s="9"/>
      <c r="D42" s="9"/>
      <c r="E42" s="9"/>
      <c r="F42" s="9"/>
      <c r="G42" s="9"/>
      <c r="H42" s="9"/>
      <c r="I42" s="9"/>
    </row>
    <row r="43" spans="1:9" ht="15.75" customHeight="1" x14ac:dyDescent="0.2">
      <c r="A43" s="19"/>
      <c r="B43" s="46"/>
      <c r="C43" s="47"/>
      <c r="D43" s="47"/>
      <c r="E43" s="48"/>
      <c r="F43" s="47"/>
      <c r="G43" s="48"/>
      <c r="H43" s="59" t="s">
        <v>37</v>
      </c>
      <c r="I43" s="59"/>
    </row>
    <row r="44" spans="1:9" ht="45" customHeight="1" x14ac:dyDescent="0.2">
      <c r="A44"/>
      <c r="B44" s="60" t="s">
        <v>38</v>
      </c>
      <c r="C44" s="60"/>
      <c r="D44" s="60"/>
      <c r="E44" s="49" t="s">
        <v>26</v>
      </c>
      <c r="F44" s="49" t="s">
        <v>11</v>
      </c>
      <c r="G44" s="50" t="s">
        <v>12</v>
      </c>
      <c r="H44" s="38" t="s">
        <v>39</v>
      </c>
      <c r="I44" s="20" t="s">
        <v>40</v>
      </c>
    </row>
    <row r="45" spans="1:9" x14ac:dyDescent="0.2">
      <c r="A45"/>
      <c r="B45" s="12"/>
      <c r="C45" s="12"/>
      <c r="D45" s="12"/>
      <c r="E45" s="25"/>
      <c r="F45" s="25"/>
      <c r="G45" s="51">
        <f>SUM(E45:F45)</f>
        <v>0</v>
      </c>
      <c r="H45" s="52"/>
      <c r="I45" s="52"/>
    </row>
    <row r="46" spans="1:9" x14ac:dyDescent="0.2">
      <c r="A46"/>
      <c r="B46" s="12"/>
      <c r="C46" s="12"/>
      <c r="D46" s="12"/>
      <c r="E46" s="25"/>
      <c r="F46" s="25"/>
      <c r="G46" s="51">
        <f>SUM(E46:F46)</f>
        <v>0</v>
      </c>
      <c r="H46" s="53"/>
      <c r="I46" s="52"/>
    </row>
    <row r="47" spans="1:9" x14ac:dyDescent="0.2">
      <c r="A47"/>
      <c r="B47" s="12"/>
      <c r="C47" s="12"/>
      <c r="D47" s="12"/>
      <c r="E47" s="25"/>
      <c r="F47" s="25"/>
      <c r="G47" s="51">
        <f>SUM(E47:F47)</f>
        <v>0</v>
      </c>
      <c r="H47" s="52"/>
      <c r="I47" s="52"/>
    </row>
    <row r="48" spans="1:9" x14ac:dyDescent="0.2">
      <c r="A48"/>
      <c r="B48" s="12"/>
      <c r="C48" s="12"/>
      <c r="D48" s="12"/>
      <c r="E48" s="25"/>
      <c r="F48" s="25"/>
      <c r="G48" s="51">
        <f>SUM(E48:F48)</f>
        <v>0</v>
      </c>
      <c r="H48" s="53"/>
      <c r="I48" s="52"/>
    </row>
    <row r="49" spans="1:9" x14ac:dyDescent="0.2">
      <c r="A49"/>
      <c r="B49" s="12"/>
      <c r="C49" s="12"/>
      <c r="D49" s="12"/>
      <c r="E49" s="25"/>
      <c r="F49" s="25"/>
      <c r="G49" s="51">
        <f>SUM(E49:F49)</f>
        <v>0</v>
      </c>
      <c r="H49" s="53"/>
      <c r="I49" s="52"/>
    </row>
    <row r="50" spans="1:9" x14ac:dyDescent="0.2">
      <c r="A50"/>
      <c r="B50" s="3" t="s">
        <v>45</v>
      </c>
      <c r="C50" s="3"/>
      <c r="D50" s="3"/>
      <c r="E50" s="32">
        <f>SUM(E45:E49)</f>
        <v>0</v>
      </c>
      <c r="F50" s="32">
        <f>SUM(F45:F49)</f>
        <v>0</v>
      </c>
      <c r="G50" s="33">
        <f>SUM(G45:G49)</f>
        <v>0</v>
      </c>
      <c r="H50" s="33"/>
      <c r="I50" s="54"/>
    </row>
    <row r="51" spans="1:9" s="15" customFormat="1" ht="12" customHeight="1" x14ac:dyDescent="0.2">
      <c r="A51"/>
      <c r="B51" s="35"/>
      <c r="C51" s="35"/>
      <c r="D51" s="35"/>
    </row>
    <row r="52" spans="1:9" ht="24" customHeight="1" x14ac:dyDescent="0.2">
      <c r="A52" s="61" t="s">
        <v>47</v>
      </c>
      <c r="B52" s="61"/>
      <c r="C52" s="61"/>
      <c r="D52" s="61"/>
      <c r="E52" s="57">
        <f>+E21+E30+E40+E50</f>
        <v>27300</v>
      </c>
      <c r="F52" s="57">
        <f>+F21+F30+F40+F50</f>
        <v>49300</v>
      </c>
      <c r="G52" s="57">
        <f>+G21+G30+G40+G50</f>
        <v>76600</v>
      </c>
      <c r="H52" s="57"/>
      <c r="I52" s="58"/>
    </row>
    <row r="53" spans="1:9" ht="24" customHeight="1" x14ac:dyDescent="0.2">
      <c r="A53" s="61" t="s">
        <v>48</v>
      </c>
      <c r="B53" s="61"/>
      <c r="C53" s="61"/>
      <c r="D53" s="61"/>
      <c r="E53" s="62">
        <f>IF(F52=0,"",E52/F52)</f>
        <v>0.55375253549695735</v>
      </c>
      <c r="F53" s="62"/>
      <c r="G53" s="62"/>
      <c r="H53" s="62"/>
      <c r="I53" s="62"/>
    </row>
    <row r="54" spans="1:9" s="15" customFormat="1" ht="12" customHeight="1" x14ac:dyDescent="0.2">
      <c r="A54"/>
      <c r="B54"/>
      <c r="C54"/>
      <c r="D54"/>
    </row>
    <row r="55" spans="1:9" ht="12.75" customHeight="1" x14ac:dyDescent="0.2">
      <c r="A55" s="63" t="s">
        <v>49</v>
      </c>
      <c r="B55" s="63"/>
      <c r="C55" s="63"/>
      <c r="D55" s="63"/>
      <c r="E55" s="63"/>
      <c r="F55" s="63"/>
      <c r="G55" s="63"/>
      <c r="H55" s="63"/>
      <c r="I55" s="63"/>
    </row>
  </sheetData>
  <sheetProtection sheet="1" objects="1" scenarios="1"/>
  <mergeCells count="55">
    <mergeCell ref="A53:D53"/>
    <mergeCell ref="E53:I53"/>
    <mergeCell ref="A55:I55"/>
    <mergeCell ref="B47:D47"/>
    <mergeCell ref="B48:D48"/>
    <mergeCell ref="B49:D49"/>
    <mergeCell ref="B50:D50"/>
    <mergeCell ref="A52:D52"/>
    <mergeCell ref="A42:I42"/>
    <mergeCell ref="H43:I43"/>
    <mergeCell ref="B44:D44"/>
    <mergeCell ref="B45:D45"/>
    <mergeCell ref="B46:D46"/>
    <mergeCell ref="B36:D36"/>
    <mergeCell ref="B37:D37"/>
    <mergeCell ref="B38:D38"/>
    <mergeCell ref="B39:D39"/>
    <mergeCell ref="B40:D40"/>
    <mergeCell ref="B30:D30"/>
    <mergeCell ref="A32:I32"/>
    <mergeCell ref="H33:I33"/>
    <mergeCell ref="B34:D34"/>
    <mergeCell ref="B35:D35"/>
    <mergeCell ref="B25:D25"/>
    <mergeCell ref="B26:D26"/>
    <mergeCell ref="B27:D27"/>
    <mergeCell ref="B28:D28"/>
    <mergeCell ref="B29:D29"/>
    <mergeCell ref="H20:I20"/>
    <mergeCell ref="B21:D21"/>
    <mergeCell ref="H21:I21"/>
    <mergeCell ref="A23:I23"/>
    <mergeCell ref="B24:D24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B6:I6"/>
    <mergeCell ref="A7:I7"/>
    <mergeCell ref="B8:B9"/>
    <mergeCell ref="C8:C9"/>
    <mergeCell ref="D8:D9"/>
    <mergeCell ref="E8:I8"/>
    <mergeCell ref="H9:I9"/>
    <mergeCell ref="D1:I2"/>
    <mergeCell ref="B4:E4"/>
    <mergeCell ref="F4:I4"/>
    <mergeCell ref="B5:E5"/>
    <mergeCell ref="F5:I5"/>
  </mergeCells>
  <pageMargins left="0.15" right="0.15" top="0.7" bottom="0.2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cumulative</vt:lpstr>
      <vt:lpstr>cumulative!Print_Area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Sperry Krueger</dc:creator>
  <cp:lastModifiedBy>Peter Reintjes</cp:lastModifiedBy>
  <cp:revision>4</cp:revision>
  <cp:lastPrinted>2015-04-30T13:39:23Z</cp:lastPrinted>
  <dcterms:created xsi:type="dcterms:W3CDTF">2004-08-19T15:17:53Z</dcterms:created>
  <dcterms:modified xsi:type="dcterms:W3CDTF">2016-02-10T22:22:33Z</dcterms:modified>
  <dc:language>en-US</dc:language>
</cp:coreProperties>
</file>