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mersresearch\Desktop\SensorBoar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 s="1"/>
  <c r="F8" i="1" s="1"/>
  <c r="D7" i="1"/>
  <c r="E7" i="1" s="1"/>
  <c r="F7" i="1" s="1"/>
  <c r="C2" i="1"/>
  <c r="C8" i="1"/>
  <c r="C7" i="1"/>
</calcChain>
</file>

<file path=xl/sharedStrings.xml><?xml version="1.0" encoding="utf-8"?>
<sst xmlns="http://schemas.openxmlformats.org/spreadsheetml/2006/main" count="8" uniqueCount="8">
  <si>
    <t>temp</t>
  </si>
  <si>
    <t>1/T</t>
  </si>
  <si>
    <t>1/T0</t>
  </si>
  <si>
    <t>R0</t>
  </si>
  <si>
    <t>B</t>
  </si>
  <si>
    <t>R</t>
  </si>
  <si>
    <t>V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</si>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</sst>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K14" sqref="K14"/>
    </sheetView>
  </sheetViews>
  <sheetFormatPr defaultRowHeight="15" x14ac:dyDescent="0.25"/>
  <sheetData>
    <row r="2" spans="2:6" x14ac:dyDescent="0.25">
      <c r="B2" t="s">
        <v>2</v>
      </c>
      <c r="C2">
        <f>1/298</f>
        <v>3.3557046979865771E-3</v>
      </c>
    </row>
    <row r="3" spans="2:6" x14ac:dyDescent="0.25">
      <c r="B3" t="s">
        <v>3</v>
      </c>
      <c r="C3">
        <v>10</v>
      </c>
    </row>
    <row r="4" spans="2:6" x14ac:dyDescent="0.25">
      <c r="B4" t="s">
        <v>4</v>
      </c>
      <c r="C4">
        <v>3435</v>
      </c>
    </row>
    <row r="6" spans="2:6" x14ac:dyDescent="0.25">
      <c r="B6" t="s">
        <v>0</v>
      </c>
      <c r="C6" t="s">
        <v>1</v>
      </c>
      <c r="D6" t="s">
        <v>5</v>
      </c>
      <c r="E6" t="s">
        <v>6</v>
      </c>
      <c r="F6" t="s">
        <v>7</v>
      </c>
    </row>
    <row r="7" spans="2:6" x14ac:dyDescent="0.25">
      <c r="B7">
        <v>0</v>
      </c>
      <c r="C7">
        <f>1/(273+B7)</f>
        <v>3.663003663003663E-3</v>
      </c>
      <c r="D7">
        <f>C$3*EXP(-C$4*(C$2-C7))</f>
        <v>28.736182350842125</v>
      </c>
      <c r="E7">
        <f>3.3*D7/(10+D7)</f>
        <v>2.4480833164943374</v>
      </c>
      <c r="F7">
        <f>10*(1.65-E7)+1.65</f>
        <v>-6.3308331649433747</v>
      </c>
    </row>
    <row r="8" spans="2:6" x14ac:dyDescent="0.25">
      <c r="B8">
        <v>25</v>
      </c>
      <c r="C8">
        <f>1/(273+B8)</f>
        <v>3.3557046979865771E-3</v>
      </c>
      <c r="D8">
        <f>C$3*EXP(-C$4*(C$2-C8))</f>
        <v>10</v>
      </c>
      <c r="E8">
        <f>3.3*D8/(10+D8)</f>
        <v>1.65</v>
      </c>
      <c r="F8">
        <f>10*(1.65-E8)+1.65</f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WCUUser</dc:creator>
  <cp:lastModifiedBy>WCUUser</cp:lastModifiedBy>
  <dcterms:created xsi:type="dcterms:W3CDTF">2015-08-21T19:07:11Z</dcterms:created>
  <dcterms:modified xsi:type="dcterms:W3CDTF">2015-08-21T21:48:30Z</dcterms:modified>
</cp:coreProperties>
</file>