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2"/>
  </bookViews>
  <sheets>
    <sheet name="直门达" sheetId="1" r:id="rId1"/>
    <sheet name="沱沱河" sheetId="2" r:id="rId2"/>
    <sheet name="大通站" sheetId="3" r:id="rId3"/>
  </sheets>
  <calcPr calcId="144525"/>
</workbook>
</file>

<file path=xl/sharedStrings.xml><?xml version="1.0" encoding="utf-8"?>
<sst xmlns="http://schemas.openxmlformats.org/spreadsheetml/2006/main" count="14" uniqueCount="7">
  <si>
    <t>年</t>
  </si>
  <si>
    <t>数值</t>
  </si>
  <si>
    <t>EWH_cm</t>
  </si>
  <si>
    <t>m3/s</t>
  </si>
  <si>
    <t>说明：本站为巡测站，只有5-10月数据。</t>
  </si>
  <si>
    <t>亿m3</t>
  </si>
  <si>
    <t>117.67°E,30.77°N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</si>
</sst>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yy&quot;年&quot;m&quot;月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178" fontId="0" fillId="0" borderId="0" xfId="0" applyNumberFormat="1" applyAlignment="1">
      <alignment horizontal="right"/>
    </xf>
    <xf numFmtId="178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selection activeCell="F5" sqref="F5"/>
    </sheetView>
  </sheetViews>
  <sheetFormatPr defaultColWidth="9" defaultRowHeight="14" outlineLevelCol="4"/>
  <cols>
    <col min="1" max="1" width="11.1818181818182" style="4" customWidth="1"/>
    <col min="2" max="2" width="9.81818181818182" style="3"/>
    <col min="3" max="3" width="12.8181818181818" style="2"/>
    <col min="4" max="4" width="9.81818181818182" style="3"/>
    <col min="5" max="5" width="12.6363636363636" style="8" customWidth="1"/>
    <col min="6" max="6" width="14.1818181818182" style="3" customWidth="1"/>
  </cols>
  <sheetData>
    <row r="1" spans="1:5">
      <c r="A1" s="3" t="s">
        <v>0</v>
      </c>
      <c r="B1" s="3" t="s">
        <v>1</v>
      </c>
      <c r="C1" s="2" t="s">
        <v>2</v>
      </c>
      <c r="D1" s="2" t="s">
        <v>3</v>
      </c>
      <c r="E1" s="9"/>
    </row>
    <row r="2" spans="1:4">
      <c r="A2" s="4">
        <v>1964</v>
      </c>
      <c r="B2" s="5">
        <v>496.512792740046</v>
      </c>
      <c r="C2" s="2">
        <f>B2*31536000/(13.77*10000*1000*1000)*100</f>
        <v>11.3711165082426</v>
      </c>
      <c r="D2" s="5"/>
    </row>
    <row r="3" spans="1:4">
      <c r="A3" s="4">
        <v>1965</v>
      </c>
      <c r="B3" s="5">
        <v>501.900821917809</v>
      </c>
      <c r="C3" s="2">
        <f t="shared" ref="C3:C34" si="0">B3*31536000/(13.77*10000*1000*1000)*100</f>
        <v>11.4945129411765</v>
      </c>
      <c r="D3" s="5"/>
    </row>
    <row r="4" spans="1:4">
      <c r="A4" s="4">
        <v>1966</v>
      </c>
      <c r="B4" s="5">
        <v>391.564657534246</v>
      </c>
      <c r="C4" s="2">
        <f t="shared" si="0"/>
        <v>8.96759843137254</v>
      </c>
      <c r="D4" s="5"/>
    </row>
    <row r="5" spans="1:4">
      <c r="A5" s="4">
        <v>1967</v>
      </c>
      <c r="B5" s="5">
        <v>409.764383561643</v>
      </c>
      <c r="C5" s="2">
        <f t="shared" si="0"/>
        <v>9.38440784313724</v>
      </c>
      <c r="D5" s="5"/>
    </row>
    <row r="6" spans="1:4">
      <c r="A6" s="4">
        <v>1968</v>
      </c>
      <c r="B6" s="5">
        <v>301.422326307572</v>
      </c>
      <c r="C6" s="2">
        <f t="shared" si="0"/>
        <v>6.90316229661263</v>
      </c>
      <c r="D6" s="5"/>
    </row>
    <row r="7" spans="1:4">
      <c r="A7" s="4">
        <v>1969</v>
      </c>
      <c r="B7" s="5">
        <v>268.774794520548</v>
      </c>
      <c r="C7" s="2">
        <f t="shared" si="0"/>
        <v>6.15546980392157</v>
      </c>
      <c r="D7" s="5"/>
    </row>
    <row r="8" spans="1:4">
      <c r="A8" s="4">
        <v>1970</v>
      </c>
      <c r="B8" s="5">
        <v>368.761917808219</v>
      </c>
      <c r="C8" s="2">
        <f t="shared" si="0"/>
        <v>8.44537098039215</v>
      </c>
      <c r="D8" s="5"/>
    </row>
    <row r="9" spans="1:4">
      <c r="A9" s="4">
        <v>1971</v>
      </c>
      <c r="B9" s="5">
        <v>416.530684931507</v>
      </c>
      <c r="C9" s="2">
        <f t="shared" si="0"/>
        <v>9.53936941176471</v>
      </c>
      <c r="D9" s="5"/>
    </row>
    <row r="10" spans="1:4">
      <c r="A10" s="4">
        <v>1972</v>
      </c>
      <c r="B10" s="5">
        <v>386.382630757221</v>
      </c>
      <c r="C10" s="2">
        <f t="shared" si="0"/>
        <v>8.84891985734185</v>
      </c>
      <c r="D10" s="5"/>
    </row>
    <row r="11" spans="1:4">
      <c r="A11" s="4">
        <v>1973</v>
      </c>
      <c r="B11" s="5">
        <v>249.437671232877</v>
      </c>
      <c r="C11" s="2">
        <f t="shared" si="0"/>
        <v>5.71261176470589</v>
      </c>
      <c r="D11" s="5"/>
    </row>
    <row r="12" spans="1:4">
      <c r="A12" s="4">
        <v>1974</v>
      </c>
      <c r="B12" s="5">
        <v>470.447123287671</v>
      </c>
      <c r="C12" s="2">
        <f t="shared" si="0"/>
        <v>10.7741615686274</v>
      </c>
      <c r="D12" s="5"/>
    </row>
    <row r="13" spans="1:4">
      <c r="A13" s="4">
        <v>1975</v>
      </c>
      <c r="B13" s="5">
        <v>481.339178082191</v>
      </c>
      <c r="C13" s="2">
        <f t="shared" si="0"/>
        <v>11.0236109803921</v>
      </c>
      <c r="D13" s="5"/>
    </row>
    <row r="14" spans="1:4">
      <c r="A14" s="4">
        <v>1976</v>
      </c>
      <c r="B14" s="5">
        <v>399.800831381733</v>
      </c>
      <c r="C14" s="2">
        <f t="shared" si="0"/>
        <v>9.15622296184047</v>
      </c>
      <c r="D14" s="5"/>
    </row>
    <row r="15" spans="1:4">
      <c r="A15" s="4">
        <v>1977</v>
      </c>
      <c r="B15" s="5">
        <v>337.544383561644</v>
      </c>
      <c r="C15" s="2">
        <f t="shared" si="0"/>
        <v>7.73042823529412</v>
      </c>
      <c r="D15" s="5"/>
    </row>
    <row r="16" spans="1:4">
      <c r="A16" s="4">
        <v>1978</v>
      </c>
      <c r="B16" s="5">
        <v>319.232054794521</v>
      </c>
      <c r="C16" s="2">
        <f t="shared" si="0"/>
        <v>7.31104000000001</v>
      </c>
      <c r="D16" s="5"/>
    </row>
    <row r="17" spans="1:4">
      <c r="A17" s="4">
        <v>1979</v>
      </c>
      <c r="B17" s="5">
        <v>222.432328767123</v>
      </c>
      <c r="C17" s="2">
        <f t="shared" si="0"/>
        <v>5.09413647058823</v>
      </c>
      <c r="D17" s="5"/>
    </row>
    <row r="18" spans="1:4">
      <c r="A18" s="4">
        <v>1980</v>
      </c>
      <c r="B18" s="5">
        <v>441.336992583918</v>
      </c>
      <c r="C18" s="2">
        <f t="shared" si="0"/>
        <v>10.1074824968238</v>
      </c>
      <c r="D18" s="5"/>
    </row>
    <row r="19" spans="1:4">
      <c r="A19" s="4">
        <v>1981</v>
      </c>
      <c r="B19" s="5">
        <v>576.149041095891</v>
      </c>
      <c r="C19" s="2">
        <f t="shared" si="0"/>
        <v>13.1949427450981</v>
      </c>
      <c r="D19" s="5"/>
    </row>
    <row r="20" spans="1:4">
      <c r="A20" s="4">
        <v>1982</v>
      </c>
      <c r="B20" s="5">
        <v>421.890410958904</v>
      </c>
      <c r="C20" s="2">
        <f t="shared" si="0"/>
        <v>9.66211764705882</v>
      </c>
      <c r="D20" s="5"/>
    </row>
    <row r="21" spans="1:4">
      <c r="A21" s="4">
        <v>1983</v>
      </c>
      <c r="B21" s="5">
        <v>505.95794520548</v>
      </c>
      <c r="C21" s="2">
        <f t="shared" si="0"/>
        <v>11.5874290196079</v>
      </c>
      <c r="D21" s="5"/>
    </row>
    <row r="22" spans="1:4">
      <c r="A22" s="4">
        <v>1984</v>
      </c>
      <c r="B22" s="5">
        <v>342.871233411397</v>
      </c>
      <c r="C22" s="2">
        <f t="shared" si="0"/>
        <v>7.85242354165709</v>
      </c>
      <c r="D22" s="5"/>
    </row>
    <row r="23" spans="1:4">
      <c r="A23" s="4">
        <v>1985</v>
      </c>
      <c r="B23" s="5">
        <v>408.730410958904</v>
      </c>
      <c r="C23" s="2">
        <f t="shared" si="0"/>
        <v>9.36072784313725</v>
      </c>
      <c r="D23" s="5"/>
    </row>
    <row r="24" spans="1:4">
      <c r="A24" s="4">
        <v>1986</v>
      </c>
      <c r="B24" s="5">
        <v>327.830136986301</v>
      </c>
      <c r="C24" s="2">
        <f t="shared" si="0"/>
        <v>7.50795294117646</v>
      </c>
      <c r="D24" s="5"/>
    </row>
    <row r="25" spans="1:4">
      <c r="A25" s="4">
        <v>1987</v>
      </c>
      <c r="B25" s="5">
        <v>392.55095890411</v>
      </c>
      <c r="C25" s="2">
        <f t="shared" si="0"/>
        <v>8.99018666666668</v>
      </c>
      <c r="D25" s="5"/>
    </row>
    <row r="26" spans="1:4">
      <c r="A26" s="4">
        <v>1988</v>
      </c>
      <c r="B26" s="5">
        <v>359.24137392662</v>
      </c>
      <c r="C26" s="2">
        <f t="shared" si="0"/>
        <v>8.22733185777043</v>
      </c>
      <c r="D26" s="5"/>
    </row>
    <row r="27" spans="1:4">
      <c r="A27" s="4">
        <v>1989</v>
      </c>
      <c r="B27" s="5">
        <v>686.710410958904</v>
      </c>
      <c r="C27" s="2">
        <f t="shared" si="0"/>
        <v>15.7270149019608</v>
      </c>
      <c r="D27" s="5"/>
    </row>
    <row r="28" spans="1:4">
      <c r="A28" s="4">
        <v>1990</v>
      </c>
      <c r="B28" s="5">
        <v>345.798082191781</v>
      </c>
      <c r="C28" s="2">
        <f t="shared" si="0"/>
        <v>7.91945411764706</v>
      </c>
      <c r="D28" s="5"/>
    </row>
    <row r="29" spans="1:4">
      <c r="A29" s="4">
        <v>1991</v>
      </c>
      <c r="B29" s="5">
        <v>397.821369863014</v>
      </c>
      <c r="C29" s="2">
        <f t="shared" si="0"/>
        <v>9.11088941176471</v>
      </c>
      <c r="D29" s="5"/>
    </row>
    <row r="30" spans="1:4">
      <c r="A30" s="4">
        <v>1992</v>
      </c>
      <c r="B30" s="5">
        <v>299.876444184231</v>
      </c>
      <c r="C30" s="2">
        <f t="shared" si="0"/>
        <v>6.8677585648467</v>
      </c>
      <c r="D30" s="5"/>
    </row>
    <row r="31" spans="1:4">
      <c r="A31" s="4">
        <v>1993</v>
      </c>
      <c r="B31" s="5">
        <v>524.615890410959</v>
      </c>
      <c r="C31" s="2">
        <f t="shared" si="0"/>
        <v>12.0147325490196</v>
      </c>
      <c r="D31" s="5"/>
    </row>
    <row r="32" spans="1:4">
      <c r="A32" s="4">
        <v>1994</v>
      </c>
      <c r="B32" s="5">
        <v>269.790410958904</v>
      </c>
      <c r="C32" s="2">
        <f t="shared" si="0"/>
        <v>6.1787294117647</v>
      </c>
      <c r="D32" s="5"/>
    </row>
    <row r="33" spans="1:4">
      <c r="A33" s="4">
        <v>1995</v>
      </c>
      <c r="B33" s="5">
        <v>271.763287671233</v>
      </c>
      <c r="C33" s="2">
        <f t="shared" si="0"/>
        <v>6.22391215686275</v>
      </c>
      <c r="D33" s="5"/>
    </row>
    <row r="34" spans="1:4">
      <c r="A34" s="4">
        <v>1996</v>
      </c>
      <c r="B34" s="5">
        <v>296.640320062451</v>
      </c>
      <c r="C34" s="2">
        <f t="shared" si="0"/>
        <v>6.79364497711652</v>
      </c>
      <c r="D34" s="5"/>
    </row>
    <row r="35" spans="1:4">
      <c r="A35" s="4">
        <v>1997</v>
      </c>
      <c r="B35" s="5">
        <v>267.733424657534</v>
      </c>
      <c r="C35" s="2">
        <f t="shared" ref="C35:C57" si="1">B35*31536000/(13.77*10000*1000*1000)*100</f>
        <v>6.13162039215686</v>
      </c>
      <c r="D35" s="5"/>
    </row>
    <row r="36" spans="1:4">
      <c r="A36" s="4">
        <v>1998</v>
      </c>
      <c r="B36" s="5">
        <v>374.959726027397</v>
      </c>
      <c r="C36" s="2">
        <f t="shared" si="1"/>
        <v>8.58731294117646</v>
      </c>
      <c r="D36" s="5"/>
    </row>
    <row r="37" spans="1:4">
      <c r="A37" s="4">
        <v>1999</v>
      </c>
      <c r="B37" s="5">
        <v>413.793150684932</v>
      </c>
      <c r="C37" s="2">
        <f t="shared" si="1"/>
        <v>9.47667450980393</v>
      </c>
      <c r="D37" s="5"/>
    </row>
    <row r="38" spans="1:4">
      <c r="A38" s="4">
        <v>2000</v>
      </c>
      <c r="B38" s="5">
        <v>435.646555425449</v>
      </c>
      <c r="C38" s="2">
        <f t="shared" si="1"/>
        <v>9.97716032817499</v>
      </c>
      <c r="D38" s="5"/>
    </row>
    <row r="39" spans="1:4">
      <c r="A39" s="4">
        <v>2001</v>
      </c>
      <c r="B39" s="5">
        <v>437.769863013698</v>
      </c>
      <c r="C39" s="2">
        <f t="shared" si="1"/>
        <v>10.0257882352941</v>
      </c>
      <c r="D39" s="5"/>
    </row>
    <row r="40" spans="1:4">
      <c r="A40" s="4">
        <v>2002</v>
      </c>
      <c r="B40" s="5">
        <v>389.968493150685</v>
      </c>
      <c r="C40" s="2">
        <f t="shared" si="1"/>
        <v>8.9310431372549</v>
      </c>
      <c r="D40" s="5"/>
    </row>
    <row r="41" spans="1:4">
      <c r="A41" s="4">
        <v>2003</v>
      </c>
      <c r="B41" s="5">
        <v>398.118356164383</v>
      </c>
      <c r="C41" s="2">
        <f t="shared" si="1"/>
        <v>9.11769098039214</v>
      </c>
      <c r="D41" s="5"/>
    </row>
    <row r="42" spans="1:4">
      <c r="A42" s="4">
        <v>2004</v>
      </c>
      <c r="B42" s="5">
        <v>376.079391100702</v>
      </c>
      <c r="C42" s="2">
        <f t="shared" si="1"/>
        <v>8.61295546677686</v>
      </c>
      <c r="D42" s="5"/>
    </row>
    <row r="43" spans="1:4">
      <c r="A43" s="4">
        <v>2005</v>
      </c>
      <c r="B43" s="5">
        <v>659.74301369863</v>
      </c>
      <c r="C43" s="2">
        <f t="shared" si="1"/>
        <v>15.109408627451</v>
      </c>
      <c r="D43" s="5"/>
    </row>
    <row r="44" spans="1:4">
      <c r="A44" s="4">
        <v>2006</v>
      </c>
      <c r="B44" s="5">
        <v>356.678356164384</v>
      </c>
      <c r="C44" s="2">
        <f t="shared" si="1"/>
        <v>8.16863372549021</v>
      </c>
      <c r="D44" s="5"/>
    </row>
    <row r="45" spans="1:4">
      <c r="A45" s="4">
        <v>2007</v>
      </c>
      <c r="B45" s="5">
        <v>429.725205479452</v>
      </c>
      <c r="C45" s="2">
        <f t="shared" si="1"/>
        <v>9.84154980392157</v>
      </c>
      <c r="D45" s="5"/>
    </row>
    <row r="46" spans="1:4">
      <c r="A46" s="4">
        <v>2008</v>
      </c>
      <c r="B46" s="5">
        <v>489.488661202186</v>
      </c>
      <c r="C46" s="2">
        <f t="shared" si="1"/>
        <v>11.2102501232187</v>
      </c>
      <c r="D46" s="5"/>
    </row>
    <row r="47" spans="1:4">
      <c r="A47" s="4">
        <v>2009</v>
      </c>
      <c r="B47" s="5">
        <v>779.147397260274</v>
      </c>
      <c r="C47" s="2">
        <f t="shared" si="1"/>
        <v>17.8440031372549</v>
      </c>
      <c r="D47" s="5"/>
    </row>
    <row r="48" spans="1:4">
      <c r="A48" s="4">
        <v>2010</v>
      </c>
      <c r="B48" s="5">
        <v>522.365753424658</v>
      </c>
      <c r="C48" s="2">
        <f t="shared" si="1"/>
        <v>11.9632</v>
      </c>
      <c r="D48" s="5"/>
    </row>
    <row r="49" spans="1:4">
      <c r="A49" s="4">
        <v>2011</v>
      </c>
      <c r="B49" s="5">
        <v>508.082739726028</v>
      </c>
      <c r="C49" s="2">
        <f t="shared" si="1"/>
        <v>11.6360909803922</v>
      </c>
      <c r="D49" s="5"/>
    </row>
    <row r="50" spans="1:4">
      <c r="A50" s="4">
        <v>2012</v>
      </c>
      <c r="B50" s="5">
        <v>592.361807181889</v>
      </c>
      <c r="C50" s="2">
        <f t="shared" si="1"/>
        <v>13.5662468782048</v>
      </c>
      <c r="D50" s="5"/>
    </row>
    <row r="51" spans="1:4">
      <c r="A51" s="4">
        <v>2013</v>
      </c>
      <c r="B51" s="5">
        <v>421.4</v>
      </c>
      <c r="C51" s="2">
        <f t="shared" si="1"/>
        <v>9.6508862745098</v>
      </c>
      <c r="D51" s="5"/>
    </row>
    <row r="52" spans="1:4">
      <c r="A52" s="4">
        <v>2014</v>
      </c>
      <c r="B52" s="5">
        <v>590.359452054794</v>
      </c>
      <c r="C52" s="2">
        <f t="shared" si="1"/>
        <v>13.5203890196078</v>
      </c>
      <c r="D52" s="5"/>
    </row>
    <row r="53" spans="1:4">
      <c r="A53" s="4">
        <v>2015</v>
      </c>
      <c r="B53" s="5">
        <v>330.178630136986</v>
      </c>
      <c r="C53" s="2">
        <f t="shared" si="1"/>
        <v>7.56173803921568</v>
      </c>
      <c r="D53" s="5"/>
    </row>
    <row r="54" spans="1:4">
      <c r="A54" s="4">
        <v>2016</v>
      </c>
      <c r="B54" s="5">
        <v>351.131830601093</v>
      </c>
      <c r="C54" s="2">
        <f t="shared" si="1"/>
        <v>8.04160741455052</v>
      </c>
      <c r="D54" s="5"/>
    </row>
    <row r="55" spans="1:4">
      <c r="A55" s="4">
        <v>2017</v>
      </c>
      <c r="B55" s="5">
        <v>541.447671232876</v>
      </c>
      <c r="C55" s="2">
        <f t="shared" si="1"/>
        <v>12.4002133333333</v>
      </c>
      <c r="D55" s="5"/>
    </row>
    <row r="56" spans="1:4">
      <c r="A56" s="4">
        <v>2018</v>
      </c>
      <c r="B56" s="5">
        <v>634.46493150685</v>
      </c>
      <c r="C56" s="2">
        <f t="shared" si="1"/>
        <v>14.5304909803922</v>
      </c>
      <c r="D56" s="5"/>
    </row>
    <row r="57" spans="1:4">
      <c r="A57" s="4">
        <v>2019</v>
      </c>
      <c r="B57" s="5">
        <v>584.34</v>
      </c>
      <c r="C57" s="2">
        <f t="shared" si="1"/>
        <v>13.3825317647059</v>
      </c>
      <c r="D57" s="5"/>
    </row>
    <row r="58" spans="1:3">
      <c r="A58" s="4">
        <v>2020</v>
      </c>
      <c r="B58" s="5">
        <v>726</v>
      </c>
      <c r="C58" s="2">
        <f>B58*31536000/(13.77*10000*1000*1000)*100</f>
        <v>16.6268235294118</v>
      </c>
    </row>
    <row r="59" spans="1:3">
      <c r="A59" s="4">
        <v>2021</v>
      </c>
      <c r="B59" s="5">
        <v>633</v>
      </c>
      <c r="C59" s="2">
        <f>B59*31536000/(13.77*10000*1000*1000)*100</f>
        <v>14.4969411764706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C1" sqref="C$1:C$1048576"/>
    </sheetView>
  </sheetViews>
  <sheetFormatPr defaultColWidth="9" defaultRowHeight="14" outlineLevelCol="3"/>
  <cols>
    <col min="1" max="1" width="5.37272727272727" customWidth="1"/>
    <col min="3" max="3" width="12.8181818181818" style="2" customWidth="1"/>
  </cols>
  <sheetData>
    <row r="1" spans="1:4">
      <c r="A1" s="3" t="s">
        <v>0</v>
      </c>
      <c r="B1" s="3" t="s">
        <v>1</v>
      </c>
      <c r="C1" s="2" t="s">
        <v>2</v>
      </c>
      <c r="D1" t="s">
        <v>4</v>
      </c>
    </row>
    <row r="2" spans="1:4">
      <c r="A2" s="4">
        <v>1964</v>
      </c>
      <c r="B2" s="5">
        <v>49.7742934782609</v>
      </c>
      <c r="C2" s="2">
        <f>B2*31536000/(15924*1000*1000)*100</f>
        <v>9.85733558861113</v>
      </c>
      <c r="D2" t="s">
        <v>3</v>
      </c>
    </row>
    <row r="3" spans="1:3">
      <c r="A3" s="4">
        <v>1965</v>
      </c>
      <c r="B3" s="5">
        <v>73.2559782608696</v>
      </c>
      <c r="C3" s="2">
        <f t="shared" ref="C3:C34" si="0">B3*31536000/(15924*1000*1000)*100</f>
        <v>14.50766472265</v>
      </c>
    </row>
    <row r="4" spans="1:3">
      <c r="A4" s="4">
        <v>1966</v>
      </c>
      <c r="B4" s="5">
        <v>77.5783152173912</v>
      </c>
      <c r="C4" s="2">
        <f t="shared" si="0"/>
        <v>15.3636633301661</v>
      </c>
    </row>
    <row r="5" spans="1:3">
      <c r="A5" s="4">
        <v>1967</v>
      </c>
      <c r="B5" s="5">
        <v>46.8404891304348</v>
      </c>
      <c r="C5" s="2">
        <f t="shared" si="0"/>
        <v>9.27632294158121</v>
      </c>
    </row>
    <row r="6" spans="1:3">
      <c r="A6" s="4">
        <v>1968</v>
      </c>
      <c r="B6" s="5">
        <v>26.1776086956522</v>
      </c>
      <c r="C6" s="2">
        <f t="shared" si="0"/>
        <v>5.18423177484356</v>
      </c>
    </row>
    <row r="7" spans="1:3">
      <c r="A7" s="4">
        <v>1969</v>
      </c>
      <c r="B7" s="5">
        <v>29.1560326086957</v>
      </c>
      <c r="C7" s="2">
        <f t="shared" si="0"/>
        <v>5.77408091150356</v>
      </c>
    </row>
    <row r="8" spans="1:3">
      <c r="A8" s="4">
        <v>1970</v>
      </c>
      <c r="B8" s="5">
        <v>39.6258152173913</v>
      </c>
      <c r="C8" s="2">
        <f t="shared" si="0"/>
        <v>7.84752391795813</v>
      </c>
    </row>
    <row r="9" spans="1:3">
      <c r="A9" s="4">
        <v>1971</v>
      </c>
      <c r="B9" s="5">
        <v>67.4329347826087</v>
      </c>
      <c r="C9" s="2">
        <f t="shared" si="0"/>
        <v>13.3544651551391</v>
      </c>
    </row>
    <row r="10" spans="1:3">
      <c r="A10" s="4">
        <v>1972</v>
      </c>
      <c r="B10" s="5">
        <v>64.9204347826087</v>
      </c>
      <c r="C10" s="2">
        <f t="shared" si="0"/>
        <v>12.8568879132401</v>
      </c>
    </row>
    <row r="11" spans="1:3">
      <c r="A11" s="4">
        <v>1973</v>
      </c>
      <c r="B11" s="5">
        <v>26.5535326086956</v>
      </c>
      <c r="C11" s="2">
        <f t="shared" si="0"/>
        <v>5.25868000720814</v>
      </c>
    </row>
    <row r="12" spans="1:3">
      <c r="A12" s="4">
        <v>1974</v>
      </c>
      <c r="B12" s="5">
        <v>65.6041847826087</v>
      </c>
      <c r="C12" s="2">
        <f t="shared" si="0"/>
        <v>12.9922982372793</v>
      </c>
    </row>
    <row r="13" spans="1:3">
      <c r="A13" s="4">
        <v>1975</v>
      </c>
      <c r="B13" s="5">
        <v>38.2411956521739</v>
      </c>
      <c r="C13" s="2">
        <f t="shared" si="0"/>
        <v>7.57331289931522</v>
      </c>
    </row>
    <row r="14" spans="1:3">
      <c r="A14" s="4">
        <v>1976</v>
      </c>
      <c r="B14" s="5">
        <v>26.3713043478261</v>
      </c>
      <c r="C14" s="2">
        <f t="shared" si="0"/>
        <v>5.22259139608794</v>
      </c>
    </row>
    <row r="15" spans="1:3">
      <c r="A15" s="4">
        <v>1977</v>
      </c>
      <c r="B15" s="5">
        <v>54.3921739130435</v>
      </c>
      <c r="C15" s="2">
        <f t="shared" si="0"/>
        <v>10.7718638314603</v>
      </c>
    </row>
    <row r="16" spans="1:3">
      <c r="A16" s="4">
        <v>1978</v>
      </c>
      <c r="B16" s="5">
        <v>25.7305971537119</v>
      </c>
      <c r="C16" s="2">
        <f t="shared" si="0"/>
        <v>5.09570529916766</v>
      </c>
    </row>
    <row r="17" spans="1:3">
      <c r="A17" s="4">
        <v>1979</v>
      </c>
      <c r="B17" s="5">
        <v>16.3273369565217</v>
      </c>
      <c r="C17" s="2">
        <f t="shared" si="0"/>
        <v>3.2334771305003</v>
      </c>
    </row>
    <row r="18" spans="1:3">
      <c r="A18" s="4">
        <v>1980</v>
      </c>
      <c r="B18" s="5">
        <v>32.0134239130435</v>
      </c>
      <c r="C18" s="2">
        <f t="shared" si="0"/>
        <v>6.3399606664264</v>
      </c>
    </row>
    <row r="19" spans="1:3">
      <c r="A19" s="4">
        <v>1981</v>
      </c>
      <c r="B19" s="5">
        <v>63.3496195652174</v>
      </c>
      <c r="C19" s="2">
        <f t="shared" si="0"/>
        <v>12.5458025785525</v>
      </c>
    </row>
    <row r="20" spans="1:3">
      <c r="A20" s="4">
        <v>1982</v>
      </c>
      <c r="B20" s="5">
        <v>56.5691847826087</v>
      </c>
      <c r="C20" s="2">
        <f t="shared" si="0"/>
        <v>11.2030005733757</v>
      </c>
    </row>
    <row r="21" spans="1:3">
      <c r="A21" s="4">
        <v>1983</v>
      </c>
      <c r="B21" s="5">
        <v>30.4126086956522</v>
      </c>
      <c r="C21" s="2">
        <f t="shared" si="0"/>
        <v>6.02293411094001</v>
      </c>
    </row>
    <row r="22" spans="1:3">
      <c r="A22" s="4">
        <v>1984</v>
      </c>
      <c r="B22" s="5">
        <v>25.7964130434783</v>
      </c>
      <c r="C22" s="2">
        <f t="shared" si="0"/>
        <v>5.1087395236067</v>
      </c>
    </row>
    <row r="23" spans="1:3">
      <c r="A23" s="4">
        <v>1985</v>
      </c>
      <c r="B23" s="5">
        <v>45.7317934782608</v>
      </c>
      <c r="C23" s="2">
        <f t="shared" si="0"/>
        <v>9.05675608597358</v>
      </c>
    </row>
    <row r="24" spans="1:3">
      <c r="A24" s="4">
        <v>1986</v>
      </c>
      <c r="B24" s="5">
        <v>33.4817934782609</v>
      </c>
      <c r="C24" s="2">
        <f t="shared" si="0"/>
        <v>6.6307575931326</v>
      </c>
    </row>
    <row r="25" spans="1:3">
      <c r="A25" s="4">
        <v>1987</v>
      </c>
      <c r="B25" s="5">
        <v>40.7329347826087</v>
      </c>
      <c r="C25" s="2">
        <f t="shared" si="0"/>
        <v>8.06677864421218</v>
      </c>
    </row>
    <row r="26" spans="1:3">
      <c r="A26" s="4">
        <v>1988</v>
      </c>
      <c r="B26" s="5">
        <v>42.0369565217392</v>
      </c>
      <c r="C26" s="2">
        <f t="shared" si="0"/>
        <v>8.32502801349892</v>
      </c>
    </row>
    <row r="27" spans="1:3">
      <c r="A27" s="4">
        <v>1989</v>
      </c>
      <c r="B27" s="5">
        <v>81.4199456521739</v>
      </c>
      <c r="C27" s="2">
        <f t="shared" si="0"/>
        <v>16.1244624848465</v>
      </c>
    </row>
    <row r="28" spans="1:3">
      <c r="A28" s="4">
        <v>1990</v>
      </c>
      <c r="B28" s="5">
        <v>34.5715760869565</v>
      </c>
      <c r="C28" s="2">
        <f t="shared" si="0"/>
        <v>6.84657889649749</v>
      </c>
    </row>
    <row r="29" spans="1:3">
      <c r="A29" s="4">
        <v>1991</v>
      </c>
      <c r="B29" s="5">
        <v>52.9509782608696</v>
      </c>
      <c r="C29" s="2">
        <f t="shared" si="0"/>
        <v>10.4864484453327</v>
      </c>
    </row>
    <row r="30" spans="1:3">
      <c r="A30" s="4">
        <v>1992</v>
      </c>
      <c r="B30" s="5">
        <v>31.4451086956522</v>
      </c>
      <c r="C30" s="2">
        <f t="shared" si="0"/>
        <v>6.22741112676518</v>
      </c>
    </row>
    <row r="31" spans="1:3">
      <c r="A31" s="4">
        <v>1993</v>
      </c>
      <c r="B31" s="5">
        <v>53.1595108695653</v>
      </c>
      <c r="C31" s="2">
        <f t="shared" si="0"/>
        <v>10.5277463877331</v>
      </c>
    </row>
    <row r="32" spans="1:3">
      <c r="A32" s="4">
        <v>1994</v>
      </c>
      <c r="B32" s="5">
        <v>30.5490217391304</v>
      </c>
      <c r="C32" s="2">
        <f t="shared" si="0"/>
        <v>6.04994944464466</v>
      </c>
    </row>
    <row r="33" spans="1:3">
      <c r="A33" s="4">
        <v>1995</v>
      </c>
      <c r="B33" s="5">
        <v>44.7884239130435</v>
      </c>
      <c r="C33" s="2">
        <f t="shared" si="0"/>
        <v>8.86993052324629</v>
      </c>
    </row>
    <row r="34" spans="1:3">
      <c r="A34" s="4">
        <v>1996</v>
      </c>
      <c r="B34" s="5">
        <v>53.1114130434783</v>
      </c>
      <c r="C34" s="2">
        <f t="shared" si="0"/>
        <v>10.5182210609089</v>
      </c>
    </row>
    <row r="35" spans="1:3">
      <c r="A35" s="4">
        <v>1997</v>
      </c>
      <c r="B35" s="5">
        <v>37.8485326086957</v>
      </c>
      <c r="C35" s="2">
        <f t="shared" ref="C35:C57" si="1">B35*31536000/(15924*1000*1000)*100</f>
        <v>7.49554963795421</v>
      </c>
    </row>
    <row r="36" spans="1:3">
      <c r="A36" s="4">
        <v>1998</v>
      </c>
      <c r="B36" s="5">
        <v>65.0396739130435</v>
      </c>
      <c r="C36" s="2">
        <f t="shared" si="1"/>
        <v>12.880502113299</v>
      </c>
    </row>
    <row r="37" spans="1:3">
      <c r="A37" s="4">
        <v>1999</v>
      </c>
      <c r="B37" s="5">
        <v>73.1123913043479</v>
      </c>
      <c r="C37" s="2">
        <f t="shared" si="1"/>
        <v>14.4792286622326</v>
      </c>
    </row>
    <row r="38" spans="1:3">
      <c r="A38" s="4">
        <v>2000</v>
      </c>
      <c r="B38" s="5">
        <v>81.9711956521739</v>
      </c>
      <c r="C38" s="2">
        <f t="shared" si="1"/>
        <v>16.2336324170243</v>
      </c>
    </row>
    <row r="39" spans="1:3">
      <c r="A39" s="4">
        <v>2001</v>
      </c>
      <c r="B39" s="5">
        <v>90.6809782608697</v>
      </c>
      <c r="C39" s="2">
        <f t="shared" si="1"/>
        <v>17.958523803283</v>
      </c>
    </row>
    <row r="40" spans="1:3">
      <c r="A40" s="4">
        <v>2002</v>
      </c>
      <c r="B40" s="5">
        <v>121.925543478261</v>
      </c>
      <c r="C40" s="2">
        <f t="shared" si="1"/>
        <v>24.146219160578</v>
      </c>
    </row>
    <row r="41" spans="1:3">
      <c r="A41" s="4">
        <v>2003</v>
      </c>
      <c r="B41" s="5">
        <v>58.0679347826088</v>
      </c>
      <c r="C41" s="2">
        <f t="shared" si="1"/>
        <v>11.4998140624488</v>
      </c>
    </row>
    <row r="42" spans="1:3">
      <c r="A42" s="4">
        <v>2004</v>
      </c>
      <c r="B42" s="5">
        <v>59.8065217391304</v>
      </c>
      <c r="C42" s="2">
        <f t="shared" si="1"/>
        <v>11.8441250286688</v>
      </c>
    </row>
    <row r="43" spans="1:3">
      <c r="A43" s="4">
        <v>2005</v>
      </c>
      <c r="B43" s="5">
        <v>98.8119565217392</v>
      </c>
      <c r="C43" s="2">
        <f t="shared" si="1"/>
        <v>19.5687883752171</v>
      </c>
    </row>
    <row r="44" spans="1:3">
      <c r="A44" s="4">
        <v>2006</v>
      </c>
      <c r="B44" s="5">
        <v>62.9663043478261</v>
      </c>
      <c r="C44" s="2">
        <f t="shared" si="1"/>
        <v>12.4698905671505</v>
      </c>
    </row>
    <row r="45" spans="1:3">
      <c r="A45" s="4">
        <v>2007</v>
      </c>
      <c r="B45" s="5">
        <v>102.828804347826</v>
      </c>
      <c r="C45" s="2">
        <f t="shared" si="1"/>
        <v>20.3642877035484</v>
      </c>
    </row>
    <row r="46" spans="1:3">
      <c r="A46" s="4">
        <v>2008</v>
      </c>
      <c r="B46" s="5">
        <v>60.0255434782609</v>
      </c>
      <c r="C46" s="2">
        <f t="shared" si="1"/>
        <v>11.8875002457325</v>
      </c>
    </row>
    <row r="47" spans="1:3">
      <c r="A47" s="4">
        <v>2009</v>
      </c>
      <c r="B47" s="5">
        <v>118.538043478261</v>
      </c>
      <c r="C47" s="2">
        <f t="shared" si="1"/>
        <v>23.4753563120475</v>
      </c>
    </row>
    <row r="48" spans="1:3">
      <c r="A48" s="4">
        <v>2010</v>
      </c>
      <c r="B48" s="5">
        <v>100.757608695652</v>
      </c>
      <c r="C48" s="2">
        <f t="shared" si="1"/>
        <v>19.9541066806461</v>
      </c>
    </row>
    <row r="49" spans="1:3">
      <c r="A49" s="4">
        <v>2011</v>
      </c>
      <c r="B49" s="5">
        <v>101.130978260869</v>
      </c>
      <c r="C49" s="2">
        <f t="shared" si="1"/>
        <v>20.0280490481962</v>
      </c>
    </row>
    <row r="50" spans="1:3">
      <c r="A50" s="4">
        <v>2012</v>
      </c>
      <c r="B50" s="5">
        <v>123.811956521739</v>
      </c>
      <c r="C50" s="2">
        <f t="shared" si="1"/>
        <v>24.5198057075456</v>
      </c>
    </row>
    <row r="51" spans="1:3">
      <c r="A51" s="4">
        <v>2013</v>
      </c>
      <c r="B51" s="5">
        <v>51.0907608695652</v>
      </c>
      <c r="C51" s="2">
        <f t="shared" si="1"/>
        <v>10.1180497034828</v>
      </c>
    </row>
    <row r="52" spans="1:3">
      <c r="A52" s="4">
        <v>2014</v>
      </c>
      <c r="B52" s="5">
        <v>100.436956521739</v>
      </c>
      <c r="C52" s="2">
        <f t="shared" si="1"/>
        <v>19.8906045018184</v>
      </c>
    </row>
    <row r="53" spans="1:3">
      <c r="A53" s="4">
        <v>2015</v>
      </c>
      <c r="B53" s="5">
        <v>43.2514130434783</v>
      </c>
      <c r="C53" s="2">
        <f t="shared" si="1"/>
        <v>8.56553982503851</v>
      </c>
    </row>
    <row r="54" spans="1:3">
      <c r="A54" s="4">
        <v>2016</v>
      </c>
      <c r="B54" s="5">
        <v>85.3383152173912</v>
      </c>
      <c r="C54" s="2">
        <f t="shared" si="1"/>
        <v>16.9004591101209</v>
      </c>
    </row>
    <row r="55" spans="1:3">
      <c r="A55" s="4">
        <v>2017</v>
      </c>
      <c r="B55" s="5">
        <v>119.310869565217</v>
      </c>
      <c r="C55" s="2">
        <f t="shared" si="1"/>
        <v>23.6284073261033</v>
      </c>
    </row>
    <row r="56" spans="1:3">
      <c r="A56" s="4">
        <v>2018</v>
      </c>
      <c r="B56" s="5">
        <v>152.409239130435</v>
      </c>
      <c r="C56" s="2">
        <f t="shared" si="1"/>
        <v>30.1832313816717</v>
      </c>
    </row>
    <row r="57" spans="1:3">
      <c r="A57" s="6">
        <v>2019</v>
      </c>
      <c r="B57" s="7">
        <v>57.5217391304348</v>
      </c>
      <c r="C57" s="2">
        <f t="shared" si="1"/>
        <v>11.3916450968186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abSelected="1" workbookViewId="0">
      <selection activeCell="E13" sqref="E13"/>
    </sheetView>
  </sheetViews>
  <sheetFormatPr defaultColWidth="8.72727272727273" defaultRowHeight="14" outlineLevelCol="4"/>
  <cols>
    <col min="1" max="1" width="8.72727272727273" style="1"/>
    <col min="2" max="3" width="12.8181818181818" style="2"/>
    <col min="5" max="5" width="30.6363636363636" customWidth="1"/>
    <col min="8" max="9" width="12.8181818181818"/>
  </cols>
  <sheetData>
    <row r="1" spans="1:5">
      <c r="A1" s="1" t="s">
        <v>0</v>
      </c>
      <c r="B1" s="2" t="s">
        <v>1</v>
      </c>
      <c r="C1" s="2" t="s">
        <v>2</v>
      </c>
      <c r="D1" t="s">
        <v>5</v>
      </c>
      <c r="E1" t="s">
        <v>6</v>
      </c>
    </row>
    <row r="2" spans="1:3">
      <c r="A2" s="1">
        <v>1960</v>
      </c>
      <c r="B2" s="2">
        <v>7658.29145728643</v>
      </c>
      <c r="C2" s="2">
        <f>B2*1000000000/(170.54*10000*1000*1000)*100</f>
        <v>449.06130276102</v>
      </c>
    </row>
    <row r="3" spans="1:3">
      <c r="A3" s="1">
        <v>1961</v>
      </c>
      <c r="B3" s="2">
        <v>8924.62311557789</v>
      </c>
      <c r="C3" s="2">
        <f t="shared" ref="C3:C34" si="0">B3*1000000000/(170.54*10000*1000*1000)*100</f>
        <v>523.315533926228</v>
      </c>
    </row>
    <row r="4" spans="1:3">
      <c r="A4" s="1">
        <v>1962</v>
      </c>
      <c r="B4" s="2">
        <v>9407.03517587939</v>
      </c>
      <c r="C4" s="2">
        <f t="shared" si="0"/>
        <v>551.602860084402</v>
      </c>
    </row>
    <row r="5" spans="1:3">
      <c r="A5" s="1">
        <v>1963</v>
      </c>
      <c r="B5" s="2">
        <v>7748.74371859296</v>
      </c>
      <c r="C5" s="2">
        <f t="shared" si="0"/>
        <v>454.365176415677</v>
      </c>
    </row>
    <row r="6" spans="1:3">
      <c r="A6" s="1">
        <v>1964</v>
      </c>
      <c r="B6" s="2">
        <v>10371.8592964824</v>
      </c>
      <c r="C6" s="2">
        <f t="shared" si="0"/>
        <v>608.177512400751</v>
      </c>
    </row>
    <row r="7" spans="1:3">
      <c r="A7" s="1">
        <v>1965</v>
      </c>
      <c r="B7" s="2">
        <v>8773.86934673366</v>
      </c>
      <c r="C7" s="2">
        <f t="shared" si="0"/>
        <v>514.475744501798</v>
      </c>
    </row>
    <row r="8" spans="1:3">
      <c r="A8" s="1">
        <v>1966</v>
      </c>
      <c r="B8" s="2">
        <v>7809.04522613065</v>
      </c>
      <c r="C8" s="2">
        <f t="shared" si="0"/>
        <v>457.901092185449</v>
      </c>
    </row>
    <row r="9" spans="1:3">
      <c r="A9" s="1">
        <v>1967</v>
      </c>
      <c r="B9" s="2">
        <v>8894.47236180904</v>
      </c>
      <c r="C9" s="2">
        <f t="shared" si="0"/>
        <v>521.547576041342</v>
      </c>
    </row>
    <row r="10" spans="1:3">
      <c r="A10" s="1">
        <v>1968</v>
      </c>
      <c r="B10" s="2">
        <v>9437.18592964824</v>
      </c>
      <c r="C10" s="2">
        <f t="shared" si="0"/>
        <v>553.370817969288</v>
      </c>
    </row>
    <row r="11" spans="1:3">
      <c r="A11" s="1">
        <v>1969</v>
      </c>
      <c r="B11" s="2">
        <v>8743.71859296482</v>
      </c>
      <c r="C11" s="2">
        <f t="shared" si="0"/>
        <v>512.707786616912</v>
      </c>
    </row>
    <row r="12" spans="1:3">
      <c r="A12" s="1">
        <v>1970</v>
      </c>
      <c r="B12" s="2">
        <v>9919.59798994975</v>
      </c>
      <c r="C12" s="2">
        <f t="shared" si="0"/>
        <v>581.658144127463</v>
      </c>
    </row>
    <row r="13" spans="1:3">
      <c r="A13" s="1">
        <v>1971</v>
      </c>
      <c r="B13" s="2">
        <v>7326.63316582914</v>
      </c>
      <c r="C13" s="2">
        <f t="shared" si="0"/>
        <v>429.613766027274</v>
      </c>
    </row>
    <row r="14" spans="1:3">
      <c r="A14" s="1">
        <v>1972</v>
      </c>
      <c r="B14" s="2">
        <v>6964.82412060301</v>
      </c>
      <c r="C14" s="2">
        <f t="shared" si="0"/>
        <v>408.398271408644</v>
      </c>
    </row>
    <row r="15" spans="1:3">
      <c r="A15" s="1">
        <v>1973</v>
      </c>
      <c r="B15" s="2">
        <v>10793.9698492462</v>
      </c>
      <c r="C15" s="2">
        <f t="shared" si="0"/>
        <v>632.928922789152</v>
      </c>
    </row>
    <row r="16" spans="1:3">
      <c r="A16" s="1">
        <v>1974</v>
      </c>
      <c r="B16" s="2">
        <v>8442.21105527638</v>
      </c>
      <c r="C16" s="2">
        <f t="shared" si="0"/>
        <v>495.028207768053</v>
      </c>
    </row>
    <row r="17" spans="1:3">
      <c r="A17" s="1">
        <v>1975</v>
      </c>
      <c r="B17" s="2">
        <v>10100.5025125628</v>
      </c>
      <c r="C17" s="2">
        <f t="shared" si="0"/>
        <v>592.265891436777</v>
      </c>
    </row>
    <row r="18" spans="1:3">
      <c r="A18" s="1">
        <v>1976</v>
      </c>
      <c r="B18" s="2">
        <v>8412.06030150754</v>
      </c>
      <c r="C18" s="2">
        <f t="shared" si="0"/>
        <v>493.260249883168</v>
      </c>
    </row>
    <row r="19" spans="1:3">
      <c r="A19" s="1">
        <v>1977</v>
      </c>
      <c r="B19" s="2">
        <v>9135.67839195979</v>
      </c>
      <c r="C19" s="2">
        <f t="shared" si="0"/>
        <v>535.691239120429</v>
      </c>
    </row>
    <row r="20" spans="1:3">
      <c r="A20" s="1">
        <v>1978</v>
      </c>
      <c r="B20" s="2">
        <v>6783.91959798995</v>
      </c>
      <c r="C20" s="2">
        <f t="shared" si="0"/>
        <v>397.790524099329</v>
      </c>
    </row>
    <row r="21" spans="1:3">
      <c r="A21" s="1">
        <v>1979</v>
      </c>
      <c r="B21" s="2">
        <v>7386.93467336683</v>
      </c>
      <c r="C21" s="2">
        <f t="shared" si="0"/>
        <v>433.149681797046</v>
      </c>
    </row>
    <row r="22" spans="1:3">
      <c r="A22" s="1">
        <v>1980</v>
      </c>
      <c r="B22" s="2">
        <v>9949.74874371859</v>
      </c>
      <c r="C22" s="2">
        <f t="shared" si="0"/>
        <v>583.426102012348</v>
      </c>
    </row>
    <row r="23" spans="1:3">
      <c r="A23" s="1">
        <v>1981</v>
      </c>
      <c r="B23" s="2">
        <v>8834.17085427135</v>
      </c>
      <c r="C23" s="2">
        <f t="shared" si="0"/>
        <v>518.01166027157</v>
      </c>
    </row>
    <row r="24" spans="1:3">
      <c r="A24" s="1">
        <v>1982</v>
      </c>
      <c r="B24" s="2">
        <v>9557.78894472362</v>
      </c>
      <c r="C24" s="2">
        <f t="shared" si="0"/>
        <v>560.442649508832</v>
      </c>
    </row>
    <row r="25" spans="1:3">
      <c r="A25" s="1">
        <v>1983</v>
      </c>
      <c r="B25" s="2">
        <v>11125.6281407035</v>
      </c>
      <c r="C25" s="2">
        <f t="shared" si="0"/>
        <v>652.376459522898</v>
      </c>
    </row>
    <row r="26" spans="1:3">
      <c r="A26" s="1">
        <v>1984</v>
      </c>
      <c r="B26" s="2">
        <v>8713.56783919598</v>
      </c>
      <c r="C26" s="2">
        <f t="shared" si="0"/>
        <v>510.939828732027</v>
      </c>
    </row>
    <row r="27" spans="1:3">
      <c r="A27" s="1">
        <v>1985</v>
      </c>
      <c r="B27" s="2">
        <v>8231.15577889447</v>
      </c>
      <c r="C27" s="2">
        <f t="shared" si="0"/>
        <v>482.652502573852</v>
      </c>
    </row>
    <row r="28" spans="1:3">
      <c r="A28" s="1">
        <v>1986</v>
      </c>
      <c r="B28" s="2">
        <v>7175.87939698492</v>
      </c>
      <c r="C28" s="2">
        <f t="shared" si="0"/>
        <v>420.773976602845</v>
      </c>
    </row>
    <row r="29" spans="1:3">
      <c r="A29" s="1">
        <v>1987</v>
      </c>
      <c r="B29" s="2">
        <v>8412.06030150754</v>
      </c>
      <c r="C29" s="2">
        <f t="shared" si="0"/>
        <v>493.260249883168</v>
      </c>
    </row>
    <row r="30" spans="1:3">
      <c r="A30" s="1">
        <v>1988</v>
      </c>
      <c r="B30" s="2">
        <v>8110.55276381909</v>
      </c>
      <c r="C30" s="2">
        <f t="shared" si="0"/>
        <v>475.580671034308</v>
      </c>
    </row>
    <row r="31" spans="1:3">
      <c r="A31" s="1">
        <v>1989</v>
      </c>
      <c r="B31" s="2">
        <v>9738.69346733668</v>
      </c>
      <c r="C31" s="2">
        <f t="shared" si="0"/>
        <v>571.050396818147</v>
      </c>
    </row>
    <row r="32" spans="1:3">
      <c r="A32" s="1">
        <v>1990</v>
      </c>
      <c r="B32" s="2">
        <v>9045.22613065326</v>
      </c>
      <c r="C32" s="2">
        <f t="shared" si="0"/>
        <v>530.387365465771</v>
      </c>
    </row>
    <row r="33" spans="1:3">
      <c r="A33" s="1">
        <v>1991</v>
      </c>
      <c r="B33" s="2">
        <v>9286.43216080402</v>
      </c>
      <c r="C33" s="2">
        <f t="shared" si="0"/>
        <v>544.531028544859</v>
      </c>
    </row>
    <row r="34" spans="1:3">
      <c r="A34" s="1">
        <v>1992</v>
      </c>
      <c r="B34" s="2">
        <v>8412.06030150754</v>
      </c>
      <c r="C34" s="2">
        <f t="shared" si="0"/>
        <v>493.260249883168</v>
      </c>
    </row>
    <row r="35" spans="1:3">
      <c r="A35" s="1">
        <v>1993</v>
      </c>
      <c r="B35" s="2">
        <v>9738.69346733668</v>
      </c>
      <c r="C35" s="2">
        <f t="shared" ref="C35:C62" si="1">B35*1000000000/(170.54*10000*1000*1000)*100</f>
        <v>571.050396818147</v>
      </c>
    </row>
    <row r="36" spans="1:3">
      <c r="A36" s="1">
        <v>1994</v>
      </c>
      <c r="B36" s="2">
        <v>8502.51256281407</v>
      </c>
      <c r="C36" s="2">
        <f t="shared" si="1"/>
        <v>498.564123537825</v>
      </c>
    </row>
    <row r="37" spans="1:3">
      <c r="A37" s="1">
        <v>1995</v>
      </c>
      <c r="B37" s="2">
        <v>9798.99497487437</v>
      </c>
      <c r="C37" s="2">
        <f t="shared" si="1"/>
        <v>574.586312587919</v>
      </c>
    </row>
    <row r="38" spans="1:3">
      <c r="A38" s="1">
        <v>1996</v>
      </c>
      <c r="B38" s="2">
        <v>9497.48743718593</v>
      </c>
      <c r="C38" s="2">
        <f t="shared" si="1"/>
        <v>556.90673373906</v>
      </c>
    </row>
    <row r="39" spans="1:3">
      <c r="A39" s="1">
        <v>1997</v>
      </c>
      <c r="B39" s="2">
        <v>8472.36180904522</v>
      </c>
      <c r="C39" s="2">
        <f t="shared" si="1"/>
        <v>496.796165652939</v>
      </c>
    </row>
    <row r="40" spans="1:3">
      <c r="A40" s="1">
        <v>1998</v>
      </c>
      <c r="B40" s="2">
        <v>12452.2613065326</v>
      </c>
      <c r="C40" s="2">
        <f t="shared" si="1"/>
        <v>730.166606457875</v>
      </c>
    </row>
    <row r="41" spans="1:3">
      <c r="A41" s="1">
        <v>1999</v>
      </c>
      <c r="B41" s="2">
        <v>10402.0100502512</v>
      </c>
      <c r="C41" s="2">
        <f t="shared" si="1"/>
        <v>609.945470285634</v>
      </c>
    </row>
    <row r="42" spans="1:3">
      <c r="A42" s="1">
        <v>2000</v>
      </c>
      <c r="B42" s="2">
        <v>9256.28140703517</v>
      </c>
      <c r="C42" s="2">
        <f t="shared" si="1"/>
        <v>542.763070659972</v>
      </c>
    </row>
    <row r="43" spans="1:3">
      <c r="A43" s="1">
        <v>2001</v>
      </c>
      <c r="B43" s="2">
        <v>8291.45728643216</v>
      </c>
      <c r="C43" s="2">
        <f t="shared" si="1"/>
        <v>486.188418343624</v>
      </c>
    </row>
    <row r="44" spans="1:3">
      <c r="A44" s="1">
        <v>2002</v>
      </c>
      <c r="B44" s="2">
        <v>9949.74874371859</v>
      </c>
      <c r="C44" s="2">
        <f t="shared" si="1"/>
        <v>583.426102012348</v>
      </c>
    </row>
    <row r="45" spans="1:3">
      <c r="A45" s="1">
        <v>2003</v>
      </c>
      <c r="B45" s="2">
        <v>9015.07537688442</v>
      </c>
      <c r="C45" s="2">
        <f t="shared" si="1"/>
        <v>528.619407580885</v>
      </c>
    </row>
    <row r="46" spans="1:3">
      <c r="A46" s="1">
        <v>2004</v>
      </c>
      <c r="B46" s="2">
        <v>9015.07537688442</v>
      </c>
      <c r="C46" s="2">
        <f t="shared" si="1"/>
        <v>528.619407580885</v>
      </c>
    </row>
    <row r="47" spans="1:3">
      <c r="A47" s="1">
        <v>2005</v>
      </c>
      <c r="B47" s="2">
        <v>9045.22613065326</v>
      </c>
      <c r="C47" s="2">
        <f t="shared" si="1"/>
        <v>530.387365465771</v>
      </c>
    </row>
    <row r="48" spans="1:3">
      <c r="A48" s="1">
        <v>2006</v>
      </c>
      <c r="B48" s="2">
        <v>6904.52261306532</v>
      </c>
      <c r="C48" s="2">
        <f t="shared" si="1"/>
        <v>404.862355638872</v>
      </c>
    </row>
    <row r="49" spans="1:3">
      <c r="A49" s="1">
        <v>2007</v>
      </c>
      <c r="B49" s="2">
        <v>7718.59296482412</v>
      </c>
      <c r="C49" s="2">
        <f t="shared" si="1"/>
        <v>452.597218530792</v>
      </c>
    </row>
    <row r="50" spans="1:3">
      <c r="A50" s="1">
        <v>2008</v>
      </c>
      <c r="B50" s="2">
        <v>8321.608040201</v>
      </c>
      <c r="C50" s="2">
        <f t="shared" si="1"/>
        <v>487.956376228509</v>
      </c>
    </row>
    <row r="51" spans="1:3">
      <c r="A51" s="1">
        <v>2009</v>
      </c>
      <c r="B51" s="2">
        <v>7839.19597989949</v>
      </c>
      <c r="C51" s="2">
        <f t="shared" si="1"/>
        <v>459.669050070335</v>
      </c>
    </row>
    <row r="52" spans="1:3">
      <c r="A52" s="1">
        <v>2010</v>
      </c>
      <c r="B52" s="2">
        <v>10221.1055276381</v>
      </c>
      <c r="C52" s="2">
        <f t="shared" si="1"/>
        <v>599.337722976316</v>
      </c>
    </row>
    <row r="53" spans="1:3">
      <c r="A53" s="1">
        <v>2011</v>
      </c>
      <c r="B53" s="2">
        <v>6663.31658291457</v>
      </c>
      <c r="C53" s="2">
        <f t="shared" si="1"/>
        <v>390.718692559785</v>
      </c>
    </row>
    <row r="54" spans="1:3">
      <c r="A54" s="1">
        <v>2012</v>
      </c>
      <c r="B54" s="2">
        <v>10040.2010050251</v>
      </c>
      <c r="C54" s="2">
        <f t="shared" si="1"/>
        <v>588.729975667005</v>
      </c>
    </row>
    <row r="55" spans="1:3">
      <c r="A55" s="1">
        <v>2013</v>
      </c>
      <c r="B55" s="2">
        <v>7869.34673366834</v>
      </c>
      <c r="C55" s="2">
        <f t="shared" si="1"/>
        <v>461.437007955221</v>
      </c>
    </row>
    <row r="56" spans="1:3">
      <c r="A56" s="1">
        <v>2014</v>
      </c>
      <c r="B56" s="2">
        <v>8924.62311557789</v>
      </c>
      <c r="C56" s="2">
        <f t="shared" si="1"/>
        <v>523.315533926228</v>
      </c>
    </row>
    <row r="57" spans="1:3">
      <c r="A57" s="1">
        <v>2015</v>
      </c>
      <c r="B57" s="2">
        <v>9135.67839195979</v>
      </c>
      <c r="C57" s="2">
        <f t="shared" si="1"/>
        <v>535.691239120429</v>
      </c>
    </row>
    <row r="58" spans="1:3">
      <c r="A58" s="1">
        <v>2016</v>
      </c>
      <c r="B58" s="2">
        <v>10432.1608040201</v>
      </c>
      <c r="C58" s="2">
        <f t="shared" si="1"/>
        <v>611.713428170523</v>
      </c>
    </row>
    <row r="59" spans="1:3">
      <c r="A59" s="1">
        <v>2017</v>
      </c>
      <c r="B59" s="2">
        <v>9407.03517587939</v>
      </c>
      <c r="C59" s="2">
        <f t="shared" si="1"/>
        <v>551.602860084402</v>
      </c>
    </row>
    <row r="60" spans="1:3">
      <c r="A60" s="1">
        <v>2018</v>
      </c>
      <c r="B60" s="2">
        <v>8080.40201005025</v>
      </c>
      <c r="C60" s="2">
        <f t="shared" si="1"/>
        <v>473.812713149422</v>
      </c>
    </row>
    <row r="61" spans="1:3">
      <c r="A61" s="1">
        <v>2019</v>
      </c>
      <c r="B61" s="2">
        <v>9376.88442211055</v>
      </c>
      <c r="C61" s="2">
        <f t="shared" si="1"/>
        <v>549.834902199516</v>
      </c>
    </row>
    <row r="62" spans="1:3">
      <c r="A62" s="1">
        <v>2020</v>
      </c>
      <c r="B62" s="2">
        <v>10281.4070351758</v>
      </c>
      <c r="C62" s="2">
        <f t="shared" si="1"/>
        <v>602.873638746089</v>
      </c>
    </row>
    <row r="63" spans="1:3">
      <c r="A63" s="1">
        <v>2021</v>
      </c>
      <c r="B63" s="2">
        <v>9646</v>
      </c>
      <c r="C63" s="2">
        <f>B63*1000000000/(170.54*10000*1000*1000)*100</f>
        <v>565.615104960713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直门达</vt:lpstr>
      <vt:lpstr>沱沱河</vt:lpstr>
      <vt:lpstr>大通站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 Wang</cp:lastModifiedBy>
  <dcterms:created xsi:type="dcterms:W3CDTF">2023-02-17T06:14:00Z</dcterms:created>
  <dcterms:modified xsi:type="dcterms:W3CDTF">2023-02-22T02:43:12Z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6AD5A3160B7945B2B97DAB4146B5615E</vt:lpwstr>
  </property>
</Properties>
</file>