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ackupFile="1" codeName="ThisWorkbook" defaultThemeVersion="124226"/>
  <bookViews>
    <workbookView xWindow="90" yWindow="90" windowWidth="15165" windowHeight="5775" tabRatio="273" firstSheet="1" activeTab="1"/>
  </bookViews>
  <sheets>
    <sheet name="Sheet2" sheetId="1" state="hidden" r:id="rId1"/>
    <sheet name="2014 Control" sheetId="2" r:id="rId2"/>
    <sheet name="Follow-up" sheetId="3" state="hidden" r:id="rId3"/>
    <sheet name="2014 Analysis" sheetId="7" r:id="rId4"/>
  </sheets>
  <definedNames>
    <definedName name="_xlnm._FilterDatabase" localSheetId="1" hidden="1">'2014 Control'!$A$1:$BM$184</definedName>
    <definedName name="_xlnm._FilterDatabase" localSheetId="2" hidden="1">'Follow-up'!$A$1:$L$25</definedName>
    <definedName name="_xlnm.Print_Area" localSheetId="1">'2014 Control'!$A$1:$BF$15</definedName>
    <definedName name="_xlnm.Print_Titles" localSheetId="1">'2014 Control'!$1:$1</definedName>
    <definedName name="_xlnm.Print_Titles" localSheetId="2">'Follow-up'!$1:$1</definedName>
    <definedName name="Z_7BA9E918_F3F9_4CEB_966C_941A716ADD86_.wvu.Cols" localSheetId="1" hidden="1">'2014 Control'!$P:$Q,'2014 Control'!$AB:$AC,'2014 Control'!$BC:$BF</definedName>
    <definedName name="Z_7BA9E918_F3F9_4CEB_966C_941A716ADD86_.wvu.FilterData" localSheetId="1" hidden="1">'2014 Control'!$E$1:$BF$1</definedName>
    <definedName name="Z_7BA9E918_F3F9_4CEB_966C_941A716ADD86_.wvu.FilterData" localSheetId="2" hidden="1">'Follow-up'!$A$1:$L$25</definedName>
    <definedName name="Z_7BA9E918_F3F9_4CEB_966C_941A716ADD86_.wvu.PrintTitles" localSheetId="1" hidden="1">'2014 Control'!$1:$1</definedName>
    <definedName name="Z_7BA9E918_F3F9_4CEB_966C_941A716ADD86_.wvu.PrintTitles" localSheetId="2" hidden="1">'Follow-up'!$1:$1</definedName>
  </definedNames>
  <calcPr calcId="144525"/>
  <customWorkbookViews>
    <customWorkbookView name="Patrick Yu - Personal View" guid="{7BA9E918-F3F9-4CEB-966C-941A716ADD86}" mergeInterval="0" personalView="1" maximized="1" xWindow="1" yWindow="1" windowWidth="1366" windowHeight="396" activeSheetId="2"/>
  </customWorkbookViews>
</workbook>
</file>

<file path=xl/calcChain.xml><?xml version="1.0" encoding="utf-8"?>
<calcChain xmlns="http://schemas.openxmlformats.org/spreadsheetml/2006/main">
  <c r="AZ116" i="2" l="1"/>
  <c r="AZ115" i="2"/>
  <c r="AZ114" i="2"/>
  <c r="AZ113" i="2"/>
  <c r="AZ112" i="2"/>
  <c r="AZ99" i="2"/>
  <c r="AZ108" i="2"/>
  <c r="AZ107" i="2"/>
  <c r="AZ106" i="2"/>
  <c r="AZ105" i="2"/>
  <c r="AZ78" i="2"/>
  <c r="AZ75" i="2"/>
  <c r="AZ98" i="2"/>
  <c r="AZ33" i="2"/>
  <c r="AZ72" i="2"/>
  <c r="AZ27" i="2" l="1"/>
  <c r="AZ29" i="2"/>
  <c r="B46" i="7" l="1"/>
  <c r="B44" i="7"/>
  <c r="B45" i="7"/>
  <c r="B43" i="7"/>
  <c r="B34" i="7"/>
  <c r="B35" i="7"/>
  <c r="B36" i="7"/>
  <c r="B37" i="7"/>
  <c r="B38" i="7"/>
  <c r="B39" i="7"/>
  <c r="B40" i="7"/>
  <c r="B41" i="7"/>
  <c r="B42" i="7"/>
  <c r="B33" i="7"/>
  <c r="C17" i="3"/>
  <c r="C18" i="3"/>
  <c r="C19" i="3"/>
  <c r="C16" i="3"/>
  <c r="B17" i="3"/>
  <c r="B18" i="3"/>
  <c r="B19" i="3"/>
  <c r="B16" i="3"/>
  <c r="B15" i="3"/>
  <c r="C15" i="3"/>
  <c r="H20" i="3"/>
  <c r="H21" i="3"/>
  <c r="H22" i="3"/>
  <c r="H23" i="3"/>
  <c r="H24" i="3"/>
  <c r="H25" i="3"/>
  <c r="H12" i="3"/>
  <c r="C14" i="3"/>
  <c r="B14" i="3"/>
  <c r="B20" i="3"/>
  <c r="B10" i="3"/>
  <c r="C20" i="3"/>
  <c r="C11" i="3"/>
  <c r="C12" i="3"/>
  <c r="C13" i="3"/>
  <c r="C10" i="3"/>
  <c r="B11" i="3"/>
  <c r="B12" i="3"/>
  <c r="B13" i="3"/>
  <c r="C7" i="3"/>
  <c r="C8" i="3"/>
  <c r="C9" i="3"/>
  <c r="C6" i="3"/>
  <c r="C2" i="3"/>
  <c r="B6" i="3"/>
  <c r="B7" i="3"/>
  <c r="B8" i="3"/>
  <c r="B9" i="3"/>
  <c r="B2" i="3"/>
  <c r="H3" i="3"/>
  <c r="H4" i="3"/>
  <c r="H5" i="3"/>
  <c r="H2" i="3"/>
  <c r="B3" i="3"/>
  <c r="C3" i="3"/>
  <c r="B4" i="3"/>
  <c r="C4" i="3"/>
  <c r="B5" i="3"/>
  <c r="C5" i="3"/>
</calcChain>
</file>

<file path=xl/comments1.xml><?xml version="1.0" encoding="utf-8"?>
<comments xmlns="http://schemas.openxmlformats.org/spreadsheetml/2006/main">
  <authors>
    <author>Patrick Yu</author>
    <author>ENMWZN</author>
  </authors>
  <commentList>
    <comment ref="B1" authorId="0">
      <text>
        <r>
          <rPr>
            <b/>
            <sz val="10"/>
            <color indexed="81"/>
            <rFont val="Tahoma"/>
            <family val="2"/>
          </rPr>
          <t xml:space="preserve">Close
Open
O+A=Open+Accepted
O+E=Open+Extension
A+W=answered and waiting
A+R=answered and rejected
</t>
        </r>
      </text>
    </comment>
    <comment ref="Q2" authorId="1">
      <text>
        <r>
          <rPr>
            <b/>
            <sz val="8"/>
            <color indexed="81"/>
            <rFont val="Tahoma"/>
            <family val="2"/>
          </rPr>
          <t>ENMWZN:</t>
        </r>
        <r>
          <rPr>
            <sz val="8"/>
            <color indexed="81"/>
            <rFont val="Tahoma"/>
            <family val="2"/>
          </rPr>
          <t xml:space="preserve">
Late letter from CQD</t>
        </r>
      </text>
    </comment>
    <comment ref="Q5" authorId="1">
      <text>
        <r>
          <rPr>
            <b/>
            <sz val="8"/>
            <color indexed="81"/>
            <rFont val="Tahoma"/>
            <family val="2"/>
          </rPr>
          <t>ENMWZN:</t>
        </r>
        <r>
          <rPr>
            <sz val="8"/>
            <color indexed="81"/>
            <rFont val="Tahoma"/>
            <family val="2"/>
          </rPr>
          <t xml:space="preserve">
Late rreply from ED</t>
        </r>
      </text>
    </comment>
    <comment ref="Q6" authorId="1">
      <text>
        <r>
          <rPr>
            <b/>
            <sz val="8"/>
            <color indexed="81"/>
            <rFont val="Tahoma"/>
            <family val="2"/>
          </rPr>
          <t>ENMWZN:</t>
        </r>
        <r>
          <rPr>
            <sz val="8"/>
            <color indexed="81"/>
            <rFont val="Tahoma"/>
            <family val="2"/>
          </rPr>
          <t xml:space="preserve">
Late rreply from ED</t>
        </r>
      </text>
    </comment>
  </commentList>
</comments>
</file>

<file path=xl/comments2.xml><?xml version="1.0" encoding="utf-8"?>
<comments xmlns="http://schemas.openxmlformats.org/spreadsheetml/2006/main">
  <authors>
    <author>Patrick Yu</author>
  </authors>
  <commentList>
    <comment ref="C1" authorId="0">
      <text>
        <r>
          <rPr>
            <b/>
            <sz val="10"/>
            <color indexed="81"/>
            <rFont val="Tahoma"/>
            <family val="2"/>
          </rPr>
          <t>Department / Division affected.</t>
        </r>
      </text>
    </comment>
    <comment ref="I1" authorId="0">
      <text>
        <r>
          <rPr>
            <b/>
            <sz val="10"/>
            <color indexed="81"/>
            <rFont val="Tahoma"/>
            <family val="2"/>
          </rPr>
          <t xml:space="preserve">Close
Open
O+A=Open+Accepted
O+E=Open+Extension
A+W=answered and waiting
A+R=answered and rejected
</t>
        </r>
      </text>
    </comment>
    <comment ref="P3" authorId="0">
      <text>
        <r>
          <rPr>
            <b/>
            <sz val="10"/>
            <color indexed="81"/>
            <rFont val="Tahoma"/>
            <family val="2"/>
          </rPr>
          <t>OPEN+ANSWER</t>
        </r>
      </text>
    </comment>
    <comment ref="P4" authorId="0">
      <text>
        <r>
          <rPr>
            <b/>
            <sz val="10"/>
            <color indexed="81"/>
            <rFont val="Tahoma"/>
            <family val="2"/>
          </rPr>
          <t>O+E=Open+Extension</t>
        </r>
      </text>
    </comment>
    <comment ref="P5" authorId="0">
      <text>
        <r>
          <rPr>
            <b/>
            <sz val="10"/>
            <color indexed="81"/>
            <rFont val="Tahoma"/>
            <family val="2"/>
          </rPr>
          <t>Answered+Rejected</t>
        </r>
      </text>
    </comment>
  </commentList>
</comments>
</file>

<file path=xl/sharedStrings.xml><?xml version="1.0" encoding="utf-8"?>
<sst xmlns="http://schemas.openxmlformats.org/spreadsheetml/2006/main" count="2955" uniqueCount="1392">
  <si>
    <t>Closed</t>
  </si>
  <si>
    <t>CAR No.</t>
  </si>
  <si>
    <t>Issue date</t>
  </si>
  <si>
    <t>Due date</t>
  </si>
  <si>
    <t>Days Left</t>
  </si>
  <si>
    <t>Status</t>
  </si>
  <si>
    <t>Finding Level</t>
  </si>
  <si>
    <t>Level 1</t>
  </si>
  <si>
    <t>Level 2</t>
  </si>
  <si>
    <t>Level 3</t>
  </si>
  <si>
    <t>Open</t>
  </si>
  <si>
    <t>Note</t>
  </si>
  <si>
    <t>N/A</t>
  </si>
  <si>
    <t>MODEL</t>
    <phoneticPr fontId="1" type="noConversion"/>
  </si>
  <si>
    <t>REG. No.</t>
    <phoneticPr fontId="1" type="noConversion"/>
  </si>
  <si>
    <t>B-MAK</t>
    <phoneticPr fontId="1" type="noConversion"/>
  </si>
  <si>
    <t>B-MAL</t>
    <phoneticPr fontId="1" type="noConversion"/>
  </si>
  <si>
    <t>B-MAM</t>
    <phoneticPr fontId="1" type="noConversion"/>
  </si>
  <si>
    <t>B-MAN</t>
    <phoneticPr fontId="1" type="noConversion"/>
  </si>
  <si>
    <t>B-MAO</t>
    <phoneticPr fontId="1" type="noConversion"/>
  </si>
  <si>
    <t>B-MAH</t>
    <phoneticPr fontId="1" type="noConversion"/>
  </si>
  <si>
    <t>A319-132</t>
    <phoneticPr fontId="1" type="noConversion"/>
  </si>
  <si>
    <t>A320-232</t>
    <phoneticPr fontId="1" type="noConversion"/>
  </si>
  <si>
    <t>QD</t>
  </si>
  <si>
    <t>ED</t>
  </si>
  <si>
    <t>PPC</t>
  </si>
  <si>
    <t>AMD</t>
  </si>
  <si>
    <t>MCC</t>
  </si>
  <si>
    <t>A320</t>
  </si>
  <si>
    <t>A300</t>
  </si>
  <si>
    <t>Division/Station</t>
  </si>
  <si>
    <t>Div/Sta. Affec.</t>
  </si>
  <si>
    <t>Description</t>
  </si>
  <si>
    <t>O+E</t>
  </si>
  <si>
    <t>O+A</t>
  </si>
  <si>
    <t>Audit Title
/Follow up</t>
  </si>
  <si>
    <t>Clarification</t>
  </si>
  <si>
    <t>CRS</t>
  </si>
  <si>
    <t>Maintenance Data</t>
  </si>
  <si>
    <t>Training Records</t>
  </si>
  <si>
    <t>Maintenance Records</t>
  </si>
  <si>
    <t>Marking</t>
  </si>
  <si>
    <t>Repair approval</t>
  </si>
  <si>
    <t>Remedial action</t>
  </si>
  <si>
    <t>Feedback System</t>
  </si>
  <si>
    <t>O+R</t>
  </si>
  <si>
    <t>Letter Number</t>
    <phoneticPr fontId="9" type="noConversion"/>
  </si>
  <si>
    <t>Action2</t>
    <phoneticPr fontId="9" type="noConversion"/>
  </si>
  <si>
    <t>Action</t>
    <phoneticPr fontId="9" type="noConversion"/>
  </si>
  <si>
    <t>Answered</t>
    <phoneticPr fontId="9" type="noConversion"/>
  </si>
  <si>
    <t>Extention</t>
    <phoneticPr fontId="9" type="noConversion"/>
  </si>
  <si>
    <t>Rejected</t>
    <phoneticPr fontId="9" type="noConversion"/>
  </si>
  <si>
    <t>Evidence</t>
    <phoneticPr fontId="9" type="noConversion"/>
  </si>
  <si>
    <t>Closed</t>
    <phoneticPr fontId="9" type="noConversion"/>
  </si>
  <si>
    <t>Waiting for action</t>
    <phoneticPr fontId="9" type="noConversion"/>
  </si>
  <si>
    <t>SN</t>
    <phoneticPr fontId="9" type="noConversion"/>
  </si>
  <si>
    <t>N/A</t>
    <phoneticPr fontId="9" type="noConversion"/>
  </si>
  <si>
    <t>Corrective Action-Proposed</t>
    <phoneticPr fontId="9" type="noConversion"/>
  </si>
  <si>
    <t>Preventive Action-Proposed</t>
    <phoneticPr fontId="9" type="noConversion"/>
  </si>
  <si>
    <t>0140/DFSL/10</t>
  </si>
  <si>
    <t>Evidence</t>
  </si>
  <si>
    <t>Waiting for action</t>
  </si>
  <si>
    <t>Letter Number</t>
  </si>
  <si>
    <t>Level</t>
  </si>
  <si>
    <t>To revise MEPM L 2.4.1 paragraph 14 to read that" ...... across the MAR 145.50 and; write the JMM number and the origin LAA approval Certificate number. " to meet the JMM requirement.</t>
  </si>
  <si>
    <t>To revise MEPM L 2.4.1 paragraph 14 to read that" ...... across the MAR 145.50 and. write the JMM number and the origin LAA approval Certificate number. " to meet the JMM requirement. Notify relevant LM service Providers to follow the new procedures.</t>
  </si>
  <si>
    <t>The MEL TR No.-2S/0 lA issue 01 has been issued and under approval. it will be inserted into MEL for reference. also, Alert to add UPK was accomplished. therefore. TN A320-00303 Rev. 01 is unnecessary to be sent out to Out Stations.</t>
  </si>
  <si>
    <t>The TN master control list will be provided to Out Stations for their information whenever there is a TN relate to Out Stations.</t>
  </si>
  <si>
    <t>To check the AMASIS database and if found the material is still within shelf life limit. To reissue Material Sticker for the mentioned AeroShell Grease 7 and Skydrol LD4 individual container.</t>
  </si>
  <si>
    <t>1. Request QCls to strictly follow the MEPM procedure 2.2.1 &amp; 2.2.2 to ensure Material Sticker are issued and attached to relevant materials at individual container basis.
2. To revise MEPM procedure 2.3.2 to request LM Technicians to report any loss of sticker promptly to Material Recourses who will check the AMASIS database and if found the matetial is still within shelf life limit, to inform QCI to reissue the sticker.</t>
  </si>
  <si>
    <t>Answered</t>
  </si>
  <si>
    <t>Waiting for AACM answer</t>
  </si>
  <si>
    <t>QD/AAC/11-022</t>
  </si>
  <si>
    <t>Material Resource on-site representative was requested to search for proper container in local for keeping the type of DG material.</t>
  </si>
  <si>
    <t>The relevant staff was notified about this issue and called back from PEK to MFM for renew training on 20-Jan-20 11.</t>
  </si>
  <si>
    <t>email from stephen</t>
  </si>
  <si>
    <t>acceptable</t>
  </si>
  <si>
    <t>Answer to AACM</t>
  </si>
  <si>
    <t>Training</t>
  </si>
  <si>
    <t>0691/DFSL/11</t>
  </si>
  <si>
    <t>LetterDate</t>
  </si>
  <si>
    <t>Leter No.</t>
  </si>
  <si>
    <t>Result1</t>
  </si>
  <si>
    <t>Result2</t>
  </si>
  <si>
    <t>Result3</t>
  </si>
  <si>
    <t>Result4</t>
  </si>
  <si>
    <t>Result5</t>
  </si>
  <si>
    <t>Corrective Action</t>
  </si>
  <si>
    <t>Preventive Action</t>
  </si>
  <si>
    <t>Finding</t>
  </si>
  <si>
    <t>Result
(before close)</t>
  </si>
  <si>
    <t>Area Concerned</t>
  </si>
  <si>
    <t>Maintenance Data</t>
    <phoneticPr fontId="9" type="noConversion"/>
  </si>
  <si>
    <t>Maintenance Records</t>
    <phoneticPr fontId="9" type="noConversion"/>
  </si>
  <si>
    <t>Training</t>
    <phoneticPr fontId="9" type="noConversion"/>
  </si>
  <si>
    <t>Work Package</t>
    <phoneticPr fontId="9" type="noConversion"/>
  </si>
  <si>
    <r>
      <t>Report Month</t>
    </r>
    <r>
      <rPr>
        <b/>
        <sz val="10.5"/>
        <color rgb="FF000000"/>
        <rFont val="Times New Roman"/>
        <family val="1"/>
      </rPr>
      <t xml:space="preserve"> </t>
    </r>
  </si>
  <si>
    <r>
      <t>No. of Audit</t>
    </r>
    <r>
      <rPr>
        <b/>
        <sz val="10.5"/>
        <color rgb="FF000000"/>
        <rFont val="Times New Roman"/>
        <family val="1"/>
      </rPr>
      <t xml:space="preserve"> </t>
    </r>
  </si>
  <si>
    <r>
      <t>New Finding</t>
    </r>
    <r>
      <rPr>
        <b/>
        <sz val="10.5"/>
        <color rgb="FF000000"/>
        <rFont val="Times New Roman"/>
        <family val="1"/>
      </rPr>
      <t xml:space="preserve"> </t>
    </r>
  </si>
  <si>
    <r>
      <t>Level 1</t>
    </r>
    <r>
      <rPr>
        <b/>
        <sz val="10.5"/>
        <color rgb="FF000000"/>
        <rFont val="Times New Roman"/>
        <family val="1"/>
      </rPr>
      <t xml:space="preserve"> </t>
    </r>
  </si>
  <si>
    <r>
      <t>Level 2</t>
    </r>
    <r>
      <rPr>
        <b/>
        <sz val="10.5"/>
        <color rgb="FF000000"/>
        <rFont val="Times New Roman"/>
        <family val="1"/>
      </rPr>
      <t xml:space="preserve"> </t>
    </r>
  </si>
  <si>
    <r>
      <t>Level 3</t>
    </r>
    <r>
      <rPr>
        <b/>
        <sz val="10.5"/>
        <color rgb="FF000000"/>
        <rFont val="Times New Roman"/>
        <family val="1"/>
      </rPr>
      <t xml:space="preserve"> </t>
    </r>
  </si>
  <si>
    <r>
      <t>Reoccurrence Finding</t>
    </r>
    <r>
      <rPr>
        <b/>
        <sz val="10.5"/>
        <color rgb="FF000000"/>
        <rFont val="Times New Roman"/>
        <family val="1"/>
      </rPr>
      <t xml:space="preserve"> </t>
    </r>
  </si>
  <si>
    <r>
      <t>JAN</t>
    </r>
    <r>
      <rPr>
        <b/>
        <sz val="10.5"/>
        <color rgb="FF000000"/>
        <rFont val="Times New Roman"/>
        <family val="1"/>
      </rPr>
      <t xml:space="preserve"> </t>
    </r>
  </si>
  <si>
    <r>
      <t>FEB</t>
    </r>
    <r>
      <rPr>
        <b/>
        <sz val="10.5"/>
        <color rgb="FF000000"/>
        <rFont val="Times New Roman"/>
        <family val="1"/>
      </rPr>
      <t xml:space="preserve"> </t>
    </r>
  </si>
  <si>
    <r>
      <t>MAR</t>
    </r>
    <r>
      <rPr>
        <b/>
        <sz val="10.5"/>
        <color rgb="FF000000"/>
        <rFont val="Times New Roman"/>
        <family val="1"/>
      </rPr>
      <t xml:space="preserve"> </t>
    </r>
  </si>
  <si>
    <r>
      <t>APR</t>
    </r>
    <r>
      <rPr>
        <b/>
        <sz val="10.5"/>
        <color rgb="FF000000"/>
        <rFont val="Times New Roman"/>
        <family val="1"/>
      </rPr>
      <t xml:space="preserve"> </t>
    </r>
  </si>
  <si>
    <r>
      <t>MAY</t>
    </r>
    <r>
      <rPr>
        <b/>
        <sz val="10.5"/>
        <color rgb="FF000000"/>
        <rFont val="Times New Roman"/>
        <family val="1"/>
      </rPr>
      <t/>
    </r>
  </si>
  <si>
    <r>
      <t>JUN</t>
    </r>
    <r>
      <rPr>
        <b/>
        <sz val="10.5"/>
        <color rgb="FF000000"/>
        <rFont val="Times New Roman"/>
        <family val="1"/>
      </rPr>
      <t/>
    </r>
  </si>
  <si>
    <r>
      <t>JUL</t>
    </r>
    <r>
      <rPr>
        <b/>
        <sz val="10.5"/>
        <color rgb="FF000000"/>
        <rFont val="Times New Roman"/>
        <family val="1"/>
      </rPr>
      <t/>
    </r>
  </si>
  <si>
    <r>
      <t>AUG</t>
    </r>
    <r>
      <rPr>
        <b/>
        <sz val="10.5"/>
        <color rgb="FF000000"/>
        <rFont val="Times New Roman"/>
        <family val="1"/>
      </rPr>
      <t/>
    </r>
  </si>
  <si>
    <r>
      <t>SEP</t>
    </r>
    <r>
      <rPr>
        <b/>
        <sz val="10.5"/>
        <color rgb="FF000000"/>
        <rFont val="Times New Roman"/>
        <family val="1"/>
      </rPr>
      <t/>
    </r>
  </si>
  <si>
    <r>
      <t>OCT</t>
    </r>
    <r>
      <rPr>
        <b/>
        <sz val="10.5"/>
        <color rgb="FF000000"/>
        <rFont val="Times New Roman"/>
        <family val="1"/>
      </rPr>
      <t/>
    </r>
  </si>
  <si>
    <r>
      <t>NOV</t>
    </r>
    <r>
      <rPr>
        <b/>
        <sz val="10.5"/>
        <color rgb="FF000000"/>
        <rFont val="Times New Roman"/>
        <family val="1"/>
      </rPr>
      <t/>
    </r>
  </si>
  <si>
    <r>
      <t>DEC</t>
    </r>
    <r>
      <rPr>
        <b/>
        <sz val="10.5"/>
        <color rgb="FF000000"/>
        <rFont val="Times New Roman"/>
        <family val="1"/>
      </rPr>
      <t/>
    </r>
  </si>
  <si>
    <t>Total</t>
    <phoneticPr fontId="9" type="noConversion"/>
  </si>
  <si>
    <t>Area Concerned</t>
    <phoneticPr fontId="9" type="noConversion"/>
  </si>
  <si>
    <t>Number of Finding</t>
    <phoneticPr fontId="9" type="noConversion"/>
  </si>
  <si>
    <t>QD</t>
    <phoneticPr fontId="9" type="noConversion"/>
  </si>
  <si>
    <t>AMD</t>
    <phoneticPr fontId="9" type="noConversion"/>
  </si>
  <si>
    <t>ED</t>
    <phoneticPr fontId="9" type="noConversion"/>
  </si>
  <si>
    <t>MRD</t>
    <phoneticPr fontId="9" type="noConversion"/>
  </si>
  <si>
    <t>CAMB</t>
    <phoneticPr fontId="9" type="noConversion"/>
  </si>
  <si>
    <t>DEPT/STN Concerned</t>
    <phoneticPr fontId="9" type="noConversion"/>
  </si>
  <si>
    <t>Technical Log</t>
    <phoneticPr fontId="9" type="noConversion"/>
  </si>
  <si>
    <t>Implementation of AC</t>
    <phoneticPr fontId="9" type="noConversion"/>
  </si>
  <si>
    <t>Storage</t>
    <phoneticPr fontId="9" type="noConversion"/>
  </si>
  <si>
    <t>Material Handling</t>
    <phoneticPr fontId="9" type="noConversion"/>
  </si>
  <si>
    <t>One Off Authorization</t>
    <phoneticPr fontId="9" type="noConversion"/>
  </si>
  <si>
    <t>AD control</t>
    <phoneticPr fontId="9" type="noConversion"/>
  </si>
  <si>
    <t>CMR Issuance</t>
    <phoneticPr fontId="9" type="noConversion"/>
  </si>
  <si>
    <t>C Check Personal Requirement</t>
    <phoneticPr fontId="9" type="noConversion"/>
  </si>
  <si>
    <t>SMS</t>
    <phoneticPr fontId="9" type="noConversion"/>
  </si>
  <si>
    <t>MRD</t>
  </si>
  <si>
    <t>Equipment</t>
    <phoneticPr fontId="9" type="noConversion"/>
  </si>
  <si>
    <t>Maintenance Implementation</t>
    <phoneticPr fontId="9" type="noConversion"/>
  </si>
  <si>
    <t>Calibration</t>
    <phoneticPr fontId="9" type="noConversion"/>
  </si>
  <si>
    <t>DEPT/STN Concerned</t>
  </si>
  <si>
    <t>CAMB</t>
  </si>
  <si>
    <t>Implementation of AC</t>
  </si>
  <si>
    <t>Equipment</t>
  </si>
  <si>
    <t>Technical Log</t>
  </si>
  <si>
    <t>Work Package</t>
  </si>
  <si>
    <t>One Off Authorization</t>
  </si>
  <si>
    <t>AD control</t>
  </si>
  <si>
    <t>Storage</t>
  </si>
  <si>
    <t>Material Handling</t>
  </si>
  <si>
    <t>CMR Issuance</t>
  </si>
  <si>
    <t xml:space="preserve">C Check Personal Requirement </t>
  </si>
  <si>
    <t>Calibration</t>
  </si>
  <si>
    <t xml:space="preserve">Maintenance Implementation </t>
  </si>
  <si>
    <t>SMS</t>
  </si>
  <si>
    <t xml:space="preserve">Contract Management </t>
  </si>
  <si>
    <t xml:space="preserve">Line Station Control </t>
  </si>
  <si>
    <t xml:space="preserve">Facility </t>
  </si>
  <si>
    <t xml:space="preserve">AMASIS </t>
  </si>
  <si>
    <t xml:space="preserve">A/C Cert </t>
  </si>
  <si>
    <t xml:space="preserve">Auditing </t>
  </si>
  <si>
    <t xml:space="preserve">Concession </t>
  </si>
  <si>
    <t xml:space="preserve">Procedure Conformity </t>
  </si>
  <si>
    <t>Total</t>
    <phoneticPr fontId="9" type="noConversion"/>
  </si>
  <si>
    <t>AOC/01/13-25</t>
    <phoneticPr fontId="9" type="noConversion"/>
  </si>
  <si>
    <t>AOC Audit</t>
    <phoneticPr fontId="9" type="noConversion"/>
  </si>
  <si>
    <t>Cabin Safety</t>
    <phoneticPr fontId="9" type="noConversion"/>
  </si>
  <si>
    <t>2671/DFSL/13</t>
    <phoneticPr fontId="9" type="noConversion"/>
  </si>
  <si>
    <t>Open</t>
    <phoneticPr fontId="9" type="noConversion"/>
  </si>
  <si>
    <t>A/196/13-2/6</t>
    <phoneticPr fontId="9" type="noConversion"/>
  </si>
  <si>
    <t>A/196/13-3/6</t>
    <phoneticPr fontId="9" type="noConversion"/>
  </si>
  <si>
    <t>A/196/13-4/6</t>
    <phoneticPr fontId="9" type="noConversion"/>
  </si>
  <si>
    <t>A/196/13-5/6</t>
    <phoneticPr fontId="9" type="noConversion"/>
  </si>
  <si>
    <t>A/196/13-6/6</t>
    <phoneticPr fontId="9" type="noConversion"/>
  </si>
  <si>
    <t>TPE Station Audit</t>
    <phoneticPr fontId="9" type="noConversion"/>
  </si>
  <si>
    <t>QD</t>
    <phoneticPr fontId="9" type="noConversion"/>
  </si>
  <si>
    <t>ED</t>
    <phoneticPr fontId="9" type="noConversion"/>
  </si>
  <si>
    <t>TPE</t>
    <phoneticPr fontId="9" type="noConversion"/>
  </si>
  <si>
    <t>2759/DFSL/13</t>
    <phoneticPr fontId="9" type="noConversion"/>
  </si>
  <si>
    <t>Open</t>
    <phoneticPr fontId="9" type="noConversion"/>
  </si>
  <si>
    <t>MEPM 2.3.2 states the procedure for the control of shelf life items and MEPM 2.3.3 states the procedure
for the issue of aircraft parts and materials within Air Macau. During the audit, TPE store was sample
checked. Replacement Cartridge, p/n: 778000 RSA2, gea were found all with Material Sticker bearing
some with shelf life as "30APR2022" and some with shelf life as "NA". Further checking on AMASIS with
TPE storekeeper during the time of audit could not identify any stated shelf life for item with this p/n:
778000 RSA2 within the AMASIS database.</t>
    <phoneticPr fontId="9" type="noConversion"/>
  </si>
  <si>
    <t>MEPM 2.3.2 - Shelf Life Control, MEPM 2.3.3 Issue of Aircraft Parts and Materials</t>
    <phoneticPr fontId="9" type="noConversion"/>
  </si>
  <si>
    <t xml:space="preserve">ANRM Part III para 12(4). </t>
    <phoneticPr fontId="9" type="noConversion"/>
  </si>
  <si>
    <t>MAR 145.65(b) states in part that the approved maintenance organisation must establ ish procedures
acceptable to the AACM taking into account human factors and human performance to ensure good
maintenance practices and compliance with all relevant requirements in MAR-145.
During the audit. on duty certifying staff. Mr. HUNG Fu Cheng provided his authorization document that
bears the stamp sample, no. 30, which matched his in-use authorization stamp, no. 30. However, Mr. YU
Yukuang , provided his authorization document that bears no stamp sample but a "01 No. 31" in the
authorization content, which did not match his in-use authorization stamp, no. 31A. In addition, there was
no authorization holder signature on the authorization document (PM 1.7.1-01-0), which reflect the
acceptance and full conversant with the terms, duties and responsibilities, as stated on the authorization
document and in MEPM.</t>
    <phoneticPr fontId="9" type="noConversion"/>
  </si>
  <si>
    <t>MAR-145.65(b) - Maintenance Procedures and Quality System</t>
    <phoneticPr fontId="9" type="noConversion"/>
  </si>
  <si>
    <t>MAR 145.45(a) states in part that "the approved maintenance organisation must hold and use applicable
current maintenance data .. . ". During the audit, it was observed from the "Air Macau A320 Fleet Techinical
Notice (TN) List" dated 12/13/2013 that a number of TN's (e.g. 00228, 00231 , 00281 , 00299) are
applicable to aircrafts B-MAB and B-MAR, which had already been de-registered in July and May 2013
respectively.</t>
    <phoneticPr fontId="9" type="noConversion"/>
  </si>
  <si>
    <t>MAR-145.45(a) - Maintenance Data</t>
    <phoneticPr fontId="9" type="noConversion"/>
  </si>
  <si>
    <t>MAR 145.45(a) states that the MAR-145 approved maintenance organisation must hold and use
applicable current maintenance data in the performance of maintenance including modifications and
repairs. Applicable means relevant to any aircraft, aircraft component or process specified in the MAR-145
approved maintenance organisation's approval class rating schedule and any associated capability list.
During the audit, LM staff was sample checked to look for supplementary maintenance information for post
cabin reconfigured (modification) aircrafts i.e. B-MAL, B-MAN and B-MAM. Despite a TN A320-00310 had
been issued, the maintenance personnel could not locate the maintenance data requested by the auditor
in the first place. Eventually, a CD was provided by the TPE station Aircraft Maintenance Manager, in
which not all the supplementary maintenance information as stated in TN A320-00310 were included.
Note: This is a re-occurringfinding.</t>
    <phoneticPr fontId="9" type="noConversion"/>
  </si>
  <si>
    <t>MEPM 2.5.1 - Calibration of Tools and Equipment</t>
    <phoneticPr fontId="9" type="noConversion"/>
  </si>
  <si>
    <t>During the audit, calibrated tools were sample checked. It was noted that a Tire Px Gauge, p/n:
14-6807-6011 s/n: 1424130207, had "date calibrated" remarked as "26-FEB'13" and "next due" remarked
as "26-FEB'14" physically on the tool and on the "Station Calibration Tool" list (form no. PM L2.1.1-05).
However, further checking with TPE storekeeper on AMASIS during the time of audit identified an
"inspection" date of "20/05/2013" and a "deadline" date of "20/05/2014" within the AMASIS database.</t>
    <phoneticPr fontId="9" type="noConversion"/>
  </si>
  <si>
    <t>Equipment, Tool &amp; Material</t>
    <phoneticPr fontId="9" type="noConversion"/>
  </si>
  <si>
    <t>Maintenance Data</t>
    <phoneticPr fontId="9" type="noConversion"/>
  </si>
  <si>
    <t>Maintenance Procedures and Quality System</t>
    <phoneticPr fontId="9" type="noConversion"/>
  </si>
  <si>
    <t>Answered</t>
    <phoneticPr fontId="9" type="noConversion"/>
  </si>
  <si>
    <t>OCS to CQD May Zhang</t>
    <phoneticPr fontId="9" type="noConversion"/>
  </si>
  <si>
    <t>1. The wrong dates were input in the AMASIS by QCI .
2. Relevant QCI corrected the dates "Inspection Date=26/02/2013, Deadline Date=26/02/2014" in AMASIS according to Calibration Certificate of Tire Pressure Gauge.
3. Relevant QCI cross checked Inspection/Deadline Dates of all calibration tools according to their calibration certificates with AMASIS. All dates in AMASIS are correct.</t>
    <phoneticPr fontId="9" type="noConversion"/>
  </si>
  <si>
    <t>Quality Control Manager briefed the requirement of MEPM 2.5.1 Para. 1.2 to all QCIs as attached Read &amp; Sign record. To ensure Inspection/Deadline Date in AMASIS is correct, QCI is required to double check that monthly, according to calibration certificates in AMASIS.</t>
    <phoneticPr fontId="9" type="noConversion"/>
  </si>
  <si>
    <t>OCS to CQD May Zhang</t>
    <phoneticPr fontId="9" type="noConversion"/>
  </si>
  <si>
    <t>Answered</t>
    <phoneticPr fontId="9" type="noConversion"/>
  </si>
  <si>
    <t>N/A</t>
    <phoneticPr fontId="9" type="noConversion"/>
  </si>
  <si>
    <t>0099/DFSL/14</t>
    <phoneticPr fontId="9" type="noConversion"/>
  </si>
  <si>
    <t>Rejected</t>
    <phoneticPr fontId="9" type="noConversion"/>
  </si>
  <si>
    <t>CQD/016/14</t>
    <phoneticPr fontId="9" type="noConversion"/>
  </si>
  <si>
    <t>Extension</t>
    <phoneticPr fontId="9" type="noConversion"/>
  </si>
  <si>
    <t>1) MRD decided to classify the type of material as " shelf life control" items in system due to AMASIS can't control 2 different types ( type 1: No expiry date; type 2 : shelf life control) in one PN at the same time.
2) Called back all filters with PN 778000 from TPE store for reidentification according to certificates, Please see attached email.
3) Revised the expiry date of PN 778000 which shows" No Expiry Date" on the certificate to " 10 years term" in AMASIS record according to MR internal agreement. Please find attached system records for your reference.</t>
    <phoneticPr fontId="9" type="noConversion"/>
  </si>
  <si>
    <t>1. To improve the working performance, AMD requested ED on 19 Jul 2013 to send the cabin supplement manuals in CD to TPE station through technical library. (as attachment 1)
2. ED system engineer selected LM related cabin supplement manuals, asked technical library to send them to TPE station in CD.
3. TPE LM did receive a CD named "Air Macau Cabin Supplement Manual" on 24 Jul 2013 from technical library as controlled manual (as attachment 2). 
4. This CD was wrongly removed from "The Manual List in Outstation [Taipei]" dated 25 Nov 2013 by technical library (as attachment 3). After receiving the manual list, TPE LM took it out from controlled CD manuals area, marked "for reference only", and put on LM manager's desk. This CD was presented during the audit on 18 Dec 2013 with a clear red mark of "for reference only".
5. The mentioned CD was scrapped in TPE station on 15 Jan 2014. Technical library sent a new CD which contains LM related cabin supplement document only (Supplement AMM, IPC &amp; AWM in H4AMS101-Issue 2) on 14 Jan 2014. (as attachment 4)</t>
    <phoneticPr fontId="9" type="noConversion"/>
  </si>
  <si>
    <t>AMD</t>
    <phoneticPr fontId="9" type="noConversion"/>
  </si>
  <si>
    <t xml:space="preserve">On 21 Jan 2014, ED issued work order AM15584473 (as attachment 1) to inspect the life-vests on B-MAN.  All the difficult opening belt buckle (total 59) of the life-vests pockets were opened and closed several times, after that, they could be easily opened. All life-vests were taken out from the pocket assembly beneath all passenger seats, and were installed back without difficulty.   </t>
    <phoneticPr fontId="9" type="noConversion"/>
  </si>
  <si>
    <t>0240/DFSL/14</t>
    <phoneticPr fontId="9" type="noConversion"/>
  </si>
  <si>
    <t>Accepted &amp; Closed</t>
    <phoneticPr fontId="9" type="noConversion"/>
  </si>
  <si>
    <t>0240/DFSL/14</t>
    <phoneticPr fontId="9" type="noConversion"/>
  </si>
  <si>
    <t>Closed</t>
    <phoneticPr fontId="9" type="noConversion"/>
  </si>
  <si>
    <t>Accepted &amp; Evidence</t>
    <phoneticPr fontId="9" type="noConversion"/>
  </si>
  <si>
    <t>Next MEPM R20</t>
    <phoneticPr fontId="9" type="noConversion"/>
  </si>
  <si>
    <t>1. "DI No. 31" in the authorization indicates Mr. YU Yukuang is a Delegated Inspector (DI) with authorization No. 31. Triangle shape of his in-use authorization stamp stands for the DI authorization. "A" in "31A" stands for Stamp Issue No. The MEPM R19 Chapter 1.7.2 paragraph 11.1 states when replacing stamp, "a new stamp with the same authorisation number but new issue number shall be issued". (Attachment 1 of 4)
2. The stamp control process has been enhanced in which the staff signature &amp; stamp are no longer required on the authorization letter. However, relevant MEPM procedure will be published on the next MEPM revision. (Attachment 2 of 4)
3. With regards to deviating MEPM R19 Chapter 1.7.2 paragraph 11.2, a Concession CON-2014-001 was raised to approve the deviation. (Attachment 3 of 4).</t>
    <phoneticPr fontId="9" type="noConversion"/>
  </si>
  <si>
    <t>Rejected</t>
    <phoneticPr fontId="9" type="noConversion"/>
  </si>
  <si>
    <t>Answered</t>
    <phoneticPr fontId="9" type="noConversion"/>
  </si>
  <si>
    <t>CQD/017/14</t>
    <phoneticPr fontId="9" type="noConversion"/>
  </si>
  <si>
    <t>0314/DFSL/14</t>
    <phoneticPr fontId="9" type="noConversion"/>
  </si>
  <si>
    <t>Extension Approved</t>
    <phoneticPr fontId="9" type="noConversion"/>
  </si>
  <si>
    <t>Answered</t>
    <phoneticPr fontId="9" type="noConversion"/>
  </si>
  <si>
    <t>OCS to CQD May</t>
    <phoneticPr fontId="9" type="noConversion"/>
  </si>
  <si>
    <t>ED</t>
    <phoneticPr fontId="9" type="noConversion"/>
  </si>
  <si>
    <t>MFM</t>
    <phoneticPr fontId="9" type="noConversion"/>
  </si>
  <si>
    <t>Internal memo was issued to MR Receiving Group and requested all of them to perform related procedure, Please see attached memo.</t>
    <phoneticPr fontId="9" type="noConversion"/>
  </si>
  <si>
    <t>Instruction has been made to all quality assurance engineers stating "Process improvement shall be made after procedure amendment. Process improvement requires immediate implementation which reflecting current MEPM shall be made through concession application." (Attachment 4 of 4)</t>
    <phoneticPr fontId="9" type="noConversion"/>
  </si>
  <si>
    <t xml:space="preserve">1. TN A320-00310 Rev 01 describes cabin modification affected documents which are using by pilot, cabin crew, system engineer and maintenance. Only maintenance related supplement manuals are chosen to published to AMU maintenance, including TPE.
2. TPE AMD are briefed to only use the maintenance manuals published by technical library. The disable manuals shall be scraped instead of marking "for reference only", to avoid the possibility of continuous use. Please refer to the internal letter (as attachment 5) for above requirement.  
3. ED technical library has reviewed all manual control lists to ensure there is no missing manual, and he shall review the list before sending in the furture.  </t>
    <phoneticPr fontId="9" type="noConversion"/>
  </si>
  <si>
    <t>During the ramp inspection on aircraft B-MAN. it was found that a great number of the sample checked life-vests were difficult andlor not easy to take out from the pocket assembly beneath passenger seats by a male inspector in a normal seated position. The operating crew on that particularly night as well as the maintenance personnel on duty were being notified by AACM inspector at the time of the inspection.</t>
    <phoneticPr fontId="9" type="noConversion"/>
  </si>
  <si>
    <t>CQD/020/14</t>
    <phoneticPr fontId="9" type="noConversion"/>
  </si>
  <si>
    <t>Answered</t>
    <phoneticPr fontId="9" type="noConversion"/>
  </si>
  <si>
    <t>N/A</t>
    <phoneticPr fontId="9" type="noConversion"/>
  </si>
  <si>
    <t>Next TN Revision</t>
    <phoneticPr fontId="9" type="noConversion"/>
  </si>
  <si>
    <t>N/A</t>
    <phoneticPr fontId="9" type="noConversion"/>
  </si>
  <si>
    <t>3rd Party'</t>
  </si>
  <si>
    <t>A/26/14-1/8</t>
    <phoneticPr fontId="9" type="noConversion"/>
  </si>
  <si>
    <t>145 Phase I</t>
    <phoneticPr fontId="9" type="noConversion"/>
  </si>
  <si>
    <t>QD</t>
    <phoneticPr fontId="9" type="noConversion"/>
  </si>
  <si>
    <t>Maintenance Data</t>
    <phoneticPr fontId="9" type="noConversion"/>
  </si>
  <si>
    <t>MFM</t>
    <phoneticPr fontId="9" type="noConversion"/>
  </si>
  <si>
    <t>N/A</t>
    <phoneticPr fontId="9" type="noConversion"/>
  </si>
  <si>
    <t>0466/DFSL/14</t>
    <phoneticPr fontId="9" type="noConversion"/>
  </si>
  <si>
    <t>MAR 145.45 (h) Maintenance Data</t>
    <phoneticPr fontId="9" type="noConversion"/>
  </si>
  <si>
    <t>MAR 145.45(h) states that MAR-145 approved maintenance organisation must ensure that maintenance data controlled by the organisation is kept up to date.
During the audit, it was found that EPSU Battery Analyzer User Manual and EPSU Battery Adapter User Manual were scattered in an unorganized manner inside the cabinet of EPSU Battery Shop. Moreover, it was observed that outdated manuals were mixed with the current manuals without a clear separation of both.</t>
    <phoneticPr fontId="9" type="noConversion"/>
  </si>
  <si>
    <t>A/26/14-2/8</t>
    <phoneticPr fontId="9" type="noConversion"/>
  </si>
  <si>
    <t>A/26/14-3/8</t>
    <phoneticPr fontId="9" type="noConversion"/>
  </si>
  <si>
    <t>A/26/14-4/8</t>
    <phoneticPr fontId="9" type="noConversion"/>
  </si>
  <si>
    <t>A/26/14-8/8</t>
    <phoneticPr fontId="9" type="noConversion"/>
  </si>
  <si>
    <t>A/27/14-1/3</t>
    <phoneticPr fontId="9" type="noConversion"/>
  </si>
  <si>
    <t>0486/DFSL/14</t>
    <phoneticPr fontId="9" type="noConversion"/>
  </si>
  <si>
    <t>A/27/14-2/3</t>
    <phoneticPr fontId="9" type="noConversion"/>
  </si>
  <si>
    <t>A/27/14-3/3</t>
    <phoneticPr fontId="9" type="noConversion"/>
  </si>
  <si>
    <t>B-MAQ CoA Renewal</t>
    <phoneticPr fontId="9" type="noConversion"/>
  </si>
  <si>
    <t>AMD</t>
    <phoneticPr fontId="9" type="noConversion"/>
  </si>
  <si>
    <t>ED</t>
    <phoneticPr fontId="9" type="noConversion"/>
  </si>
  <si>
    <t>ED</t>
    <phoneticPr fontId="9" type="noConversion"/>
  </si>
  <si>
    <t>TPE</t>
    <phoneticPr fontId="9" type="noConversion"/>
  </si>
  <si>
    <t>While reviewing the procedures of calibration for the Cadex Battery Adaptor and the Cadex Battery Analyzer, it was found that the form numbers of both procedures were inconsistent with the corresponding forms stored in the database despite the contents were identical in different number forms.</t>
    <phoneticPr fontId="9" type="noConversion"/>
  </si>
  <si>
    <t>AC/GEN/005R2 paragraph 6.4.3 states the requirements for the coordination of emergency response plan within the SMS.
During the audit, it was found that the contact lists posted on the white board in the E&amp;M's office were outdated (last revision on 09 Sep 05). The telephone number format in the contact lists was incorrect (Macao telephone numbers adopted the 8-digit format while the contact lists remained 7-digit format). In addition, the address of the Head office was found incorrect.</t>
    <phoneticPr fontId="9" type="noConversion"/>
  </si>
  <si>
    <t>MAR 145.65 (c)(1) states that The MAR-145 approved maintenance organisation must establish a quality system that includes: independent audits in order to monitor compliance with required aircraft/aircraft component standards and adequacy of the procedures to ensure that such procedures invoke good maintenance practices and airworthy aircraft/aircraft components.
During the NDT Qualification audit, it was identified that the E&amp;M internal audit for NDT was not conducted in 2013.</t>
    <phoneticPr fontId="9" type="noConversion"/>
  </si>
  <si>
    <t>MAR 145.65 (c) - Maintenane Procedure and Quality System</t>
    <phoneticPr fontId="9" type="noConversion"/>
  </si>
  <si>
    <t>MAR 145.35(c) states that the MAR-145 approved maintenance organisation must ensure that all certifying staff receive sufficient continuation training in each 2 year period to ensure that such certifying staff have up to date knowledge of relevant technology, organisation procedures and human factor issues.
During the audit, the existing continuous training practice (Read and Sign), regarding technology knowledge update conducted by E&amp;M internally, is considered insufficient.</t>
    <phoneticPr fontId="9" type="noConversion"/>
  </si>
  <si>
    <t>MAR 145.35 (c) - Certifying Staff Continuation Training</t>
    <phoneticPr fontId="9" type="noConversion"/>
  </si>
  <si>
    <t>MAR-145.55(a) states that the MAR-145 approved maintenance organisation must record all details of work carried out in a form acceptable to MCM.
During the audit, it was found that both engine high power run on B-MAG carried out by the six NX TPE Line
Maintenance Certifying Staffs as training purpose on 06 October 2012 was not recorded in Technical Log Book.</t>
    <phoneticPr fontId="9" type="noConversion"/>
  </si>
  <si>
    <t>MAR 145.55 (a) - Maintenance Records</t>
    <phoneticPr fontId="9" type="noConversion"/>
  </si>
  <si>
    <t>ANRM Schedule 19th OPSM.890 Maintenance Responsibility (a)(5)</t>
    <phoneticPr fontId="9" type="noConversion"/>
  </si>
  <si>
    <t>According to Air Macau MEM 3.4 Accomplishment and Control of Airworthiness Directives, in sub paragraph 2.2 it states that in the case of Airworthiness Directives (ADs) issued by the Federal Avaition Administration (FAA) of the USA, the Engineering Divison will download and print the Airworhiness Directive by-weekly from the FAA web site on the first working day after it has been posted on the internet.
During the audit of Airworthiness Directives control, records showed that some of the downloads of FAA ADs were downloaded monthly rather than bi-weekly.</t>
    <phoneticPr fontId="9" type="noConversion"/>
  </si>
  <si>
    <t>MEM 3.4 - Accomplishment and Control of Airworthiness Directives</t>
    <phoneticPr fontId="9" type="noConversion"/>
  </si>
  <si>
    <t>During 8-MAQ CoA renewal aircraft inspection, a fire-proof metal plate affixed near to the main entrance of
the aircraft was found bearing incorrect information regarding to the name and address of the registered
owner of the aircraft.</t>
    <phoneticPr fontId="9" type="noConversion"/>
  </si>
  <si>
    <t>ANRM First Schedule Part B Para. 4</t>
    <phoneticPr fontId="9" type="noConversion"/>
  </si>
  <si>
    <t>During 8-MAQ CoA renewal document inspection, incorrect information with regard to the address of the
identity bearer of MAR-145 Approval was identified on the Certificate of Release to Service of a 3A Check
(Work Pack Reference: AM 001660018, sign off date: 19/11/2013).</t>
    <phoneticPr fontId="9" type="noConversion"/>
  </si>
  <si>
    <t>MAR-14S.50 Certification of Maintenance</t>
    <phoneticPr fontId="9" type="noConversion"/>
  </si>
  <si>
    <t>During 8-MAQ CoA renewal document inspection, 4 (WP Linked Item: AM000932 17, AM000932 20,
AM000932 21, AM000932 22) out of 19 additional work orders for a 7C Check (Work Package Ref:
AM001529) were found missing signatures for the QC column.</t>
    <phoneticPr fontId="9" type="noConversion"/>
  </si>
  <si>
    <t>Certification of Maintenance</t>
    <phoneticPr fontId="9" type="noConversion"/>
  </si>
  <si>
    <t>Accomplishment and Control of Airworthiness Directives</t>
    <phoneticPr fontId="9" type="noConversion"/>
  </si>
  <si>
    <t>Maintenance Responsibility</t>
    <phoneticPr fontId="9" type="noConversion"/>
  </si>
  <si>
    <t>Maintenance Records</t>
    <phoneticPr fontId="9" type="noConversion"/>
  </si>
  <si>
    <t>Certifying Staff Continuation Training</t>
    <phoneticPr fontId="9" type="noConversion"/>
  </si>
  <si>
    <t>Maintenane Procedure and Quality System</t>
    <phoneticPr fontId="9" type="noConversion"/>
  </si>
  <si>
    <t>SMS</t>
    <phoneticPr fontId="9" type="noConversion"/>
  </si>
  <si>
    <t>Origin and Registration Marks</t>
    <phoneticPr fontId="9" type="noConversion"/>
  </si>
  <si>
    <t>MEPM 2.10.2 Preparation and Control of Work Packs Para 2.4, 2.5, 2.6</t>
    <phoneticPr fontId="9" type="noConversion"/>
  </si>
  <si>
    <t>Maintenance Program</t>
    <phoneticPr fontId="9" type="noConversion"/>
  </si>
  <si>
    <t>A/26/14-7/8</t>
    <phoneticPr fontId="9" type="noConversion"/>
  </si>
  <si>
    <t xml:space="preserve">The outdated contact list was scrapped immediately after the audit. </t>
    <phoneticPr fontId="9" type="noConversion"/>
  </si>
  <si>
    <t>ENM Emergency Contact List (as attachment) has been established and posted in ENM engineering office, Line Maintenance office and Material Resource office.
ENM Emergency Contact List will be updated and posted whenever the information on the list has been changed.</t>
    <phoneticPr fontId="9" type="noConversion"/>
  </si>
  <si>
    <t>0531/DFSL/14</t>
    <phoneticPr fontId="9" type="noConversion"/>
  </si>
  <si>
    <t>Closed</t>
    <phoneticPr fontId="9" type="noConversion"/>
  </si>
  <si>
    <t>0531/DFSL/14</t>
    <phoneticPr fontId="9" type="noConversion"/>
  </si>
  <si>
    <t>A/26/14-6/8</t>
    <phoneticPr fontId="9" type="noConversion"/>
  </si>
  <si>
    <t>Rejected</t>
    <phoneticPr fontId="9" type="noConversion"/>
  </si>
  <si>
    <t>0529/DFSL/14</t>
    <phoneticPr fontId="9" type="noConversion"/>
  </si>
  <si>
    <t>Accepted</t>
    <phoneticPr fontId="9" type="noConversion"/>
  </si>
  <si>
    <t>1. The outdated manuals are scrapped from EPSU battery shop immediately.
2. Only the effective EPSU Battery Analyzer User Manual, EPSU Battery Adapter User Manual and Battery PN 3214-31 Manual (CMM 33-51-17) are placed inside the cabinet of battery shop in order.
3. An EPSU Battery PN 3214-31 Manuals Revision Status list (as attachment 1) is attached on the cabinet of battery shop.</t>
    <phoneticPr fontId="9" type="noConversion"/>
  </si>
  <si>
    <t>1. QD will keep updating the EPSU/Battery manuals, and the effective manual list in time.
2. QC Manager will inspect the general condition of EPSU battery shop, including the manuals status regularly.</t>
    <phoneticPr fontId="9" type="noConversion"/>
  </si>
  <si>
    <t>The outdated MEPM Form PM C2.1.2-03 "Calibrating Battery Adapters for CADEX Battery Analyzer C7400 ER" and Form PM C2.1.2-04 "Calibrating CADEX Battery Analyzer C7400ER Voltage" were scrapped from the EPSU battery shop immediately.</t>
    <phoneticPr fontId="9" type="noConversion"/>
  </si>
  <si>
    <t>All QC inspectors are briefed the following requirements:
1. Only the MEPM forms which saved in QA official publication folder in server can be used.
2. Don't print extra MEPM forms as reserved copies for use in the future.
Read &amp; Sign Record (as attachment 1) has been issued for the above requirements.</t>
    <phoneticPr fontId="9" type="noConversion"/>
  </si>
  <si>
    <t>The supplement NDT audit will be completed on or before 15 Apr 2014.</t>
    <phoneticPr fontId="9" type="noConversion"/>
  </si>
  <si>
    <t>QA shall conduct NDT internal audit annually.</t>
    <phoneticPr fontId="9" type="noConversion"/>
  </si>
  <si>
    <t>Instead of Read and Sign Training, a new Technical Recurrent Training will be developed before 30 Apr 2014 according to approved Technical Recurrent Training Syllabus (Attachment #1). As initiation, all certifying staff are required to attend the new technical recurrent training before 26 May 2014.</t>
    <phoneticPr fontId="9" type="noConversion"/>
  </si>
  <si>
    <t xml:space="preserve">Technical recurrent training for certifying staff will be conducted in biannually basis according to approved Technical Recurrent Training Syllabus. </t>
    <phoneticPr fontId="9" type="noConversion"/>
  </si>
  <si>
    <t xml:space="preserve">TPE maintenance added the engines High Power Run on the copy of Technical Log Page (TLP) Slip 67 dated 06 Oct 2012 (as attachment 1), which was stored together with the original mentioned TLP in Individual Aircraft Record room. </t>
    <phoneticPr fontId="9" type="noConversion"/>
  </si>
  <si>
    <t xml:space="preserve">Internal letter ref. AMD/IL/2014-03 (as attachment 2) has been issued by AMD to request line maintenance must record engine High Power Run on TLP in the future. </t>
    <phoneticPr fontId="9" type="noConversion"/>
  </si>
  <si>
    <t>AP5 assessment (reference number 025-2013) has been completed. (Attachment 1)
All other APs, ACs and ANRM have been reviewed, the assessment of them have been completed.</t>
    <phoneticPr fontId="9" type="noConversion"/>
  </si>
  <si>
    <t>An excel data base of AACM publications has been introduced for QA in charge to monitor assessment deadline of applicable AACM publications.  (Attachment 2)</t>
    <phoneticPr fontId="9" type="noConversion"/>
  </si>
  <si>
    <t>1. The B-MAQ plate identification with p/n NSA9117-50 has been replaced with an updated aircraft's owner information and verified all the plate identification and placard door on each aircraft to verify if the owner information is correct. (Please see attachment No. 1)
2. Owner information on Plate-Identification with P/N NSA9117-50 were found not updated. Work Orders were issued on aircraft  with registry B-MAF, G, H, K, L, M, N, O &amp; P to replace before 30 April 2014 because of no spare. (Please see attachment No. 2 &amp; 3) 
3. Owner information on Placard-Door with P/N D1131063120000 were found not updated. Work Orders were issued on aircraft with registry B-MAK, L, N &amp; O for replacement which were already provided by the owner. (Please see attachment No. 3) However, B-MAH &amp; B-MBC is still waiting for owner's confirmation of the updated placard door.(Please see Attachment No. 4)</t>
    <phoneticPr fontId="9" type="noConversion"/>
  </si>
  <si>
    <t>Advised CPD to timely inform QD if, 1) aircraft ownership, 2) name or address of the owner, or 3) lease term has been revised or extended for any of our leased aircraft to apply and update all necessary requirements. (Please see attachment No. 5)</t>
    <phoneticPr fontId="9" type="noConversion"/>
  </si>
  <si>
    <t>The CRS form was prepared by PPC, however responsible QCI failed to identify the discrepancy.  Read and Sign training (Attachment 3) on this finding was conducted to all PPC engineers and QCIs to ensure that:
1) PPC engineer use the updated CRS form &amp; and ensure the accuracy of the input data when preparing CRS form.
2) QCI verify all information on CRS form are accurate prior to sign off CRS form.</t>
    <phoneticPr fontId="9" type="noConversion"/>
  </si>
  <si>
    <t>The QC column was singed on the copy of cover of Work Order AM139777 (WP AM000932, item 22), AM139778 (WP AM000932, item 21), AM143845 (WP AM000932, item 20), and AM142100 (WP AM000932, item 17), as attachment 1. The corrected copies are stored together with the original mentioned Work Orders in Individual Aircraft Record room.</t>
    <phoneticPr fontId="9" type="noConversion"/>
  </si>
  <si>
    <t>All QC inspectors are briefed the following requirements:
1. QC inspector sign immediately a work order in QC column after reviewing a Work Order submitted by PPC or system engineer.
2. After that QC inspector shall return the Work Order to the issuer. The issuer shall double check the signature completion. 
Read &amp; Sign record (as attachment 2) has been issued for the above requirements.</t>
    <phoneticPr fontId="9" type="noConversion"/>
  </si>
  <si>
    <t>1. Responsible QCI corrected the company address from "398 Alameda Dr.Carlos D' Assumpcao 12-18 andar, Macau" to "398 Alameda Dr.Carlos D' Assumpcao 13-18 andar, Macau" on the copy Certificate of Release to Service (CRS) of 3A Check Work Package ref. AM 001660018. This copy of CRS was stored together with the original CRS in Individual Aircraft Record room. (Attachment 1)
2. The Form 2.16-01 CRS was amended to Revision D; the company address on the form was corrected as well. (Attachment 2)
3. All MEPM forms will be reviewed to ensure there is no more out-dated company address.</t>
    <phoneticPr fontId="9" type="noConversion"/>
  </si>
  <si>
    <t>Currently ED controls AD via receiving e-mail notice, download affected ADs, transfer to
engineer for evaluation and implementation. The printing Bi-weekly Report (AD list) is
just for double check by technical library or assigned person.
Before procedure is revised, ED will download and print Bi-weekly AD report from the
FAA web site on the first working day after it has been posted on the internet.</t>
    <phoneticPr fontId="9" type="noConversion"/>
  </si>
  <si>
    <t>N/A</t>
    <phoneticPr fontId="9" type="noConversion"/>
  </si>
  <si>
    <t>N/A</t>
    <phoneticPr fontId="9" type="noConversion"/>
  </si>
  <si>
    <t>OCS to CQD May</t>
    <phoneticPr fontId="9" type="noConversion"/>
  </si>
  <si>
    <t>Answered</t>
    <phoneticPr fontId="9" type="noConversion"/>
  </si>
  <si>
    <t>N/A</t>
    <phoneticPr fontId="9" type="noConversion"/>
  </si>
  <si>
    <t>N/A</t>
    <phoneticPr fontId="9" type="noConversion"/>
  </si>
  <si>
    <t>Review all of TNs, to cancel related TNs which are only applicable for MAR and MAS,
including TN00228, 00231,00281,00299. If the TNs are applicable for whole fleet, they
will be revised at next reversion. The final revised control list is attached.</t>
    <phoneticPr fontId="9" type="noConversion"/>
  </si>
  <si>
    <t>To avoid similar confusion to the end user of TNs understanding, when next Aircraft B-MAM phase out, reminder TN will be addressed with instruction that 8-MAM will not be applicable to the effective TNs, meantime on annual review to remove not applicable TNs due to Aircraft phase-out. This request is added into ED reminder list.</t>
    <phoneticPr fontId="9" type="noConversion"/>
  </si>
  <si>
    <t>Accepted</t>
    <phoneticPr fontId="9" type="noConversion"/>
  </si>
  <si>
    <t>CQD/030/14</t>
    <phoneticPr fontId="9" type="noConversion"/>
  </si>
  <si>
    <t>CQD/030/14</t>
    <phoneticPr fontId="9" type="noConversion"/>
  </si>
  <si>
    <t>Answered</t>
    <phoneticPr fontId="9" type="noConversion"/>
  </si>
  <si>
    <t>CQD/030/14</t>
    <phoneticPr fontId="9" type="noConversion"/>
  </si>
  <si>
    <t>13-188</t>
  </si>
  <si>
    <t>MNT2</t>
  </si>
  <si>
    <t>Store</t>
  </si>
  <si>
    <t>22-Jan-2013</t>
  </si>
  <si>
    <t>email  8-Jan-13</t>
  </si>
  <si>
    <t>13-Mar-2014</t>
  </si>
  <si>
    <t>13-189</t>
  </si>
  <si>
    <t>13-070</t>
  </si>
  <si>
    <t>13-190</t>
  </si>
  <si>
    <t>13-191</t>
  </si>
  <si>
    <t>13-192</t>
  </si>
  <si>
    <t>13-193</t>
  </si>
  <si>
    <t>13-194</t>
  </si>
  <si>
    <t>13-195</t>
  </si>
  <si>
    <t>13-196</t>
  </si>
  <si>
    <t>13-197</t>
  </si>
  <si>
    <t>Audit Type</t>
  </si>
  <si>
    <t>QAR No.</t>
  </si>
  <si>
    <t>CAR/CAF No.</t>
  </si>
  <si>
    <t>Div/Sta. Affec.1</t>
  </si>
  <si>
    <t>Div/Sta. Affec.2</t>
  </si>
  <si>
    <t>Location</t>
  </si>
  <si>
    <t>Letter No.</t>
  </si>
  <si>
    <t>Follow-up Form</t>
  </si>
  <si>
    <t>AC/GEN/005R2 - Safety Management System Requirements</t>
  </si>
  <si>
    <t>Reply Due Date</t>
  </si>
  <si>
    <t>The Last Letter
Number</t>
  </si>
  <si>
    <t>The Last-Issue
date</t>
  </si>
  <si>
    <t>The Alert Date</t>
  </si>
  <si>
    <t>Yes'</t>
  </si>
  <si>
    <t>E-mail to CQD May</t>
    <phoneticPr fontId="9" type="noConversion"/>
  </si>
  <si>
    <t>Reponsible QA</t>
    <phoneticPr fontId="9" type="noConversion"/>
  </si>
  <si>
    <t>Liu Feng</t>
    <phoneticPr fontId="9" type="noConversion"/>
  </si>
  <si>
    <t>Letter No.</t>
    <phoneticPr fontId="9" type="noConversion"/>
  </si>
  <si>
    <t>Result6</t>
    <phoneticPr fontId="9" type="noConversion"/>
  </si>
  <si>
    <t>Result7</t>
    <phoneticPr fontId="9" type="noConversion"/>
  </si>
  <si>
    <t>Result8</t>
    <phoneticPr fontId="9" type="noConversion"/>
  </si>
  <si>
    <t>Result9</t>
    <phoneticPr fontId="9" type="noConversion"/>
  </si>
  <si>
    <t>Result10</t>
    <phoneticPr fontId="9" type="noConversion"/>
  </si>
  <si>
    <t>Result11</t>
    <phoneticPr fontId="9" type="noConversion"/>
  </si>
  <si>
    <t>Final-Days Left</t>
    <phoneticPr fontId="9" type="noConversion"/>
  </si>
  <si>
    <t>Ref.</t>
    <phoneticPr fontId="9" type="noConversion"/>
  </si>
  <si>
    <t>CA Target Date</t>
    <phoneticPr fontId="9" type="noConversion"/>
  </si>
  <si>
    <t>PA Target Date</t>
    <phoneticPr fontId="9" type="noConversion"/>
  </si>
  <si>
    <t>Response Overdue
(Internal)</t>
    <phoneticPr fontId="9" type="noConversion"/>
  </si>
  <si>
    <t>Response Overdue
(External)</t>
    <phoneticPr fontId="9" type="noConversion"/>
  </si>
  <si>
    <t>Extension Applied</t>
    <phoneticPr fontId="9" type="noConversion"/>
  </si>
  <si>
    <t>AACM/3rd Party Reject</t>
    <phoneticPr fontId="9" type="noConversion"/>
  </si>
  <si>
    <t>CA/PA Extension Applied</t>
    <phoneticPr fontId="9" type="noConversion"/>
  </si>
  <si>
    <t>Xeno</t>
    <phoneticPr fontId="9" type="noConversion"/>
  </si>
  <si>
    <t>N/A</t>
    <phoneticPr fontId="9" type="noConversion"/>
  </si>
  <si>
    <t>14-009</t>
    <phoneticPr fontId="9" type="noConversion"/>
  </si>
  <si>
    <t>QD</t>
    <phoneticPr fontId="9" type="noConversion"/>
  </si>
  <si>
    <t>MRD</t>
    <phoneticPr fontId="9" type="noConversion"/>
  </si>
  <si>
    <t>MFM</t>
    <phoneticPr fontId="9" type="noConversion"/>
  </si>
  <si>
    <t xml:space="preserve">MEPM R19 Chap 2.1.1 Paragraph 1.1; MEPM R19 Chap 2.5.1 Paragraph 4.1; Approved Vendor List Rev. 08 </t>
    <phoneticPr fontId="9" type="noConversion"/>
  </si>
  <si>
    <t>Random Audit</t>
    <phoneticPr fontId="9" type="noConversion"/>
  </si>
  <si>
    <t>Calibration OV Control</t>
    <phoneticPr fontId="9" type="noConversion"/>
  </si>
  <si>
    <t>Neil</t>
    <phoneticPr fontId="9" type="noConversion"/>
  </si>
  <si>
    <t>14-013</t>
    <phoneticPr fontId="9" type="noConversion"/>
  </si>
  <si>
    <t>email to GMAM 11 Mar 2014</t>
    <phoneticPr fontId="9" type="noConversion"/>
  </si>
  <si>
    <t>MEPM 2.13.1 Para. 1.2</t>
    <phoneticPr fontId="9" type="noConversion"/>
  </si>
  <si>
    <t xml:space="preserve">MEPM 2.13.1 Para. 1.2. When carrying out any task the manual or maintenance data reference and the revision status or any relevant temporary revision(s), where the task is specified, has to be recorded on the document.
AirN@v maintenance manuals with revision date 01 Feb 2014 took effect on 04 Mar 2014. But in the attached B-MAH TLP of OR-ENM-14-03-016 which was entered on date 04 Mar 2014 (TLP slip 48A, 48C, 49B, 49C, 50A) by one maintenance, the revision date of AMM was still the previous date 01 Nov 2013.
</t>
    <phoneticPr fontId="9" type="noConversion"/>
  </si>
  <si>
    <t>0608/DFSL/14</t>
    <phoneticPr fontId="9" type="noConversion"/>
  </si>
  <si>
    <t>Accepted</t>
    <phoneticPr fontId="9" type="noConversion"/>
  </si>
  <si>
    <t>0612/DFSL/14</t>
    <phoneticPr fontId="9" type="noConversion"/>
  </si>
  <si>
    <t>0612/DFSL/14</t>
    <phoneticPr fontId="9" type="noConversion"/>
  </si>
  <si>
    <t>Accepted &amp; Closed</t>
    <phoneticPr fontId="9" type="noConversion"/>
  </si>
  <si>
    <t>0608/DFSL/14</t>
    <phoneticPr fontId="9" type="noConversion"/>
  </si>
  <si>
    <t>Need to send the published MEPM R20 Chapter 1.7.2 to AACM for final closure</t>
    <phoneticPr fontId="9" type="noConversion"/>
  </si>
  <si>
    <t>Liu Feng</t>
  </si>
  <si>
    <t>A/54/14-1/1</t>
  </si>
  <si>
    <t>ELT</t>
  </si>
  <si>
    <t>MFM</t>
  </si>
  <si>
    <t>0643</t>
  </si>
  <si>
    <t>Answered</t>
    <phoneticPr fontId="9" type="noConversion"/>
  </si>
  <si>
    <t>Hard Copy RCVD</t>
    <phoneticPr fontId="9" type="noConversion"/>
  </si>
  <si>
    <t>1. All the incorrect revision date mentioned in the above findings has been corrected by the technician himself on 07 Mar, 14.
2. All other aircrafts TLB have been reviewed on 07Mar, 14 and all wrong revision date has been corrected by the one himself who entered the record before 18Mar, 14.</t>
    <phoneticPr fontId="9" type="noConversion"/>
  </si>
  <si>
    <t>Root Cause: The revision changing information was passed to LM technician by email was not an effective method which caused some technicians haven't noticed the changes.
When the maintenance manual revision updates, AMD duty manager posts the update information notice on an Information Board (self made or purchased in market) and put it on the meeting table of AMD office to make sure all technicians on duty could be aware of the revision changes.</t>
    <phoneticPr fontId="9" type="noConversion"/>
  </si>
  <si>
    <t>14-010</t>
    <phoneticPr fontId="9" type="noConversion"/>
  </si>
  <si>
    <t>Random Audit</t>
    <phoneticPr fontId="9" type="noConversion"/>
  </si>
  <si>
    <t>ED</t>
    <phoneticPr fontId="9" type="noConversion"/>
  </si>
  <si>
    <t>Technical Publication Distribution</t>
    <phoneticPr fontId="9" type="noConversion"/>
  </si>
  <si>
    <t>MFM</t>
    <phoneticPr fontId="9" type="noConversion"/>
  </si>
  <si>
    <t xml:space="preserve">MEM R20 &amp; MEPM R19 Distribution List; MEPM R19 Chap 2.1.6 Paragraph 5; </t>
    <phoneticPr fontId="9" type="noConversion"/>
  </si>
  <si>
    <t>e-mail to GMEN 02 Apr 2014</t>
    <phoneticPr fontId="9" type="noConversion"/>
  </si>
  <si>
    <t>According to Aeronautical Circular AC/AW/005R02 paragraph 4.2, "All 406 MHz ELTs must be registered with MCM, even if not fitted to an aircraft." In AC/AW/005R02 paragraph 3.2, "The Country Code used for Macao Aviation ELTs must be 453 (three-digit decimal country code assigned by International Telecommunication Union (ITU) to Macao Special Administrative Region of China)." 
With Air Macau's letter reference QD-AAC-14-029, several ELTs were pointed out unregistered with AACM. In letter reference QD-AAC-14-032, an unregistered ELT (S/N 1153426-02233) was installed on B-MAH. The failure to register ELTs constitutes a violation of the above AC.
According to Air Macau's letter reference QD-AAC-14-032, country code such as 263-Portugal and 310-Bermuda were found after decoding Hexadecimal Beacon Identification Code provided in the application, hence, violation of the above AC.</t>
    <phoneticPr fontId="9" type="noConversion"/>
  </si>
  <si>
    <t>AC/AW/005R02 - Coding and Registration of Macao 406 MHz Emergency Locator Transmitter (ELT) for Search and
Rescue</t>
    <phoneticPr fontId="9" type="noConversion"/>
  </si>
  <si>
    <t>E-mail to CQD May</t>
  </si>
  <si>
    <t>03-Apr-2014</t>
  </si>
  <si>
    <t>Neil</t>
    <phoneticPr fontId="9" type="noConversion"/>
  </si>
  <si>
    <t>14-006</t>
    <phoneticPr fontId="9" type="noConversion"/>
  </si>
  <si>
    <t>14-021</t>
    <phoneticPr fontId="9" type="noConversion"/>
  </si>
  <si>
    <t>14-022</t>
    <phoneticPr fontId="9" type="noConversion"/>
  </si>
  <si>
    <t>14-023</t>
    <phoneticPr fontId="9" type="noConversion"/>
  </si>
  <si>
    <t>14-024</t>
    <phoneticPr fontId="9" type="noConversion"/>
  </si>
  <si>
    <t>e-mail to CAMB</t>
    <phoneticPr fontId="9" type="noConversion"/>
  </si>
  <si>
    <t>CTU Audit</t>
    <phoneticPr fontId="9" type="noConversion"/>
  </si>
  <si>
    <t>CAMB</t>
    <phoneticPr fontId="9" type="noConversion"/>
  </si>
  <si>
    <t>Facility Requirements</t>
    <phoneticPr fontId="9" type="noConversion"/>
  </si>
  <si>
    <t>Maintenance Records</t>
    <phoneticPr fontId="9" type="noConversion"/>
  </si>
  <si>
    <t>CTU</t>
    <phoneticPr fontId="9" type="noConversion"/>
  </si>
  <si>
    <t>MEPM L2.4.1 Para. 12.4. d). 2). Iii</t>
    <phoneticPr fontId="9" type="noConversion"/>
  </si>
  <si>
    <t>On TLP Slip 76A dated 25 Mar 2014 NX198/CTU, AMM reference and revision was not recorded for the defect rectification (FMGC Test).</t>
    <phoneticPr fontId="9" type="noConversion"/>
  </si>
  <si>
    <t>Completion inspection of all signed 1480 routine tasks, NRCs and additional WOs had not been performed IAW SOP two days before C Check release of aircraft B-MAM, on 27 Mar 2014. Auditor was told that the inspection would be only started two days later because lack of manpower. The delay of the task completion inspection may cause delay of C Check release. The effectiveness of such inspection will be significantly reduced when facing the pressure of on-time release.</t>
    <phoneticPr fontId="9" type="noConversion"/>
  </si>
  <si>
    <t>CAMB SOP 07-02-07 Para. 5.4</t>
    <phoneticPr fontId="9" type="noConversion"/>
  </si>
  <si>
    <t>B-MAM 8C Check NRC327 recorded seat life vest pockets were found damaged and consequently changed, but the quantity and position information of the damaged pockets was not recorded.</t>
    <phoneticPr fontId="9" type="noConversion"/>
  </si>
  <si>
    <t>CAMB Work Process Manual for Air Macau Para. 2.5</t>
    <phoneticPr fontId="9" type="noConversion"/>
  </si>
  <si>
    <t>CAMB Work Process Manual for Air Macau Para. 3.6, CAMB SOP 07-02-03 Para. 5.9, Attachment 1, and Attachment 2 Para. 5.1, 5.3</t>
    <phoneticPr fontId="9" type="noConversion"/>
  </si>
  <si>
    <t>Closed</t>
    <phoneticPr fontId="9" type="noConversion"/>
  </si>
  <si>
    <t>Neil</t>
    <phoneticPr fontId="9" type="noConversion"/>
  </si>
  <si>
    <t>Closed'</t>
  </si>
  <si>
    <t>N/A</t>
    <phoneticPr fontId="9" type="noConversion"/>
  </si>
  <si>
    <t>CAMB</t>
    <phoneticPr fontId="9" type="noConversion"/>
  </si>
  <si>
    <t>Certification of Maintenance</t>
    <phoneticPr fontId="9" type="noConversion"/>
  </si>
  <si>
    <t>CTU</t>
    <phoneticPr fontId="9" type="noConversion"/>
  </si>
  <si>
    <t>e-mail from GMQA (CAMB)</t>
    <phoneticPr fontId="9" type="noConversion"/>
  </si>
  <si>
    <t>e-mail from GMQA</t>
    <phoneticPr fontId="9" type="noConversion"/>
  </si>
  <si>
    <t>N/A</t>
    <phoneticPr fontId="9" type="noConversion"/>
  </si>
  <si>
    <t>Accepted</t>
    <phoneticPr fontId="9" type="noConversion"/>
  </si>
  <si>
    <t>MAR 145.50 (a), CAMB Internal Investigation Report dated 28 Mar 2014</t>
    <phoneticPr fontId="9" type="noConversion"/>
  </si>
  <si>
    <t>B-MAM RAT ASSY was dissembled on 15 Mar 2014 during removal RAT ASSY, in 8C Check. The mechanics who performed the job did not follow the AMM procedure.</t>
    <phoneticPr fontId="9" type="noConversion"/>
  </si>
  <si>
    <t>Root Cause: This was the 1st RAT ASSY removal at CAMB, the mechanics who performed the job were lack of knowledge, they did not really understand the AMM requirements but removed the RAT ASSY as per experience. They were not aware of the procedure of such “removal” (disassembling) referred to CMM but not AMM. Before the 1st RAT ASSY removal, Base Maintenance did not evaluate the risk of the job to avoid possible errors.
The RAT ASSY of B-MAM was replaced and the removed unserviceable one was sent to workshop for repair, before aircraft release to service.</t>
    <phoneticPr fontId="9" type="noConversion"/>
  </si>
  <si>
    <t>1. Base Maintenance Division disseminated this occurrence to all staff to learn the lessons that self-assertion and working as per experience only shall be avoided during aircraft maintenance.
2. Base Maintenance Division issued a Safety Notice ref. 2014-005 to all staff to emphasize the importance of AMM compliance and avoid the deviation. (as attachment)
3. Base Maintenance Division will take disciplinary actions to responsible staff.</t>
    <phoneticPr fontId="9" type="noConversion"/>
  </si>
  <si>
    <t>The paragraph 2.2 of MEM 3.4 will be revised. A new procedure of MEPM 2.11.1 will be
introduced, the paragraph will be written as below:
"For double check, the officer of Technical Library shall print the Bi-weekly Report from the Regulatory Authority web-site within one week after the report is published on web-site."
Implement the amended MEPM 2.11.1 after it has been approved.</t>
    <phoneticPr fontId="9" type="noConversion"/>
  </si>
  <si>
    <t>ANRM Schedule 19th OPSM.890(a)(5) states that an operator shall ensure the airworthiness of the aircraft and the serviceability of both operational and emergency equipment by the accomplishment of any operational directive, airworthiness directive and any other continued airworthiness requirement made mandatory by the Civil Aviation Authority.
During Maintenance Data audit, Quality Division and Engineering Division were unable to provide the Airworthiness Procedure assessment form and evaluation form of Airworthiness Procedure No. AP5 Issue 4 (Modification and Repair of Aircraft) issued by AACM on 15 Mar 13.</t>
    <phoneticPr fontId="9" type="noConversion"/>
  </si>
  <si>
    <t>e-mail to GMEN</t>
    <phoneticPr fontId="9" type="noConversion"/>
  </si>
  <si>
    <t>Extend</t>
    <phoneticPr fontId="9" type="noConversion"/>
  </si>
  <si>
    <t>e-mail to CQD May</t>
    <phoneticPr fontId="9" type="noConversion"/>
  </si>
  <si>
    <t>Extend</t>
    <phoneticPr fontId="9" type="noConversion"/>
  </si>
  <si>
    <t>e-mail to CQD</t>
    <phoneticPr fontId="9" type="noConversion"/>
  </si>
  <si>
    <t>0847/DFSL/14</t>
    <phoneticPr fontId="9" type="noConversion"/>
  </si>
  <si>
    <t>Rejected</t>
    <phoneticPr fontId="9" type="noConversion"/>
  </si>
  <si>
    <t>For B-MAH's ELT (SN 1153426-02233), it is re-requested to register through our letter ref. QD-AAC-14-043 (as attachment 1).
For the country code, the mentioned two ELTs are new and exchanged and purchased with temporary programmed code. They will be over-written by aircraft dongle switch which aircraft information and code has been registered. Hence the code of those two ELTs have been over-written with registered aircraft code after installation.</t>
    <phoneticPr fontId="9" type="noConversion"/>
  </si>
  <si>
    <t>N/A'</t>
  </si>
  <si>
    <t>14-007</t>
    <phoneticPr fontId="9" type="noConversion"/>
  </si>
  <si>
    <t>14-008</t>
    <phoneticPr fontId="9" type="noConversion"/>
  </si>
  <si>
    <t>14-011</t>
    <phoneticPr fontId="9" type="noConversion"/>
  </si>
  <si>
    <t>14-012</t>
    <phoneticPr fontId="9" type="noConversion"/>
  </si>
  <si>
    <t>14-028</t>
    <phoneticPr fontId="9" type="noConversion"/>
  </si>
  <si>
    <t>14-029</t>
    <phoneticPr fontId="9" type="noConversion"/>
  </si>
  <si>
    <t>14-030</t>
    <phoneticPr fontId="9" type="noConversion"/>
  </si>
  <si>
    <t>e-mail to CASL</t>
    <phoneticPr fontId="9" type="noConversion"/>
  </si>
  <si>
    <t>N/A</t>
    <phoneticPr fontId="9" type="noConversion"/>
  </si>
  <si>
    <t>HGH Station</t>
    <phoneticPr fontId="9" type="noConversion"/>
  </si>
  <si>
    <t>CASL Base</t>
    <phoneticPr fontId="9" type="noConversion"/>
  </si>
  <si>
    <t>HMBA</t>
    <phoneticPr fontId="9" type="noConversion"/>
  </si>
  <si>
    <t>CASL</t>
    <phoneticPr fontId="9" type="noConversion"/>
  </si>
  <si>
    <t>Quality System</t>
    <phoneticPr fontId="9" type="noConversion"/>
  </si>
  <si>
    <t>Material Handling</t>
    <phoneticPr fontId="9" type="noConversion"/>
  </si>
  <si>
    <t>Training</t>
    <phoneticPr fontId="9" type="noConversion"/>
  </si>
  <si>
    <t>HGH</t>
    <phoneticPr fontId="9" type="noConversion"/>
  </si>
  <si>
    <t>HKG</t>
    <phoneticPr fontId="9" type="noConversion"/>
  </si>
  <si>
    <t>e-mail to HMBA</t>
    <phoneticPr fontId="9" type="noConversion"/>
  </si>
  <si>
    <t>e-mail to CASL</t>
    <phoneticPr fontId="9" type="noConversion"/>
  </si>
  <si>
    <t>The retention interval of line maintenance record at HMBA is 1 month which is not complying with the 3 months retention requirement as described in Air Macau Quality Notice QN06/008R1.</t>
    <phoneticPr fontId="9" type="noConversion"/>
  </si>
  <si>
    <t>2 out of 10 sampled line maintenance records at the HMBA maintenance record office which are still within the retention interval were found missing Technical Log Book Yellow Station Page. The records which missing station page are:
A. Line Maintenance Record for 22-Mar-2014 NX122
B. Line Maintenance Record for 10-Feb-2014 NX121</t>
    <phoneticPr fontId="9" type="noConversion"/>
  </si>
  <si>
    <t>Air China Procedure LM MD 009, Air Macau MEPM L2.4.1, QN06/008R1.</t>
    <phoneticPr fontId="9" type="noConversion"/>
  </si>
  <si>
    <t>Air Macau QN06/008R1 Para C 3</t>
    <phoneticPr fontId="9" type="noConversion"/>
  </si>
  <si>
    <t>CASL EPM Issue 2 R9 02-15-01-QP</t>
    <phoneticPr fontId="9" type="noConversion"/>
  </si>
  <si>
    <t>Non-Routine Card No. 5004 for Air Macau aircraft B-MAF 13C Check was found left open after aircraft released and without follow up action. Further audit found the revision of current Non-Routine Card form 02-15-05-FT is R2 08/11, however it is still R1 12/09 in the current CASL EPM procedure 02-13-05-QP Filling Instructions of BM Documents.</t>
    <phoneticPr fontId="9" type="noConversion"/>
  </si>
  <si>
    <t>Instead of the shop operation area, CASL retain Material Safety Data Sheet (MSDS) in CASL Store Department. However during store audit, the store responsible person could not present the sampled MSDS to auditor in a reasonable time frame. And finally concluded CAN NOT FIND. The CASL MSDS control process is not complying with CASL safety operation requirements, e.g. CASL EPM procedure e.g. 02-09-02-OP Para 9.2 for handling material in composite repair shop.</t>
    <phoneticPr fontId="9" type="noConversion"/>
  </si>
  <si>
    <t>CASL EPM Issue 2 R9 02-09-02-OP</t>
    <phoneticPr fontId="9" type="noConversion"/>
  </si>
  <si>
    <t>FAA Order 8130.21 Rev H was newly taking effect from 01-Feb-2014. Through this order, FAA Form 8130-3 (06-01) was replaced by FAA Form 8130-3 (02-14). CASL Store Inspector has carried out Read and Sign Training to the Order. However during interview, CASL Store Inspector who is responsible for inspect the FAA Form 8130-3 during receiving inspection does not aware of the changes on the FAA Form 8130-3 (02-14). It is concerned the Read and Sign Training in CASL is not adequate.</t>
    <phoneticPr fontId="9" type="noConversion"/>
  </si>
  <si>
    <t>CASL EPM Issue 2 R9 03-04-06-QP</t>
    <phoneticPr fontId="9" type="noConversion"/>
  </si>
  <si>
    <t>Neil</t>
    <phoneticPr fontId="9" type="noConversion"/>
  </si>
  <si>
    <t>14-011</t>
    <phoneticPr fontId="9" type="noConversion"/>
  </si>
  <si>
    <t>14-034</t>
    <phoneticPr fontId="9" type="noConversion"/>
  </si>
  <si>
    <t>NDT</t>
    <phoneticPr fontId="9" type="noConversion"/>
  </si>
  <si>
    <t>QD</t>
    <phoneticPr fontId="9" type="noConversion"/>
  </si>
  <si>
    <t>Authorization of Personnel</t>
    <phoneticPr fontId="9" type="noConversion"/>
  </si>
  <si>
    <t>MFM</t>
    <phoneticPr fontId="9" type="noConversion"/>
  </si>
  <si>
    <t>e-mail to GMQA</t>
    <phoneticPr fontId="9" type="noConversion"/>
  </si>
  <si>
    <t>14-035</t>
    <phoneticPr fontId="9" type="noConversion"/>
  </si>
  <si>
    <t>14-036</t>
    <phoneticPr fontId="9" type="noConversion"/>
  </si>
  <si>
    <t>Maintenance Procedures</t>
    <phoneticPr fontId="9" type="noConversion"/>
  </si>
  <si>
    <t>MEM 1.14 dated July 2010 and MEPM 1.7.1 Rev. 19</t>
    <phoneticPr fontId="9" type="noConversion"/>
  </si>
  <si>
    <t>1) Mr. LIU Wei works as a responsible Level 3 at ENM, but he has not been granted the authorization by General Manager-Quality Division, which is against the requirement in MEM 1.14.
2) One typing error was noted, the correct staff No. for NDT inspector Mr. LIU Wei is AM01088 instead of AM00520 marked in the Authorization Letter.</t>
    <phoneticPr fontId="9" type="noConversion"/>
  </si>
  <si>
    <t>1) One self-manufactured Standard has not been clearly identified for its intended purpose -training purpose.
2) The tooling list has not been established for those tooling kept in Eddy Current Detachable Probe Kit with P/N 9222342, such a tooling list will be used for tooling control.</t>
    <phoneticPr fontId="9" type="noConversion"/>
  </si>
  <si>
    <t>MEPM 2.6.3 dated Jan. 2011</t>
    <phoneticPr fontId="9" type="noConversion"/>
  </si>
  <si>
    <t>EN4179 is mentioned both in MEM 1.14 and MEPM 1.14.1 to be NDT inspector qualification standard. But actually ASNT CP-189 is adopted in ENM. Review of AMC 145.30 (f) indicated that Standard ASNT CP-189 is also acceptable by the AACM. MEM 1.14 and MEPM 1.14.1 needs to be revised to reflect the current practice.</t>
    <phoneticPr fontId="9" type="noConversion"/>
  </si>
  <si>
    <t>MEM 1.14 dated July 2010 and MEPM 1.14.1 dated Oct. 2012</t>
    <phoneticPr fontId="9" type="noConversion"/>
  </si>
  <si>
    <t>NX publication distribution process in Technical Library is not complying with MEPM requirements, etc:
1. MEM &amp; MEPM Control Copy Number for HGH Station is “12”, however it was indicated as “13” on Technical Library’s Distribution Receipt dated 22-Jan-2014 &amp; 20-Mar-2014;
2. The effective date for AirN@V Maintenance Manual (Revision Date 01-Feb-2014) was set as “04-Mar-2014”, however the manual was distributed to HGH Station on 20-Mar-2014.
3. Technical Library stopped sending NX publications to HKG (CASL) after 17-Feb-2014 without formal notification from GMAM, therefore AirN@V Maintenance Manual (Revision Date 01-Feb-2014) was not distributed to HKG (CASL).</t>
    <phoneticPr fontId="9" type="noConversion"/>
  </si>
  <si>
    <t>On 27 Mar 2014 at hangar, two days before C Check release of aircraft B-MAM, all serviceable removed parts with individual “Holding Tag” were found on shelves which were labeled “B-MAM Serviceable” and “B-MAM Unserviceable”, and these shelves were mixed with another Boeing 757 component shelves. Requirements of parts identification and parts segregation were not fully complied with.</t>
    <phoneticPr fontId="9" type="noConversion"/>
  </si>
  <si>
    <t>NDT Audit Report QAR-14-011 e-mail to CQD May</t>
    <phoneticPr fontId="9" type="noConversion"/>
  </si>
  <si>
    <t>Answered</t>
    <phoneticPr fontId="9" type="noConversion"/>
  </si>
  <si>
    <t>N/A</t>
    <phoneticPr fontId="9" type="noConversion"/>
  </si>
  <si>
    <t>e-mail to CQD May</t>
    <phoneticPr fontId="9" type="noConversion"/>
  </si>
  <si>
    <t>Answered</t>
    <phoneticPr fontId="9" type="noConversion"/>
  </si>
  <si>
    <t>e-mail to CQD</t>
    <phoneticPr fontId="9" type="noConversion"/>
  </si>
  <si>
    <t>CQD/051/14</t>
    <phoneticPr fontId="9" type="noConversion"/>
  </si>
  <si>
    <t>Answered</t>
    <phoneticPr fontId="9" type="noConversion"/>
  </si>
  <si>
    <t>E-mail to CQD May</t>
    <phoneticPr fontId="9" type="noConversion"/>
  </si>
  <si>
    <t>Answered</t>
    <phoneticPr fontId="9" type="noConversion"/>
  </si>
  <si>
    <t>e-mail to CQD</t>
    <phoneticPr fontId="9" type="noConversion"/>
  </si>
  <si>
    <t>N/A</t>
    <phoneticPr fontId="9" type="noConversion"/>
  </si>
  <si>
    <t>1) Authorization Letter ref. QD-GEN-14-043 was issued to authorize Mr. LIU Wei as Level 3 NDT Personnel.
2) The Authorization R1, S13 for Mr. LIU Wei was re-issued with corrected staff number.</t>
    <phoneticPr fontId="9" type="noConversion"/>
  </si>
  <si>
    <t>1) NDT staff and all QAEs self study the MEM 1.14 and MEPM 1.14.1 for better understanding of the requirements.
2) QAE shall double check the authorization letter before issue.</t>
    <phoneticPr fontId="9" type="noConversion"/>
  </si>
  <si>
    <t>Accepted and To be Verified next MEPM Rev</t>
    <phoneticPr fontId="9" type="noConversion"/>
  </si>
  <si>
    <t>1. Request MRD to submit Vendor Approval Form for AMECO to QA for vendor evaluation and approval. (Done)
2. QCI check remaining calibration tools certificates, find out if there would be any other vendor not in approved vendor list.</t>
    <phoneticPr fontId="9" type="noConversion"/>
  </si>
  <si>
    <t>Current procedure is not lean and efficient. After discuss with MRD, issued Change Note Request to QA for procedure amendment. Detail as below:
1. MRD is responsible to choose vendor for tool calibration IAW approved vendor list.
2. GRI (QCI) is responsible to check calibration vendor during tool receiving inspection.</t>
    <phoneticPr fontId="9" type="noConversion"/>
  </si>
  <si>
    <t>Next MEPM Rev</t>
    <phoneticPr fontId="9" type="noConversion"/>
  </si>
  <si>
    <t>e-mail 24-Mar-13</t>
    <phoneticPr fontId="9" type="noConversion"/>
  </si>
  <si>
    <t>E-mail to CQD May</t>
    <phoneticPr fontId="9" type="noConversion"/>
  </si>
  <si>
    <t>E-mail QA</t>
    <phoneticPr fontId="9" type="noConversion"/>
  </si>
  <si>
    <t>E-mail to Alberto</t>
    <phoneticPr fontId="9" type="noConversion"/>
  </si>
  <si>
    <t>Rejected &amp; Extend</t>
    <phoneticPr fontId="9" type="noConversion"/>
  </si>
  <si>
    <t>E-Mail to QA</t>
    <phoneticPr fontId="9" type="noConversion"/>
  </si>
  <si>
    <t>E-Mail to Alberto</t>
    <phoneticPr fontId="9" type="noConversion"/>
  </si>
  <si>
    <t>e-mail to QA</t>
    <phoneticPr fontId="9" type="noConversion"/>
  </si>
  <si>
    <t>E-Mail to GMEN</t>
    <phoneticPr fontId="9" type="noConversion"/>
  </si>
  <si>
    <t>Accepted &amp; To Be Verified</t>
    <phoneticPr fontId="9" type="noConversion"/>
  </si>
  <si>
    <t>E-Mail to CQD</t>
    <phoneticPr fontId="9" type="noConversion"/>
  </si>
  <si>
    <t>Accepted and To be Verified next AirN@v Rev</t>
    <phoneticPr fontId="9" type="noConversion"/>
  </si>
  <si>
    <t xml:space="preserve">1. After consulted with responsible QA, the Copy Number is not necessary to be addressed on Library Distribution List; it will be deleted from Library Distribution List. Library will strictly follow MEM &amp; MEPM distribution list provided by ENM QA which sending out MEM &amp; MEPM to outstation. 
2. The controlled documents have been distributed to HGH and CASL, and HGH &amp; CASL has acknowledged receipt of Air Macau controlled document. (See Attachment 1)
</t>
    <phoneticPr fontId="9" type="noConversion"/>
  </si>
  <si>
    <t>1. After consulted with QD, the Copy Number will be deleted from the distribution list because the soft copy in CD is complete version controlled by Revision Number, not necessary to be controlled by Copy Number.
2. In future, after a new revision AirN@v manual DVDs is received, within 10 days, we send the manual DVDs to all outstation. 
3. Re-study MEPM R19 to get familiar with relevant requirements on outstation documents distribution control. (See Attachment 2)</t>
    <phoneticPr fontId="9" type="noConversion"/>
  </si>
  <si>
    <t>16-Apr-2014 &amp; New AirN@v Rev</t>
    <phoneticPr fontId="9" type="noConversion"/>
  </si>
  <si>
    <t>Apply Extention</t>
    <phoneticPr fontId="9" type="noConversion"/>
  </si>
  <si>
    <t>e-mail to QA</t>
    <phoneticPr fontId="9" type="noConversion"/>
  </si>
  <si>
    <t>e-mail to CASL</t>
    <phoneticPr fontId="9" type="noConversion"/>
  </si>
  <si>
    <t>Rejected</t>
    <phoneticPr fontId="9" type="noConversion"/>
  </si>
  <si>
    <t>Accepted</t>
    <phoneticPr fontId="9" type="noConversion"/>
  </si>
  <si>
    <t>Not strictly follow MEPM 2.6.3 dated Jan. 2011.
1. The self-manufactured subsurface ET standard was already quarantined from other NDT accessories and will not be used for aircraft and parts inspection.
2. All the NDT tooling list will be kept updating.
3. Strictly following MEPM procdure in routine tooling control.</t>
    <phoneticPr fontId="9" type="noConversion"/>
  </si>
  <si>
    <t>1. The self-manufactured subsurface ET standard was already marked with training only. And it was quarantined from other NDT accessories.
2. The tooling list was already established for the tooling kept in Eddy Current Detachable Probe Kit with P/N 9222342.</t>
    <phoneticPr fontId="9" type="noConversion"/>
  </si>
  <si>
    <t>Closed</t>
    <phoneticPr fontId="9" type="noConversion"/>
  </si>
  <si>
    <t>MEM1.14 and MEPM1.14.1 has been revised in MEM R21 and MEPM R20 to include ASNT CP-189 as the certification standard for Air Macau NDT personnel.</t>
    <phoneticPr fontId="9" type="noConversion"/>
  </si>
  <si>
    <t>MEM1.14 and MEPM1.14.1 was not reviewed and revised on time.
MEM1.14 and MEPM1.14.1 will be reviewed and revised on time based on the real NDT work situation change.</t>
    <phoneticPr fontId="9" type="noConversion"/>
  </si>
  <si>
    <t>0928/DFSL/14</t>
    <phoneticPr fontId="9" type="noConversion"/>
  </si>
  <si>
    <t>Accepted</t>
    <phoneticPr fontId="9" type="noConversion"/>
  </si>
  <si>
    <t>CQD/058/14</t>
    <phoneticPr fontId="9" type="noConversion"/>
  </si>
  <si>
    <t>Answered</t>
    <phoneticPr fontId="9" type="noConversion"/>
  </si>
  <si>
    <t>N/A</t>
    <phoneticPr fontId="9" type="noConversion"/>
  </si>
  <si>
    <t>e-mail from CASL</t>
    <phoneticPr fontId="9" type="noConversion"/>
  </si>
  <si>
    <t>e-mail from CASL</t>
    <phoneticPr fontId="9" type="noConversion"/>
  </si>
  <si>
    <t>Answered</t>
    <phoneticPr fontId="9" type="noConversion"/>
  </si>
  <si>
    <t>1. Reprinted NRC and it was corrected according to EPM requirement. The NRC was scanned and passed back to customer. One copy was also passed to CASL Technical Record.
2. EPM 02-13-05-QP revised with a copy attached to this CAF .</t>
    <phoneticPr fontId="9" type="noConversion"/>
  </si>
  <si>
    <t>1. Completed
2. Completed</t>
    <phoneticPr fontId="9" type="noConversion"/>
  </si>
  <si>
    <t>1. Completed
2. 31 Jul 2014</t>
    <phoneticPr fontId="9" type="noConversion"/>
  </si>
  <si>
    <t>Root cause:
1. Lack of experience with "Entered In Error" situation, PPC planner should follow EPM 02-13-03-0P, clause 3.6.
2. EPM 02-13-05-QP was not revised on time.
P/A:
1. Read &amp; sign PPC201401 was issued to remind all PPC staff on document sign off standard.
2. QA Notice is to be issued to all EPM procedures owners addressing the importance of timely submission of EPM and Form changes to reflect the latest revision status.</t>
    <phoneticPr fontId="9" type="noConversion"/>
  </si>
  <si>
    <t>Root Cause:
The CASL Store Inspector forgot the content of the of the Read and Sign since he did that.
P/A:
Any Read and Sign training is also provided to the Supply and Store(S&amp;S) Manager / Superintendent from this
month onwards. Face to face briefing will then be conducted by the S&amp;S Manager / Superintendent to 14 all Store Inspectors at the end of each month to enhance the inspectors' awareness. See Attached Read and Sign Record. On the other hands, EPM 02-02-07-0P, "Authorized Release Certificate - FAA Form 8130-3" will be revised to include the latest Form change.</t>
    <phoneticPr fontId="9" type="noConversion"/>
  </si>
  <si>
    <t>The concerned Read and Sign training is to be completed by all Store Inspectors again and a hard copy of the Form is available at the Receiving I Inspection area for reference.</t>
    <phoneticPr fontId="9" type="noConversion"/>
  </si>
  <si>
    <t>0978/DFSL/13</t>
    <phoneticPr fontId="9" type="noConversion"/>
  </si>
  <si>
    <t>Accepted</t>
    <phoneticPr fontId="9" type="noConversion"/>
  </si>
  <si>
    <t>0978/DFSL/14</t>
    <phoneticPr fontId="9" type="noConversion"/>
  </si>
  <si>
    <t>Accepted &amp; Closed</t>
    <phoneticPr fontId="9" type="noConversion"/>
  </si>
  <si>
    <t>Closed</t>
    <phoneticPr fontId="9" type="noConversion"/>
  </si>
  <si>
    <t>Change the unsuitable labels on work site from "Unserviceable" to "Holding"</t>
    <phoneticPr fontId="9" type="noConversion"/>
  </si>
  <si>
    <t>e-mail from CAMB</t>
    <phoneticPr fontId="9" type="noConversion"/>
  </si>
  <si>
    <t xml:space="preserve">Root Cause:
a. there are many additional WOs during the C check, some WOs add to work pack near the end of C check.
b. some job cards can not close on time.
c. BM-Q have not enough maintenance record auditor.
P/A:
Adjust the manpower due to the work pack.
</t>
    <phoneticPr fontId="9" type="noConversion"/>
  </si>
  <si>
    <t>Root Cause:
I. Using the serviceable and unserviceable label to identify the status of holding parts are not suitable.
2. The old hanger has limited space for removed components.
P/A:
The new hangar will be available in Jun. 2014, and supply more space for airplanes and removed components, divide different area for different airplanes' component shelves.</t>
    <phoneticPr fontId="9" type="noConversion"/>
  </si>
  <si>
    <t>N/A</t>
    <phoneticPr fontId="9" type="noConversion"/>
  </si>
  <si>
    <t>N/A</t>
    <phoneticPr fontId="9" type="noConversion"/>
  </si>
  <si>
    <t>Closed</t>
    <phoneticPr fontId="9" type="noConversion"/>
  </si>
  <si>
    <t>Root Cause:
Technician recorded the position and quantity of the damaged pockets after checking. But forget to record on NRC.
P/A:
Retraining the personnel who will compile the NRC, make sure all infonnation necessary for the
traceability are recorded in the NRC.</t>
    <phoneticPr fontId="9" type="noConversion"/>
  </si>
  <si>
    <t>Record the position and quantity of the damaged pockets on NRC.</t>
    <phoneticPr fontId="9" type="noConversion"/>
  </si>
  <si>
    <t>Root Cause:
Engineer forgot to sign AMM reference and revision because of night compressive.
P/A:
Completed the ENM procedure training once again.</t>
    <phoneticPr fontId="9" type="noConversion"/>
  </si>
  <si>
    <t>Refer AMU ENM procedure requirement correct the sign immediately.</t>
    <phoneticPr fontId="9" type="noConversion"/>
  </si>
  <si>
    <t>e-mail from CAMB</t>
    <phoneticPr fontId="9" type="noConversion"/>
  </si>
  <si>
    <t>Accepted</t>
    <phoneticPr fontId="9" type="noConversion"/>
  </si>
  <si>
    <t>e-mail from HMBA</t>
    <phoneticPr fontId="9" type="noConversion"/>
  </si>
  <si>
    <t>Rejected</t>
    <phoneticPr fontId="9" type="noConversion"/>
  </si>
  <si>
    <t>e-mail to HMBA</t>
    <phoneticPr fontId="9" type="noConversion"/>
  </si>
  <si>
    <t>Accepted to be verified</t>
    <phoneticPr fontId="9" type="noConversion"/>
  </si>
  <si>
    <t>Request Clarification of Evidence</t>
    <phoneticPr fontId="9" type="noConversion"/>
  </si>
  <si>
    <t>email to HMBA</t>
    <phoneticPr fontId="9" type="noConversion"/>
  </si>
  <si>
    <t>AMD</t>
    <phoneticPr fontId="9" type="noConversion"/>
  </si>
  <si>
    <t xml:space="preserve">Ref.: MEPM R19 Chap 2.1.1 Paragraph 1.1; MEPM R19 Chap 2.5.1 Paragraph 4.1; Approved Vendor List Rev. 08 
AMECO has been chosen for providing tool calibration services to Air Macau for a period of time; however it has not yet been approved as Test House for providing tool calibration services.
</t>
    <phoneticPr fontId="9" type="noConversion"/>
  </si>
  <si>
    <t>e-mail from HMBA</t>
    <phoneticPr fontId="9" type="noConversion"/>
  </si>
  <si>
    <t>Clarify Evidence to be provided on 20-May-2014</t>
    <phoneticPr fontId="9" type="noConversion"/>
  </si>
  <si>
    <t>e-mail to HMBA</t>
    <phoneticPr fontId="9" type="noConversion"/>
  </si>
  <si>
    <t>Accepted New Target Date of CA/PA</t>
    <phoneticPr fontId="9" type="noConversion"/>
  </si>
  <si>
    <t>Open</t>
    <phoneticPr fontId="9" type="noConversion"/>
  </si>
  <si>
    <t>Neil</t>
    <phoneticPr fontId="9" type="noConversion"/>
  </si>
  <si>
    <t>14-054</t>
    <phoneticPr fontId="9" type="noConversion"/>
  </si>
  <si>
    <t>14-055</t>
  </si>
  <si>
    <t>14-056</t>
  </si>
  <si>
    <t>14-057</t>
  </si>
  <si>
    <t>14-058</t>
  </si>
  <si>
    <t>14-015</t>
    <phoneticPr fontId="9" type="noConversion"/>
  </si>
  <si>
    <t>Tooling and Calibration</t>
    <phoneticPr fontId="9" type="noConversion"/>
  </si>
  <si>
    <t>AMD</t>
    <phoneticPr fontId="9" type="noConversion"/>
  </si>
  <si>
    <t>QD</t>
    <phoneticPr fontId="9" type="noConversion"/>
  </si>
  <si>
    <t>MRD, AMD</t>
    <phoneticPr fontId="9" type="noConversion"/>
  </si>
  <si>
    <t>MRD</t>
    <phoneticPr fontId="9" type="noConversion"/>
  </si>
  <si>
    <t>MNT 4.11</t>
    <phoneticPr fontId="9" type="noConversion"/>
  </si>
  <si>
    <t>e-mail to GMQA, GMAM, GMMR</t>
    <phoneticPr fontId="9" type="noConversion"/>
  </si>
  <si>
    <t>e-mail to GMAM, GMMR</t>
    <phoneticPr fontId="9" type="noConversion"/>
  </si>
  <si>
    <t>e-mail to GMAM</t>
    <phoneticPr fontId="9" type="noConversion"/>
  </si>
  <si>
    <t>MEPM 2.5.1 Para. 1.1 Calibration of Tooling</t>
    <phoneticPr fontId="9" type="noConversion"/>
  </si>
  <si>
    <t xml:space="preserve">Tool use – MEPM 2.6.3 Para. 10.0, 11.0, 12.0, 13.0
Tool issue and return – MEPM 2.6.5 Para 3.1.1 issue record, Para. 3.2 issued tool condition, Para. 4.2 &amp; 5.1 return record, Para. 8 MRD monthly report
Loan tools control – MEPM 2.4.2 Para. 1.0
</t>
    <phoneticPr fontId="9" type="noConversion"/>
  </si>
  <si>
    <t>MEPM 2.6.3 Para. 14.0</t>
    <phoneticPr fontId="9" type="noConversion"/>
  </si>
  <si>
    <t>MEPM 2.6.5 Para. 3.2 &amp; 6</t>
    <phoneticPr fontId="9" type="noConversion"/>
  </si>
  <si>
    <t>Actual processes of tool use, issue, return and loan tools control does not comply with MEPM. Details please refer to attachment.
a) Loop Controller (PN: 20549SI, SN: 0014) – with picture control, however two plugs are not shown on the picture – refer to picture 1; 
b) Loop Controller (PN: 9240-SI, SN: 49) without component list or picture;
c) ENG tool set Bootstrap P/N 98D71203501000 in the stowage cart without component list or completed picture in the cart. A component list was provided by maintenance manager is saved in computer. – refer to picture 2; 
d) 2ea additional tools (one adapter for Landing Gear, one ¼ drive socket) in the drawer of ENG tool set stowage cart are not in component list– refer to picture 5;
e) Portable data loader (PN: P2K-ABF-01, SN: 9368) is with incomplete component list, item 2, 3 &amp; 4 are not in the case. One HP mouse in the case is not in the component list – refer to picture 3 and 4.
f) One smallest Allen Key in the pack P/N AW1020DK which locates in Cabin Team Toolbox MC1 is found broken. The broken key is not record in the tool box daily check record.
g) DMC-15 list does not match with actual tool due to damage. QCI reported on January 19, 2011, it was not yet been replenished and the list was not updated.
h) No lending /return record for the tooling at MCC/AMD GSE hangar office.
i) Lend and return record (PM 2.6.5-01-C) in MRD store was found with a lot of incomplete information. E.g. tool was returned, but record was not signed off, tool issued but no one sign for receipt, missing tool quantity, missing staff number, etc. MEPM 2.
j) On the serviceable IDG replacement trolley, one lug of hand pump handle is broken. No record shows the damage. – refer to picture 6 and 7;
k) 4ea unused personal boxes (one was not locked) were found on the rack of personal tool box. They are not in the control list provided by maintenance manager. Checked the tool in the unlocked tool box found the tool were in serious poor condition (un-controlled engraved number 77/corroded/ damaged);
l) The register of allocated toolboxes is not maintained up to date by MRD. According to the register, some tool boxes are still belonging to personnel who are no longer work with Air Macau. The master list of contents for each tool box was also not maintained up to date;
m) MRD issues monthly report to AMD to request AMD to confirm those tools borrowed from MRD store; however the monthly report is not accurate. E.g. 
 AMASIS indicated VS-4 issued to AMD on 27-Sep-2013, and shall be still located at AMD, but it is not in the MRD monthly report of March 2014. 
 AMASIS indicated 4EA TB100PK located in AMD, however only 1 in the MRD monthly report of March 2014.
n) Loan tools were not inspected by GRI and were not issued temporary Air Macau serial number from the register of temporary tools on the AMASIS system by MRD as per MEPM 2.4.2 Para. 1.0.</t>
    <phoneticPr fontId="9" type="noConversion"/>
  </si>
  <si>
    <t>MEM 0.8</t>
    <phoneticPr fontId="9" type="noConversion"/>
  </si>
  <si>
    <t>e-mail to QA</t>
    <phoneticPr fontId="9" type="noConversion"/>
  </si>
  <si>
    <t>Provide Evidence</t>
    <phoneticPr fontId="9" type="noConversion"/>
  </si>
  <si>
    <t>E-mail to CQD</t>
    <phoneticPr fontId="9" type="noConversion"/>
  </si>
  <si>
    <t>Apply Extension</t>
    <phoneticPr fontId="9" type="noConversion"/>
  </si>
  <si>
    <t>Submit Evidence of Implementation</t>
    <phoneticPr fontId="9" type="noConversion"/>
  </si>
  <si>
    <t>closed</t>
  </si>
  <si>
    <t>14-067</t>
  </si>
  <si>
    <t>30-May-2014</t>
  </si>
  <si>
    <t>14-026</t>
  </si>
  <si>
    <t xml:space="preserve">BKK </t>
  </si>
  <si>
    <t>TN/QN training</t>
  </si>
  <si>
    <t>MEPM training</t>
  </si>
  <si>
    <t>TLP entry</t>
  </si>
  <si>
    <t>BKK</t>
  </si>
  <si>
    <t>14-064</t>
  </si>
  <si>
    <t>14-065</t>
  </si>
  <si>
    <t>e-mail to BKK/CQD</t>
  </si>
  <si>
    <t>email to BKK</t>
  </si>
  <si>
    <t>N/A</t>
    <phoneticPr fontId="9" type="noConversion"/>
  </si>
  <si>
    <t>e-mail from CASL</t>
    <phoneticPr fontId="9" type="noConversion"/>
  </si>
  <si>
    <t>CA Implementation Accepted</t>
    <phoneticPr fontId="9" type="noConversion"/>
  </si>
  <si>
    <t>Neil</t>
    <phoneticPr fontId="9" type="noConversion"/>
  </si>
  <si>
    <t>N/A</t>
    <phoneticPr fontId="9" type="noConversion"/>
  </si>
  <si>
    <t>A/89/14-1/3</t>
    <phoneticPr fontId="9" type="noConversion"/>
  </si>
  <si>
    <t>A/89/14-2/3</t>
    <phoneticPr fontId="9" type="noConversion"/>
  </si>
  <si>
    <t>A/89/14-3/3</t>
    <phoneticPr fontId="9" type="noConversion"/>
  </si>
  <si>
    <t>B-MAO CoA Renewal</t>
    <phoneticPr fontId="9" type="noConversion"/>
  </si>
  <si>
    <t>QD</t>
    <phoneticPr fontId="9" type="noConversion"/>
  </si>
  <si>
    <t>ED</t>
    <phoneticPr fontId="9" type="noConversion"/>
  </si>
  <si>
    <t>CMR</t>
    <phoneticPr fontId="9" type="noConversion"/>
  </si>
  <si>
    <t>Maintenance Records</t>
    <phoneticPr fontId="9" type="noConversion"/>
  </si>
  <si>
    <t>Maintenance Data</t>
    <phoneticPr fontId="9" type="noConversion"/>
  </si>
  <si>
    <t>MFM</t>
    <phoneticPr fontId="9" type="noConversion"/>
  </si>
  <si>
    <t>e-mail to GMQA</t>
    <phoneticPr fontId="9" type="noConversion"/>
  </si>
  <si>
    <t>e-mail to GMEN</t>
    <phoneticPr fontId="9" type="noConversion"/>
  </si>
  <si>
    <t>Paragraph 9(1)(b) of ANRM Part III states that "...there is in force a Certificate of maintenance review issued in accordance with this paragraph and such certificate shall certify the date on which the maintenance review was carried out and the date thereafter when the next review is due...”
During aircraft inspection, the on board Certificate of Maintenance Review (CMR) (certificate no. CMRl13/008 with expiry date 22 Jun 2014) was identified not up-to-date since the latest CMR (certificate no. CMRl14/008 with expiry date 22 Jun 2015) has been issued on 19 May 2014 already. This reveals that the control mechanism i.a.w. the Air Macau internal procedures (i.e. MEPM 2.17.1 and SOP no. QO.SOP-2013-D04) was not updating the on board CMR in a timely manner.</t>
    <phoneticPr fontId="9" type="noConversion"/>
  </si>
  <si>
    <t>ANRM Part III Paragraph 9(1}(b) • Maintenance programme and Certificate of maintenance review</t>
    <phoneticPr fontId="9" type="noConversion"/>
  </si>
  <si>
    <t>OPSM.890 (a) states that "...An operator shall ensure the airworthiness of the aircraft and the serviceability of both operational and emergency equipment by: ... (5) The accomplishment of any operational directive, airworthiness directive and any other continued airworthiness requirement made mandatory by the Civil Aviation Authority; and…”
During sample checking on scheduled maintenance on 7C package performed in June 2013, the compliance status of EASA AD 2011-0069 was identified missing in the "Date of compliance" column (Form no. TEF082 (06/2012)). This reveals that the compliance status for the mentioned AD was not ensured by Air Macau at that point of time i.aw. the Air Macau's MEPM (i.e. 0.4.1 and 2.1.6).</t>
    <phoneticPr fontId="9" type="noConversion"/>
  </si>
  <si>
    <t>OPSM.890(a) - Maintenance Responsibility</t>
    <phoneticPr fontId="9" type="noConversion"/>
  </si>
  <si>
    <t>MEPM Section 2.10.2 - Preparation and Control of Work Packs; 2.13.4</t>
    <phoneticPr fontId="9" type="noConversion"/>
  </si>
  <si>
    <t>During document review on 9A (CRS dated 8 June 2013) and 3A (CRS dated 12 Jan 2014) packages, number of "Deleted" items were identified not stated with supportive reasons for deletion. This reveals the preparation of the work packs is not strictly i.a.w. Air Macau's MEPM 2.10.2. (2.13.4 Para. 3.1. c))</t>
    <phoneticPr fontId="9" type="noConversion"/>
  </si>
  <si>
    <t>A/26/14-5/8</t>
    <phoneticPr fontId="9" type="noConversion"/>
  </si>
  <si>
    <t>Extended</t>
    <phoneticPr fontId="9" type="noConversion"/>
  </si>
  <si>
    <t>1143/DFSL/14</t>
    <phoneticPr fontId="9" type="noConversion"/>
  </si>
  <si>
    <t xml:space="preserve">MEPM L2.4.1 </t>
  </si>
  <si>
    <t>MEPM 1.7.1</t>
  </si>
  <si>
    <t>MEPM 2.8.4</t>
  </si>
  <si>
    <t>14-066</t>
  </si>
  <si>
    <t>Root Cause:
The current work flow need to be optimized to eliminate possible human errors as much as possible (Expiry dates are indicated on the calibrated tooling itself and the pacing box as well, in case those two expiry dates do not match, the actual expiry date of calibrated tooling may be ignored ). 
P/A:
1. One meeting was held between QD, MRD and AMD and it is decided that only P/N and S/N of the calibrated tooling will be identified on the packing box instead of pasting a sticker with P/N, S/N and expiry date on it. MEPM 2.2.1 will revised by QD to incorporate such requirements.
2. MRD will mark the P/N and S/N of the calibrated tooling in Material Store.
3. QCI will mark the P/N and S/N of the calibrated tooling during tooling receiving inspection for those tooling without P/N and S/N identification on the packing box.
4. All the mechanics will be instructed to put the calibrated tooling back to its original packing box after using.</t>
    <phoneticPr fontId="9" type="noConversion"/>
  </si>
  <si>
    <t>1. 15-Aug-2014
2. 15-Aug-2014
3. Long Term
4. 13-Jun-2014</t>
    <phoneticPr fontId="9" type="noConversion"/>
  </si>
  <si>
    <t>Completed</t>
    <phoneticPr fontId="9" type="noConversion"/>
  </si>
  <si>
    <t>Those two Torque Wrenches were already put back into their original storage boxes I.A.W their P/N and S/N.</t>
    <phoneticPr fontId="9" type="noConversion"/>
  </si>
  <si>
    <t>e-mail from GMQA</t>
    <phoneticPr fontId="9" type="noConversion"/>
  </si>
  <si>
    <t>Accepted</t>
    <phoneticPr fontId="9" type="noConversion"/>
  </si>
  <si>
    <t>1 (MRD)</t>
    <phoneticPr fontId="9" type="noConversion"/>
  </si>
  <si>
    <t>The CMR certificate ref. CMR/14/008 with expiry date 22 June 2015 was replaced on B-MAO on 05 June 2014 (see attachment 1).</t>
    <phoneticPr fontId="9" type="noConversion"/>
  </si>
  <si>
    <t>1. QD SOP ref. QD-SOP-2013-004R1 has been revised on 05 June 2014 with incorporation of the requirements “One Original CMR certificate is placed into aircraft certificate binder at convenient time (not later than 3 days after issuance) and the duplicated CMR certificate for CMR QD filing” (see attachment 2).
2. The amended SOP QD-SOP-2013-004R1has been published to QCI for them to follow on 05 June 2014 (see attachment 2).</t>
    <phoneticPr fontId="9" type="noConversion"/>
  </si>
  <si>
    <t>OCS to CQD May Zhang</t>
    <phoneticPr fontId="9" type="noConversion"/>
  </si>
  <si>
    <t>Answered</t>
    <phoneticPr fontId="9" type="noConversion"/>
  </si>
  <si>
    <t>N/A</t>
    <phoneticPr fontId="9" type="noConversion"/>
  </si>
  <si>
    <t>N/A</t>
    <phoneticPr fontId="9" type="noConversion"/>
  </si>
  <si>
    <t>Received reply in hard copy</t>
    <phoneticPr fontId="9" type="noConversion"/>
  </si>
  <si>
    <t>Rejected</t>
    <phoneticPr fontId="9" type="noConversion"/>
  </si>
  <si>
    <t>MRD</t>
    <phoneticPr fontId="9" type="noConversion"/>
  </si>
  <si>
    <t>e-mail to AMD, MRD</t>
    <phoneticPr fontId="9" type="noConversion"/>
  </si>
  <si>
    <t>e-mail to MRD</t>
    <phoneticPr fontId="9" type="noConversion"/>
  </si>
  <si>
    <t>Accepted</t>
    <phoneticPr fontId="9" type="noConversion"/>
  </si>
  <si>
    <t>E-mail to GMAM</t>
    <phoneticPr fontId="9" type="noConversion"/>
  </si>
  <si>
    <t>More Findings</t>
    <phoneticPr fontId="9" type="noConversion"/>
  </si>
  <si>
    <t>N/A</t>
    <phoneticPr fontId="9" type="noConversion"/>
  </si>
  <si>
    <t>A/84/14-1/3</t>
    <phoneticPr fontId="9" type="noConversion"/>
  </si>
  <si>
    <t>A/84/14-3/3</t>
    <phoneticPr fontId="9" type="noConversion"/>
  </si>
  <si>
    <t>CTU Audit</t>
    <phoneticPr fontId="9" type="noConversion"/>
  </si>
  <si>
    <t>QD</t>
    <phoneticPr fontId="9" type="noConversion"/>
  </si>
  <si>
    <t>QD-GEN-14-077</t>
    <phoneticPr fontId="9" type="noConversion"/>
  </si>
  <si>
    <t>CTU</t>
    <phoneticPr fontId="9" type="noConversion"/>
  </si>
  <si>
    <t>Maintenance Personnel</t>
    <phoneticPr fontId="9" type="noConversion"/>
  </si>
  <si>
    <t>1146/DFSL/14</t>
    <phoneticPr fontId="9" type="noConversion"/>
  </si>
  <si>
    <t>Occurrence Report</t>
    <phoneticPr fontId="9" type="noConversion"/>
  </si>
  <si>
    <t>Rejected the CAR</t>
    <phoneticPr fontId="9" type="noConversion"/>
  </si>
  <si>
    <t>Occurrence Reporting,
Reporting Process under Work Instruction, Section 2.18.1, MEPM, April 2014</t>
    <phoneticPr fontId="9" type="noConversion"/>
  </si>
  <si>
    <t>MAR 145.35(c), AMC 145.35(c)2
ENM Procedure Initial Training Material</t>
    <phoneticPr fontId="9" type="noConversion"/>
  </si>
  <si>
    <t>The Occurrence Report (OR) form No. PM 2.18.1-01 referred as per Reporting Process, Section 2.18.1, MEPM, April 2014 could not be demonstrated during the audit. There was no official reporting scheme could be demonstrated in place.</t>
    <phoneticPr fontId="9" type="noConversion"/>
  </si>
  <si>
    <t>The continuation training should cover changes in relevant requirements such as MAR-145, changes in organisation procedures ... ... etc. The ENM Procedure Initial Training (MEM R20, MEPM R19) conducted in CTU that was presented with a PowerPoint training material of Procedure Trainingl Initial and Recurrent, MEM and MEPM, 2 Sep 2013. The contents of the PowerPoint file mainly contain the Table of Contents of both MEM and MEPM. The changes in organisation procedures could not be demonstrated within the training material.</t>
    <phoneticPr fontId="9" type="noConversion"/>
  </si>
  <si>
    <t>Closed</t>
    <phoneticPr fontId="9" type="noConversion"/>
  </si>
  <si>
    <t>Closed</t>
    <phoneticPr fontId="9" type="noConversion"/>
  </si>
  <si>
    <t>1194/DFSL/14</t>
    <phoneticPr fontId="9" type="noConversion"/>
  </si>
  <si>
    <t>Accepted &amp; Closed</t>
    <phoneticPr fontId="9" type="noConversion"/>
  </si>
  <si>
    <t>Closed</t>
    <phoneticPr fontId="9" type="noConversion"/>
  </si>
  <si>
    <t>1194/DFSL/14</t>
    <phoneticPr fontId="9" type="noConversion"/>
  </si>
  <si>
    <t>1194/DFSL/14</t>
    <phoneticPr fontId="9" type="noConversion"/>
  </si>
  <si>
    <t>1194/DFSL/14</t>
    <phoneticPr fontId="9" type="noConversion"/>
  </si>
  <si>
    <t>Accepted &amp; Closed</t>
    <phoneticPr fontId="9" type="noConversion"/>
  </si>
  <si>
    <t>Neil</t>
    <phoneticPr fontId="9" type="noConversion"/>
  </si>
  <si>
    <t>N/A'</t>
    <phoneticPr fontId="9" type="noConversion"/>
  </si>
  <si>
    <t>14-027</t>
    <phoneticPr fontId="9" type="noConversion"/>
  </si>
  <si>
    <t>14-068</t>
    <phoneticPr fontId="9" type="noConversion"/>
  </si>
  <si>
    <t>14-069</t>
    <phoneticPr fontId="9" type="noConversion"/>
  </si>
  <si>
    <t>NGB Audit</t>
    <phoneticPr fontId="9" type="noConversion"/>
  </si>
  <si>
    <t>NGB Airport</t>
    <phoneticPr fontId="9" type="noConversion"/>
  </si>
  <si>
    <t>Potable Water</t>
    <phoneticPr fontId="9" type="noConversion"/>
  </si>
  <si>
    <t>NGB</t>
    <phoneticPr fontId="9" type="noConversion"/>
  </si>
  <si>
    <t>E-mail to NGB Airport</t>
    <phoneticPr fontId="9" type="noConversion"/>
  </si>
  <si>
    <r>
      <t>1) On 28 May 2014 at ramp office, the effective operation manual dated 01 Jan 2013 was not published to duty operators. 2014</t>
    </r>
    <r>
      <rPr>
        <sz val="8"/>
        <rFont val="FZShuTi"/>
        <family val="3"/>
        <charset val="134"/>
      </rPr>
      <t>年</t>
    </r>
    <r>
      <rPr>
        <sz val="8"/>
        <rFont val="Arial"/>
        <family val="2"/>
      </rPr>
      <t>5</t>
    </r>
    <r>
      <rPr>
        <sz val="8"/>
        <rFont val="FZShuTi"/>
        <family val="3"/>
        <charset val="134"/>
      </rPr>
      <t>月</t>
    </r>
    <r>
      <rPr>
        <sz val="8"/>
        <rFont val="Arial"/>
        <family val="2"/>
      </rPr>
      <t>28</t>
    </r>
    <r>
      <rPr>
        <sz val="8"/>
        <rFont val="FZShuTi"/>
        <family val="3"/>
        <charset val="134"/>
      </rPr>
      <t>日清</t>
    </r>
    <r>
      <rPr>
        <sz val="8"/>
        <rFont val="Arial"/>
        <family val="2"/>
      </rPr>
      <t>/</t>
    </r>
    <r>
      <rPr>
        <sz val="8"/>
        <rFont val="FZShuTi"/>
        <family val="3"/>
        <charset val="134"/>
      </rPr>
      <t>污水站坪办公室，当值人员无法接近并查阅已于</t>
    </r>
    <r>
      <rPr>
        <sz val="8"/>
        <rFont val="Arial"/>
        <family val="2"/>
      </rPr>
      <t>2013</t>
    </r>
    <r>
      <rPr>
        <sz val="8"/>
        <rFont val="FZShuTi"/>
        <family val="3"/>
        <charset val="134"/>
      </rPr>
      <t>年</t>
    </r>
    <r>
      <rPr>
        <sz val="8"/>
        <rFont val="Arial"/>
        <family val="2"/>
      </rPr>
      <t>1</t>
    </r>
    <r>
      <rPr>
        <sz val="8"/>
        <rFont val="FZShuTi"/>
        <family val="3"/>
        <charset val="134"/>
      </rPr>
      <t>月</t>
    </r>
    <r>
      <rPr>
        <sz val="8"/>
        <rFont val="Arial"/>
        <family val="2"/>
      </rPr>
      <t>1</t>
    </r>
    <r>
      <rPr>
        <sz val="8"/>
        <rFont val="FZShuTi"/>
        <family val="3"/>
        <charset val="134"/>
      </rPr>
      <t xml:space="preserve">日生效的《地面服务分公司业务手册》。
</t>
    </r>
    <r>
      <rPr>
        <sz val="8"/>
        <rFont val="Arial"/>
        <family val="2"/>
      </rPr>
      <t xml:space="preserve">2) Actual process of potable water truck sterilization has not been scheduled to update in manual: 
</t>
    </r>
    <r>
      <rPr>
        <sz val="8"/>
        <rFont val="FZShuTi"/>
        <family val="3"/>
        <charset val="134"/>
      </rPr>
      <t xml:space="preserve">现行生效的《地面服务分公司业务手册》无以下实际执行的清水车消毒程序：
</t>
    </r>
    <r>
      <rPr>
        <sz val="8"/>
        <rFont val="Arial"/>
        <family val="2"/>
      </rPr>
      <t xml:space="preserve"> The potable water truck sterilization is actually performed on every Friday instead of twice per month </t>
    </r>
    <r>
      <rPr>
        <sz val="8"/>
        <rFont val="FZShuTi"/>
        <family val="3"/>
        <charset val="134"/>
      </rPr>
      <t>清水车消毒实际是每周五进行，而非手册规定的每月</t>
    </r>
    <r>
      <rPr>
        <sz val="8"/>
        <rFont val="Arial"/>
        <family val="2"/>
      </rPr>
      <t>12</t>
    </r>
    <r>
      <rPr>
        <sz val="8"/>
        <rFont val="FZShuTi"/>
        <family val="3"/>
        <charset val="134"/>
      </rPr>
      <t>日、</t>
    </r>
    <r>
      <rPr>
        <sz val="8"/>
        <rFont val="Arial"/>
        <family val="2"/>
      </rPr>
      <t>28</t>
    </r>
    <r>
      <rPr>
        <sz val="8"/>
        <rFont val="FZShuTi"/>
        <family val="3"/>
        <charset val="134"/>
      </rPr>
      <t xml:space="preserve">日；
</t>
    </r>
    <r>
      <rPr>
        <sz val="8"/>
        <rFont val="Arial"/>
        <family val="2"/>
      </rPr>
      <t> The residual chlorine value has been recorded everyday without written requirement and associated standard</t>
    </r>
    <r>
      <rPr>
        <sz val="8"/>
        <rFont val="FZShuTi"/>
        <family val="3"/>
        <charset val="134"/>
      </rPr>
      <t xml:space="preserve">清水余氯值每天都有记录，但手册没有相应要求与标准。
</t>
    </r>
    <r>
      <rPr>
        <sz val="8"/>
        <rFont val="Arial"/>
        <family val="2"/>
      </rPr>
      <t>3) The difference of potable water truck sterilization between six months interval and weekly interval is not specified</t>
    </r>
    <r>
      <rPr>
        <sz val="8"/>
        <rFont val="FZShuTi"/>
        <family val="3"/>
        <charset val="134"/>
      </rPr>
      <t>手册没有说明清水车每六个月的消毒和每周的消毒有何不同。</t>
    </r>
    <phoneticPr fontId="9" type="noConversion"/>
  </si>
  <si>
    <t>Ground Service Company Operation Manual</t>
    <phoneticPr fontId="9" type="noConversion"/>
  </si>
  <si>
    <r>
      <t xml:space="preserve">The quality of potable water could not be demonstrated according to national standard GB5749-2006. </t>
    </r>
    <r>
      <rPr>
        <sz val="8"/>
        <rFont val="FZShuTi"/>
        <family val="3"/>
        <charset val="134"/>
      </rPr>
      <t>无法证明清水质量是符合国家饮用水标准</t>
    </r>
    <r>
      <rPr>
        <sz val="8"/>
        <rFont val="Arial"/>
        <family val="2"/>
      </rPr>
      <t>GB5749-2006</t>
    </r>
    <r>
      <rPr>
        <sz val="8"/>
        <rFont val="FZShuTi"/>
        <family val="3"/>
        <charset val="134"/>
      </rPr>
      <t xml:space="preserve">的。
</t>
    </r>
    <r>
      <rPr>
        <sz val="8"/>
        <rFont val="Arial"/>
        <family val="2"/>
      </rPr>
      <t xml:space="preserve">1) The Total Number of Coliform indicated in present potable water test report is “&lt;2.2”, not “0” (the standard in GB5749-2006) </t>
    </r>
    <r>
      <rPr>
        <sz val="8"/>
        <rFont val="FZShuTi"/>
        <family val="3"/>
        <charset val="134"/>
      </rPr>
      <t>清水检验报告中总大肠菌数显示为</t>
    </r>
    <r>
      <rPr>
        <sz val="8"/>
        <rFont val="Arial"/>
        <family val="2"/>
      </rPr>
      <t>“&lt;2.2”</t>
    </r>
    <r>
      <rPr>
        <sz val="8"/>
        <rFont val="FZShuTi"/>
        <family val="3"/>
        <charset val="134"/>
      </rPr>
      <t>，而非国标中的</t>
    </r>
    <r>
      <rPr>
        <sz val="8"/>
        <rFont val="Arial"/>
        <family val="2"/>
      </rPr>
      <t>“</t>
    </r>
    <r>
      <rPr>
        <sz val="8"/>
        <rFont val="FZShuTi"/>
        <family val="3"/>
        <charset val="134"/>
      </rPr>
      <t>不得验出</t>
    </r>
    <r>
      <rPr>
        <sz val="8"/>
        <rFont val="Arial"/>
        <family val="2"/>
      </rPr>
      <t>”</t>
    </r>
    <r>
      <rPr>
        <sz val="8"/>
        <rFont val="FZShuTi"/>
        <family val="3"/>
        <charset val="134"/>
      </rPr>
      <t xml:space="preserve">。
</t>
    </r>
    <r>
      <rPr>
        <sz val="8"/>
        <rFont val="Arial"/>
        <family val="2"/>
      </rPr>
      <t xml:space="preserve">2) There is no “Pass” or “Not Pass” result in present potable water test report </t>
    </r>
    <r>
      <rPr>
        <sz val="8"/>
        <rFont val="FZShuTi"/>
        <family val="3"/>
        <charset val="134"/>
      </rPr>
      <t>清水检验报告中没有明确的</t>
    </r>
    <r>
      <rPr>
        <sz val="8"/>
        <rFont val="Arial"/>
        <family val="2"/>
      </rPr>
      <t>“</t>
    </r>
    <r>
      <rPr>
        <sz val="8"/>
        <rFont val="FZShuTi"/>
        <family val="3"/>
        <charset val="134"/>
      </rPr>
      <t>及格</t>
    </r>
    <r>
      <rPr>
        <sz val="8"/>
        <rFont val="Arial"/>
        <family val="2"/>
      </rPr>
      <t>”</t>
    </r>
    <r>
      <rPr>
        <sz val="8"/>
        <rFont val="FZShuTi"/>
        <family val="3"/>
        <charset val="134"/>
      </rPr>
      <t>或</t>
    </r>
    <r>
      <rPr>
        <sz val="8"/>
        <rFont val="Arial"/>
        <family val="2"/>
      </rPr>
      <t>“</t>
    </r>
    <r>
      <rPr>
        <sz val="8"/>
        <rFont val="FZShuTi"/>
        <family val="3"/>
        <charset val="134"/>
      </rPr>
      <t>不及格</t>
    </r>
    <r>
      <rPr>
        <sz val="8"/>
        <rFont val="Arial"/>
        <family val="2"/>
      </rPr>
      <t>”</t>
    </r>
    <r>
      <rPr>
        <sz val="8"/>
        <rFont val="FZShuTi"/>
        <family val="3"/>
        <charset val="134"/>
      </rPr>
      <t xml:space="preserve">的检验结论。
</t>
    </r>
    <r>
      <rPr>
        <sz val="8"/>
        <rFont val="Arial"/>
        <family val="2"/>
      </rPr>
      <t xml:space="preserve">3) Two potable water truck operators were also scheduled to operate trash truck in their shift </t>
    </r>
    <r>
      <rPr>
        <sz val="8"/>
        <rFont val="FZShuTi"/>
        <family val="3"/>
        <charset val="134"/>
      </rPr>
      <t>当班的两个清水车操作员同时被安排操作垃圾车。</t>
    </r>
    <phoneticPr fontId="9" type="noConversion"/>
  </si>
  <si>
    <t>National Standard of Potable Water Quality GB5749-2006</t>
    <phoneticPr fontId="9" type="noConversion"/>
  </si>
  <si>
    <t>is no evidence to prove that MEPM R19 was studied by all NX certifying staff of TA.</t>
    <phoneticPr fontId="9" type="noConversion"/>
  </si>
  <si>
    <t>During the audit on 28 Apr 2014, two torque wrenches were found stored in each other’s packing box. The identification on tool and its packing box was not equivalent.
1) Torque wrench P/N QD1R200, S/N 0102401045 with Next Calibration Due Date 28 Apr 2014 was found on the tool rack of GSE hangar office in a packing box with label shown S/N 0102401438 and ready for use.
2) Another Torque wrench P/N QD2R200, S/N 0102401438 with Next Calibration Due Date 04 Sep 2014 near MCC table was found in a packing box with label shown Torque wrench S/N 0102401045 and Next Due Date 28 Apr 2014. It was going to be sent out for calibration by MRD.</t>
    <phoneticPr fontId="9" type="noConversion"/>
  </si>
  <si>
    <t>Engraving of tools does not cover all types of tooling, such as:
1) Non-serialized public tools:
a) 2ea counting cups at MCC/AMD GSE hangar office; 
b) Fuel draining rods at FIAT van.
c) Tools in Sheet Metal Shop in MRD Building.
2) Line Maintenance’s personal tools:
a) Staff AM 02305 – 1ea private flashlight without engraving and not in the control list;
b) Staff AM 03393 – 2ea headlight without engraving and not in the control list;
c) Staff AM 02936 – 1ea private flashlight without engraving and 1ea private multiple function tool (Brand: leather-man) without engraving, also not in the control list;
d) Staff AM 03856 – 1ea noise proof headset without engraving and not in the control list.</t>
    <phoneticPr fontId="9" type="noConversion"/>
  </si>
  <si>
    <t>Uncontrolled equipments (A300 four aircraft jacks) were found at hangar.
1) Jacks (Wing Jack P/N DPTR100C1375006550, S/N 106479002000-001 and S/N 106479002000-002, Nose Jack P/N DPTR025C2210005450, S/N 106479001000-001, Tail Jack P/N DPTR010C1450006800, S/N 106479003000-001) hanging unserviceable tags with reason “Not in using” at hangar have not been maintained since 04 Sep 2013;
2) The jacks maintenance check list form PM2.6.2-27A is still published as available. 
3) In AMASIS the Wing Jacks and Nose Jack are still indicated serviceable;
4) In AMASIS the Tail Jack is indicated in MRD store, which is not equivalent to the actual position.</t>
    <phoneticPr fontId="9" type="noConversion"/>
  </si>
  <si>
    <t>Answered</t>
    <phoneticPr fontId="9" type="noConversion"/>
  </si>
  <si>
    <t>CQD/082/14</t>
    <phoneticPr fontId="9" type="noConversion"/>
  </si>
  <si>
    <t>N/A</t>
    <phoneticPr fontId="9" type="noConversion"/>
  </si>
  <si>
    <t>N/A</t>
    <phoneticPr fontId="9" type="noConversion"/>
  </si>
  <si>
    <t>OCS to CQD</t>
    <phoneticPr fontId="9" type="noConversion"/>
  </si>
  <si>
    <t>Submitted Supporting Doc.</t>
    <phoneticPr fontId="9" type="noConversion"/>
  </si>
  <si>
    <t>AMD Internal Letter</t>
    <phoneticPr fontId="9" type="noConversion"/>
  </si>
  <si>
    <t>e-mail to CQD May</t>
    <phoneticPr fontId="9" type="noConversion"/>
  </si>
  <si>
    <t>Answered</t>
    <phoneticPr fontId="9" type="noConversion"/>
  </si>
  <si>
    <t>CQD/088/14</t>
    <phoneticPr fontId="9" type="noConversion"/>
  </si>
  <si>
    <t>e-mail from GMAM</t>
    <phoneticPr fontId="9" type="noConversion"/>
  </si>
  <si>
    <t>Entension</t>
    <phoneticPr fontId="9" type="noConversion"/>
  </si>
  <si>
    <t>e-mail from GMQA</t>
    <phoneticPr fontId="9" type="noConversion"/>
  </si>
  <si>
    <t>Extension Approved</t>
    <phoneticPr fontId="9" type="noConversion"/>
  </si>
  <si>
    <t>ENM had a meeting with responsible AACM Safety Officers on 13-Jun-2014, explained ENM requests the maintenance providers to report Occurrence Events to MCD of ENM either by fax, E-mail or phone call, MCD will report those Occurrence Events to QD by transferring the information provided by the maintenance providers into form PM 2.18.1-01.</t>
    <phoneticPr fontId="9" type="noConversion"/>
  </si>
  <si>
    <t>One QN (Quality Notice) will be issued by QD to all maintenance providers, the subjected QN will document the current Occurrence reporting practice being followed by the maintenance providers and ENM, which will standardize Occurrence reporting process between the maintenance providers and ENM.</t>
    <phoneticPr fontId="9" type="noConversion"/>
  </si>
  <si>
    <t>ENM had a meeting with responsible AACM Safety Officers on 13-Jun-2014 and provided the following additional information.
The interview with responsible ENM QAE completed on 06-Jun-2014 indicated that besides Power Point training material of Procedure Training/Initial and Recurrent, the following trainings had also been provided to the trainee: DD Report Training, Log Familiarization and Entry Training (including Technical Log and Cabin Log), MEPM Forms and Report Format and Outstation QNs. Those training materials are abstracted from MEM R20 and MEPM R19, which are applicable to CAMB.</t>
    <phoneticPr fontId="9" type="noConversion"/>
  </si>
  <si>
    <t>ENM Procedure both Initial and Recurrent training will be standardized and optimized as followings:
1. Only MEPM training is applicable to the maintenance and certifying staff. The applicable MEPM procedures (e.g. DD handling, TLB completion etc.) will be clearly identified for maintenance and certifying staff to study instead of the whole book of MEPM;
2. MEPM initial training will cover both AACM regulation &amp; ENM quality manual structure and applicable MEPM procedure training.
3. MEPM recurrent training will only cover the training of amended applicable MEPM procedure training.</t>
    <phoneticPr fontId="9" type="noConversion"/>
  </si>
  <si>
    <t>Closed</t>
    <phoneticPr fontId="9" type="noConversion"/>
  </si>
  <si>
    <t>1262/DFSL/14</t>
    <phoneticPr fontId="9" type="noConversion"/>
  </si>
  <si>
    <t>Accepted</t>
    <phoneticPr fontId="9" type="noConversion"/>
  </si>
  <si>
    <t>1262/DFSL/14</t>
    <phoneticPr fontId="9" type="noConversion"/>
  </si>
  <si>
    <t>14-031</t>
    <phoneticPr fontId="9" type="noConversion"/>
  </si>
  <si>
    <t>e-mail from CAMB</t>
    <phoneticPr fontId="9" type="noConversion"/>
  </si>
  <si>
    <t>Answered</t>
    <phoneticPr fontId="9" type="noConversion"/>
  </si>
  <si>
    <t>The EASA AD 2011-0069 related task 323105-02-1 was performed on 05 Jun 2013 (as attachment 1). The B-MAO 7C Check AD Compliance Record (Form TE082 (06/2012)) has been corrected by responsible QCI (as attachment 2).</t>
    <phoneticPr fontId="9" type="noConversion"/>
  </si>
  <si>
    <t xml:space="preserve">The responsible QCI failed to notice the missing date of compliance when receiving the AD compliance record. He was briefed to be aware of the completeness of the record before signing.
CAMB has been informed the mistake and been requested to make necessary action to avoid further similar case happening (as attachment 3). </t>
    <phoneticPr fontId="9" type="noConversion"/>
  </si>
  <si>
    <t>Delete/cancel reason will supplement to add on A check Master task list of 9 A (CRS dated 8 June 2013) and 3A (CRS dated 12 Jan 2014) as finding during MAO CMR review. The amendment A check Master task list attached for convinces supporting.</t>
    <phoneticPr fontId="9" type="noConversion"/>
  </si>
  <si>
    <t>Air Macau MEPM 2.13.4 Para 3.1 .C) on clear requirement regarding to how to delete task Master task sheet by draw a single wave line through the task to be deleted/canceled and signature &amp; date, as well review previously Air Macau all history standard practice in line with currently demand, on above we neglect to further mark delete/cancel task reason on A check Master task sheet to meet higher standard expectation.
To further satisfy management requirement and be sure each individual delete/cancel task in check master list to show "delete reason" as well. Such revise requirement duly distribute to A check workpackage prepare in charge staff with read &amp; sign enclosed for supporting.</t>
    <phoneticPr fontId="9" type="noConversion"/>
  </si>
  <si>
    <t>E-mail to GMQA</t>
    <phoneticPr fontId="9" type="noConversion"/>
  </si>
  <si>
    <t>Extend</t>
    <phoneticPr fontId="9" type="noConversion"/>
  </si>
  <si>
    <t>Closed</t>
    <phoneticPr fontId="9" type="noConversion"/>
  </si>
  <si>
    <t>1224/DFSL/14</t>
    <phoneticPr fontId="9" type="noConversion"/>
  </si>
  <si>
    <t>Accepted &amp; Closed</t>
    <phoneticPr fontId="9" type="noConversion"/>
  </si>
  <si>
    <t>1224/DFSL/14</t>
    <phoneticPr fontId="9" type="noConversion"/>
  </si>
  <si>
    <t>Accepted &amp; Closed</t>
    <phoneticPr fontId="9" type="noConversion"/>
  </si>
  <si>
    <t>QD</t>
    <phoneticPr fontId="9" type="noConversion"/>
  </si>
  <si>
    <t>E-mail from GMQA</t>
    <phoneticPr fontId="9" type="noConversion"/>
  </si>
  <si>
    <t>Extension Approved</t>
    <phoneticPr fontId="9" type="noConversion"/>
  </si>
  <si>
    <t>The responsible person forgot to report to QD which caused late registration to AACM. To prevent similar case happening again, ED will add this issue into reminder list (as attachment 2) to request the responsible person to follow up immediately IAW AC/AW/005 after ELT replacement, exchange or purchase.
To make information clear when the spare fixed ELT is in store or in transportation, Air Macau will use spare dongle switch to change their beacon identification code. The related TN will be issued when re-programmed dongle switch is available.</t>
    <phoneticPr fontId="9" type="noConversion"/>
  </si>
  <si>
    <t>Hard Copies from GMAM, GMMR</t>
    <phoneticPr fontId="9" type="noConversion"/>
  </si>
  <si>
    <t>Accepted</t>
    <phoneticPr fontId="9" type="noConversion"/>
  </si>
  <si>
    <t>Ronald</t>
    <phoneticPr fontId="9" type="noConversion"/>
  </si>
  <si>
    <t>14-029</t>
    <phoneticPr fontId="9" type="noConversion"/>
  </si>
  <si>
    <t>14-080</t>
  </si>
  <si>
    <t>14-081</t>
  </si>
  <si>
    <t>14-082</t>
  </si>
  <si>
    <t>CKG Audit</t>
  </si>
  <si>
    <t>CKG</t>
  </si>
  <si>
    <t>Potable Water</t>
  </si>
  <si>
    <t>e-mail to CQD</t>
    <phoneticPr fontId="9" type="noConversion"/>
  </si>
  <si>
    <t>Extension</t>
    <phoneticPr fontId="9" type="noConversion"/>
  </si>
  <si>
    <t>CQD/092/14</t>
    <phoneticPr fontId="9" type="noConversion"/>
  </si>
  <si>
    <t>Extension</t>
    <phoneticPr fontId="9" type="noConversion"/>
  </si>
  <si>
    <t xml:space="preserve">1. This is no evidence to prove that TN 00283R00 was studied by NX certifying staff of TA, Staff No. 16352/19020/16715/17064; 
2. There is no evidence shown that all effective QNs were studied by NX certifying staff of TA. QN mast list R31 was sent to TA by Air Macau Engineering Department. However there is only QN master list R28 could be provided by Thai Airways during the audit period. </t>
    <phoneticPr fontId="9" type="noConversion"/>
  </si>
  <si>
    <t>During the sample check of TLP entry of NX flight, it was found that maintenance data (Technical Manual) and revision number are not correctly input on the TLP after clearing a defect. Detail as attached TLPs.
B-MAK TLP Page 58 dated: 05-Apr-14; B-MAH TLP Page 64 dated: 30-Apr-14; B-MAM TLP Page 22 dated: 29-Apr-14; B-MAX TLP Page 09 dated: 28-Apr-14; B-MAH TLP Page 80 dated: 13-Apr-14.</t>
    <phoneticPr fontId="9" type="noConversion"/>
  </si>
  <si>
    <t>The disinfection interval on 2013 is implemented on a weekly basis and was changed to monthly on year 2014. During the audit, the new operations manual with control number 100 dated April 2013 was not been updated.</t>
    <phoneticPr fontId="9" type="noConversion"/>
  </si>
  <si>
    <t>Golden Phoenix Training and Operations Manual</t>
    <phoneticPr fontId="9" type="noConversion"/>
  </si>
  <si>
    <t>The flammable materials storage building is equipped with fire extinguishers. Inspection is required every 1st of the month on each fire extinguisher. However, during the time of audit there is no record of inspection done for the month of May and June.</t>
    <phoneticPr fontId="9" type="noConversion"/>
  </si>
  <si>
    <t>MAR 145.65; MEPM 2.27.1</t>
    <phoneticPr fontId="9" type="noConversion"/>
  </si>
  <si>
    <t>Each GSE maintenance schedule are covered with “6 months or 500 Hours”, “12 months or 1000 Hours” and “24 months or 4000 Hours, whichever comes first with regards to hours and months. During the audit, there was no record of total hour usage on relevant GSE.</t>
    <phoneticPr fontId="9" type="noConversion"/>
  </si>
  <si>
    <t>MAR 145.40; MEPM 2.1.6</t>
    <phoneticPr fontId="9" type="noConversion"/>
  </si>
  <si>
    <t>CQMB</t>
    <phoneticPr fontId="9" type="noConversion"/>
  </si>
  <si>
    <t>Golden Phoenix</t>
    <phoneticPr fontId="9" type="noConversion"/>
  </si>
  <si>
    <t>Flammable Materials Room</t>
    <phoneticPr fontId="9" type="noConversion"/>
  </si>
  <si>
    <t>GSE</t>
    <phoneticPr fontId="9" type="noConversion"/>
  </si>
  <si>
    <t>Accepted</t>
    <phoneticPr fontId="9" type="noConversion"/>
  </si>
  <si>
    <t>1321/DFSL/14</t>
    <phoneticPr fontId="9" type="noConversion"/>
  </si>
  <si>
    <t>Extension Accepted</t>
    <phoneticPr fontId="9" type="noConversion"/>
  </si>
  <si>
    <t>e-mail from BKK</t>
    <phoneticPr fontId="9" type="noConversion"/>
  </si>
  <si>
    <t>N/A</t>
    <phoneticPr fontId="9" type="noConversion"/>
  </si>
  <si>
    <t>N/A</t>
    <phoneticPr fontId="9" type="noConversion"/>
  </si>
  <si>
    <t>E-mail to NGB Airport</t>
    <phoneticPr fontId="9" type="noConversion"/>
  </si>
  <si>
    <t>Asked to reply</t>
    <phoneticPr fontId="9" type="noConversion"/>
  </si>
  <si>
    <r>
      <t>AMD</t>
    </r>
    <r>
      <rPr>
        <sz val="8"/>
        <rFont val="FZShuTi"/>
        <family val="3"/>
        <charset val="134"/>
      </rPr>
      <t xml:space="preserve">：
</t>
    </r>
    <r>
      <rPr>
        <sz val="8"/>
        <rFont val="Arial"/>
        <family val="2"/>
      </rPr>
      <t xml:space="preserve">c) Engine tool set picture is complete and keep in the Engine Change Cart (Attachment 1) ;
d) Re-locate and record the 2ea addition tools to LM big toolbox;
f) Record the Cabin Team damage tools in the checklist (Attachment 2);
h) GSE hangar tooling control procedure (draft) will be set up;
j) Repaired the IDG tool (Attachment 3);
k) All these 4 toolboxes which are not belong to AMD were sent to MRD store (Attachment 4).
MRD:
1.   The picture is attached in Loop controller ( PN 20549SI  SN 0014 ). Pls. see attached.
2.   The picture is attached in Loop controller ( PN 9240-SI   SN 49 ). Pls. see attached.
3.   The component list of Portable data loader is completed. Pls. see attached picture.
4.   DMC-15 had been replenished and the list had been updated. Pls. see attached picture.
5.   All of the tools issue and return records had been updated. Pls. see attached.
6.   The register of allocated toolboxes has been updated, the original master list of personal toolbox is waiting for their signature. Pls. see attached.
7.  The related tools had been updated. Pls. see attached . 
8.  Request receiver to confirm once the loan tools were received and inform AM manager also.
</t>
    </r>
    <phoneticPr fontId="9" type="noConversion"/>
  </si>
  <si>
    <t>AMD:
c)20Jun2014
d)27Jun2014
t)20Jun20 14
h)27Jun2014
j)04Jun2014
k)04Jun2014
MRD:
1. Completed
2. Completed
3. Completed
4. Completed
5. Completed
6. 25-Aug-2014
7. Completed
8. Completed</t>
    <phoneticPr fontId="9" type="noConversion"/>
  </si>
  <si>
    <t>AMD Root Cause:
c) Engine tool set picture has prepared but it was took out from the tool set to re-edit during audit date;
d) The 2ea additional tools were planned to locate in LM big toolbox however the big toolbox was not yet ready at that time;
f) The damaged tool was just verbal reported to manager but not be recorded in the checklist;
h) The lending Ireturn record for the tooling at MCC/AMD GSE hangar office was not set up;
j) MEPM does not request to do detail inspection on general tools. AMD tool inspector only performs general visual inspection on it and it was really difficult to find out this damage;
k) The toolbox rack was not in control by AMD. Some uncontrolled toolboxes were stored there.
AMD PA:
c) Share the list and picture on accessible server (Attachment 1);
d) Only AMD Manager has authority to manage the tools in the public toolboxes including additional tools, this will be mentioned in the GSE hangar tooling control procedure;
f) Issue Internal Letter to request report and record the damaged tools from toolbox (Attachment 5);
h) Setup GSE Hangar tooling control procedure;
j) Request tool user to report any damage finding to AMD Manager during tool utilization (this is written in MEPM 2.6.2 and will be emphasize in the GSE hangar tooling control procedure);
k) AMD will build up a controlled area hangar for store tools and toolboxes.
MRD Root Cause:
1. MR on duty don’t comply with MEPM’s rules.
2. Tooling management in charge has resigned, the tools of the issue and return records didn’t be updated
in time.
MRD P/A:
The related training had been provided to MR on duty. Pls. see attached.</t>
    <phoneticPr fontId="9" type="noConversion"/>
  </si>
  <si>
    <t>AMD:
c)20Jun20l4
d)long term
t)30Ju12014
h)30Ju12014
j)30Ju12014
k)25Aug2014
MRD:
Completed</t>
    <phoneticPr fontId="9" type="noConversion"/>
  </si>
  <si>
    <t xml:space="preserve">AMD Root Cause:
I. Normally the not using tools and equipments will return to MR store. But there is no space in MRD to store these A300 jacks
because they are too big and heavy. So they are still storing in hangar;
2. The A300 jacks have not used for a long time (at least 3 years). Many parts are corroded or not working. We are not sure if the jacks are still serviceable. If continue to check against the check list form PM2.6.2-27 A many parts need to order to fix the defect.
AMD PA:
AMD Manager will coordinate with MR tool team to change all other hangar A300 not using tooling status to unserviceable.
Any other big/ heavy GSE in hangar which are not using or cannot operate will be informed to MR tool team by AMD Manager to change the status to unserviceable (Not including the GSE which could be fixing in two weeks. This is to avoid too often change the status of routine usage tooling such as tow bar, step).
MRD Root Cause:
Due to not yet update in the system .
MRD P/A:
MR tool team will contact with AMD manager for updated the tooling status at GSE hangar by weekly.  </t>
    <phoneticPr fontId="9" type="noConversion"/>
  </si>
  <si>
    <t>AMD:
25 Aug 2014;
MRD:
Completed</t>
    <phoneticPr fontId="9" type="noConversion"/>
  </si>
  <si>
    <t>AMD:
05 Jun 2014
MRD:
Completed</t>
    <phoneticPr fontId="9" type="noConversion"/>
  </si>
  <si>
    <t>AMD:
MR tool team has changed the status of A300 jacks to unserviceable. (attachmentl)
MRD:
Already update the status of those tools in AMASIS . Pls. see attached .</t>
    <phoneticPr fontId="9" type="noConversion"/>
  </si>
  <si>
    <t>AMD Root Cause:
1) a) One tool number plate on the cup was lost;
b) The fuel drain rods were not in control;
c) Not yet set up procedure to control the workshop tooling
2) Original company issued flash light and head light are without engraving tool number and they are not convenient to use in routine work. So the staff just used their own light but nobody knows the light need to engrave the tool number (We define the headset as a Labor Protection Appliance instead of a tool because it is not using to do a particular work and on this reason we are not planning to put any tool number on the headset).
AMD PA:
1) All AMD controlling tools in hangar will be engraved tool number by AMD;
2) First step, record and engrave all other staffs' personal tools;
Second step, to use the consistent flash light and head light in AMD, require MRD to purchase such tools to replace the personal tools.
MRD Root Cause:
Public tools didn’t be required for engraving.
MRD P/A:
1) According to MEPM 2.6.3 Para. 14. 0 requirement, all of the public tools will be engraved in coming months.
2) A brief was provided to MR tool team.</t>
    <phoneticPr fontId="9" type="noConversion"/>
  </si>
  <si>
    <t xml:space="preserve">AMD:
1) 10Jul2014
2) 30Ju12014
MRD:
1) 25-Aug-2014
2) Completed
</t>
    <phoneticPr fontId="9" type="noConversion"/>
  </si>
  <si>
    <t>AMD:
1) a) Returned the two counting cups.to MRD store to engrave the tool number (attachment 1);
b) Engraved the three fuel drain rods tool number NX FUEL PIPE 1 or 2 or 3 (attachment 2);
c) Tools in warehouse SM shop are separated in two groups: USE ON AIC and NOT USE ON A/C.
First step is to engrave (by AMD) all the tool USE ON AIC, already done (attachment 3);
Then next step is to engrave (by AMD) all other tools which belong to group NOT USE ON A/C;
2) Recorded and engraved one staffs' personal tools, other two staffs decided not to use their personal
tools (attachment 4).
MRD:
We are searching the proper the equipment/materials for engraving on public tools</t>
    <phoneticPr fontId="9" type="noConversion"/>
  </si>
  <si>
    <t>AMD: 
1)
a)29May20 14
b)04Jun2014
c)
20Jun2014
25Aug2014
2)20Jun2014
MRD:
25 Aug 2014</t>
    <phoneticPr fontId="9" type="noConversion"/>
  </si>
  <si>
    <t>No security of tooling storage to avoid the unauthorized person to access at Sheet Metal shop and MRD store room.</t>
    <phoneticPr fontId="9" type="noConversion"/>
  </si>
  <si>
    <t>MRD Root Cause:
Lack of security guard
MRD P/A:
1. At day time, Security guard requested the unauthorized person for register when access  at ground floor and requested MR on duty keep warehouse doors at 1st floor closed. Pls. see attached memo.
2. At night time , Security guard relocated to 1st floor and the door of ground floor was closed.</t>
    <phoneticPr fontId="9" type="noConversion"/>
  </si>
  <si>
    <t>MRD:
1. Completed
2. Completed</t>
    <phoneticPr fontId="9" type="noConversion"/>
  </si>
  <si>
    <t>MRD:Already arranged security guard on ground floor and requested MR on duty always keep all the doors of store room at 1st floor closed .</t>
    <phoneticPr fontId="9" type="noConversion"/>
  </si>
  <si>
    <t>MRD:
Completed</t>
    <phoneticPr fontId="9" type="noConversion"/>
  </si>
  <si>
    <t>Accepted</t>
    <phoneticPr fontId="9" type="noConversion"/>
  </si>
  <si>
    <t>e-mail to CSD NGB for help</t>
    <phoneticPr fontId="9" type="noConversion"/>
  </si>
  <si>
    <t>Closed</t>
    <phoneticPr fontId="9" type="noConversion"/>
  </si>
  <si>
    <t>NGB Health Authority expressed the water quality in the different way comparing with AMU. Confirmed water quality standard using in health authority is GB 5749-2006 but not stated in report. The quality of water passed the test in report.</t>
    <phoneticPr fontId="9" type="noConversion"/>
  </si>
  <si>
    <t>Phone call from CSD NGB Gary Dai: Confirmed the reply of NGB airport was true after asking NGB health authority</t>
    <phoneticPr fontId="9" type="noConversion"/>
  </si>
  <si>
    <t>Phone call from CSD NGB Gary Dai: Confirmed the reply of NGB airport was true after asking NGB health authority</t>
    <phoneticPr fontId="9" type="noConversion"/>
  </si>
  <si>
    <t>N/A</t>
    <phoneticPr fontId="9" type="noConversion"/>
  </si>
  <si>
    <t>E-mail to CQD</t>
    <phoneticPr fontId="9" type="noConversion"/>
  </si>
  <si>
    <t>Submitted Evidence</t>
    <phoneticPr fontId="9" type="noConversion"/>
  </si>
  <si>
    <t>N/A</t>
    <phoneticPr fontId="9" type="noConversion"/>
  </si>
  <si>
    <t>Neil</t>
    <phoneticPr fontId="9" type="noConversion"/>
  </si>
  <si>
    <t>N/A</t>
    <phoneticPr fontId="9" type="noConversion"/>
  </si>
  <si>
    <t>14-086</t>
    <phoneticPr fontId="9" type="noConversion"/>
  </si>
  <si>
    <t>Ameco</t>
    <phoneticPr fontId="9" type="noConversion"/>
  </si>
  <si>
    <t>PEK</t>
    <phoneticPr fontId="9" type="noConversion"/>
  </si>
  <si>
    <t>E-mail to Ameco</t>
    <phoneticPr fontId="9" type="noConversion"/>
  </si>
  <si>
    <t>MEPM L2.3.4</t>
    <phoneticPr fontId="9" type="noConversion"/>
  </si>
  <si>
    <t>Ameco LM staff issued DD for Air Macau aircraft B-MAF on 30 Apr 2014 for defect “Captain inboard armrest adjustment mechanism broken.” DD finally expired due to not properly reported. After ENM’s investigation, we found 2ea discrepancies with Ameco for this DD issuance:
1. After issuance of DD, involved Ameco certifying staff should report the defect to MCC by filling DD Form PM L2.3.4-01, as required by MEPM L2.3.4 Para. 12. However, MCC did not receive the form neither by e-mail nor fax.
2. When issuing DD, involved Ameco certifying staff used wrong MEL reference number to defer the defect. Correct MEL reference should be 25-11-11A instead of 25-11-09.</t>
    <phoneticPr fontId="9" type="noConversion"/>
  </si>
  <si>
    <t>CQD/095/14</t>
    <phoneticPr fontId="9" type="noConversion"/>
  </si>
  <si>
    <t>Submitted Evidence</t>
    <phoneticPr fontId="9" type="noConversion"/>
  </si>
  <si>
    <t>Submitted Evidence</t>
    <phoneticPr fontId="9" type="noConversion"/>
  </si>
  <si>
    <t>e-mail from Robert</t>
    <phoneticPr fontId="9" type="noConversion"/>
  </si>
  <si>
    <t>N/A</t>
    <phoneticPr fontId="9" type="noConversion"/>
  </si>
  <si>
    <t>E-mail from Robert</t>
    <phoneticPr fontId="9" type="noConversion"/>
  </si>
  <si>
    <t>R&amp;S</t>
    <phoneticPr fontId="9" type="noConversion"/>
  </si>
  <si>
    <t>Closed</t>
    <phoneticPr fontId="9" type="noConversion"/>
  </si>
  <si>
    <t>Accepted &amp; Closed</t>
    <phoneticPr fontId="9" type="noConversion"/>
  </si>
  <si>
    <t>14-087</t>
    <phoneticPr fontId="9" type="noConversion"/>
  </si>
  <si>
    <t>14-034</t>
    <phoneticPr fontId="9" type="noConversion"/>
  </si>
  <si>
    <t>CGO</t>
    <phoneticPr fontId="9" type="noConversion"/>
  </si>
  <si>
    <t>CGO Audit</t>
    <phoneticPr fontId="9" type="noConversion"/>
  </si>
  <si>
    <t>CNAF CGO</t>
    <phoneticPr fontId="9" type="noConversion"/>
  </si>
  <si>
    <t>Lic and Auth Management</t>
    <phoneticPr fontId="9" type="noConversion"/>
  </si>
  <si>
    <t>E-mail to CNAF CGO</t>
    <phoneticPr fontId="9" type="noConversion"/>
  </si>
  <si>
    <t>Fuel station staff could not present to auditor the sampled license and authorization during the audit.</t>
    <phoneticPr fontId="9" type="noConversion"/>
  </si>
  <si>
    <t>B-MAF DD Expiration</t>
    <phoneticPr fontId="9" type="noConversion"/>
  </si>
  <si>
    <t>CNAF Manual</t>
    <phoneticPr fontId="9" type="noConversion"/>
  </si>
  <si>
    <t>YU</t>
    <phoneticPr fontId="9" type="noConversion"/>
  </si>
  <si>
    <t>14-033</t>
    <phoneticPr fontId="9" type="noConversion"/>
  </si>
  <si>
    <t>14-085</t>
    <phoneticPr fontId="9" type="noConversion"/>
  </si>
  <si>
    <t>The organisation shall issue a certification authorisation that clearly specifies the scope and limits of such authorisation. Continued validity of the certification authorisation is dependent upon continued compliance with paragraphs (a), (b), (d), and where applicable, paragraph (c). 
1) Reviewing the authorization for Mr. Oliver Hentschel indicated that the SF2 Mechanic authorization scope is not identified.
2) Reviewing the authorization for Mr. Oliver Hentschel indicated that the expiry date of SF2 Release to Service authorization is not identified.</t>
    <phoneticPr fontId="9" type="noConversion"/>
  </si>
  <si>
    <t>LHT</t>
    <phoneticPr fontId="9" type="noConversion"/>
  </si>
  <si>
    <t>LHT Audit</t>
    <phoneticPr fontId="9" type="noConversion"/>
  </si>
  <si>
    <t>HAMBURG</t>
    <phoneticPr fontId="9" type="noConversion"/>
  </si>
  <si>
    <t>Certifying Staff and Support Staff</t>
    <phoneticPr fontId="9" type="noConversion"/>
  </si>
  <si>
    <t>e-mail to LHT</t>
    <phoneticPr fontId="9" type="noConversion"/>
  </si>
  <si>
    <t>EASA Part-145.A.35 (g) Certifying Staff and Support Staff</t>
    <phoneticPr fontId="9" type="noConversion"/>
  </si>
  <si>
    <t>Accepted</t>
    <phoneticPr fontId="9" type="noConversion"/>
  </si>
  <si>
    <t>e-mail from Ameco</t>
    <phoneticPr fontId="9" type="noConversion"/>
  </si>
  <si>
    <t>1, All of relevant releasing engineers have been required to fill DD Form PM L2.3.4-01 after openIng DD, and then send e-mail or using fax to report to customer MCC.
2, All of relevant releasing engineers have been requIred to read MEL carefully before opening DD, and use MEL correctly.</t>
    <phoneticPr fontId="9" type="noConversion"/>
  </si>
  <si>
    <t>Root Cause:
1, Responsible releasing engineer only phoned customer's MCC and did not send e-mail or use fax to report to
MCC as cust.omer requirement.
2, Responsible releasing engIneer did not read MEL carefully.
PAP:
1, The Read and Sign based on this event will be Issued and distributed to all of relevant releasing engineers for study.
2, The Read and Sign based on this event will be Issued and distributed to all of relevant releasing engineers for study.</t>
    <phoneticPr fontId="9" type="noConversion"/>
  </si>
  <si>
    <t>Neil</t>
    <phoneticPr fontId="9" type="noConversion"/>
  </si>
  <si>
    <t>N/A</t>
    <phoneticPr fontId="9" type="noConversion"/>
  </si>
  <si>
    <t>A/98/14-1/3</t>
    <phoneticPr fontId="9" type="noConversion"/>
  </si>
  <si>
    <t>A/98/14-2/3</t>
    <phoneticPr fontId="9" type="noConversion"/>
  </si>
  <si>
    <t>A/98/14-3/3</t>
    <phoneticPr fontId="9" type="noConversion"/>
  </si>
  <si>
    <t>AACM B-MAQ 8C Audit</t>
    <phoneticPr fontId="9" type="noConversion"/>
  </si>
  <si>
    <t>Maintenance Data</t>
    <phoneticPr fontId="9" type="noConversion"/>
  </si>
  <si>
    <t>ED</t>
    <phoneticPr fontId="9" type="noConversion"/>
  </si>
  <si>
    <t>CASL</t>
    <phoneticPr fontId="9" type="noConversion"/>
  </si>
  <si>
    <t>Duties and Responsibilities</t>
    <phoneticPr fontId="9" type="noConversion"/>
  </si>
  <si>
    <t>1464/DFSL/14</t>
    <phoneticPr fontId="9" type="noConversion"/>
  </si>
  <si>
    <t>MAR145.45(f) - Maintenance Data</t>
    <phoneticPr fontId="9" type="noConversion"/>
  </si>
  <si>
    <t>MEPM 0.4.1 - Duties and Responsibilities During Contracted Heavy Maintenance</t>
    <phoneticPr fontId="9" type="noConversion"/>
  </si>
  <si>
    <t>As per MEPM 0.4.1, a team consists of three people including a) System Engineer, b) Quality Control Inspector and C) Material Resource Officer accompanies the aircraft during a heavy maintenance visit at a contracted maintenance organisation, each defined with his/her duties and responsibilities.
During the two days audit, two out of the three team members were absent due to visa renewal. Further to enquiry, it was noted that these two team members have to be absent two days per week for their visas renewal. Including the entitled one day off per week, two out of the six working days per week is repetitively absent with two third of the heavy maintenance team members.</t>
    <phoneticPr fontId="9" type="noConversion"/>
  </si>
  <si>
    <t>MRD</t>
    <phoneticPr fontId="9" type="noConversion"/>
  </si>
  <si>
    <t>Neil</t>
    <phoneticPr fontId="9" type="noConversion"/>
  </si>
  <si>
    <t>N/A</t>
    <phoneticPr fontId="9" type="noConversion"/>
  </si>
  <si>
    <t>A/94/14-1/1</t>
    <phoneticPr fontId="9" type="noConversion"/>
  </si>
  <si>
    <t>AACM ICN Audit</t>
    <phoneticPr fontId="9" type="noConversion"/>
  </si>
  <si>
    <t>QD</t>
    <phoneticPr fontId="9" type="noConversion"/>
  </si>
  <si>
    <t>Certifying Staff Authorisation</t>
    <phoneticPr fontId="9" type="noConversion"/>
  </si>
  <si>
    <t>ICN</t>
    <phoneticPr fontId="9" type="noConversion"/>
  </si>
  <si>
    <t>1457/DFSL/14</t>
    <phoneticPr fontId="9" type="noConversion"/>
  </si>
  <si>
    <t>MEPM 1.7.2</t>
    <phoneticPr fontId="9" type="noConversion"/>
  </si>
  <si>
    <t>E-mail from NGB Airport</t>
    <phoneticPr fontId="9" type="noConversion"/>
  </si>
  <si>
    <t>1. Clearly briefed to all staff the location of operation manual;
2. Revised the affected requirements in operation manual.</t>
    <phoneticPr fontId="9" type="noConversion"/>
  </si>
  <si>
    <t>Root Cause:
1. On duty staff was not familiar with the location of operation manual in computer.
2. Some of the requirements in manual were out dated and were not complied during operation, or the Air Macau's requirements were not put into manual.
PAP:
Strengthen the study of operation manual for all staff, and amend the manual regularly.</t>
    <phoneticPr fontId="9" type="noConversion"/>
  </si>
  <si>
    <t>Accepted</t>
    <phoneticPr fontId="9" type="noConversion"/>
  </si>
  <si>
    <t>e-mail from LHT</t>
    <phoneticPr fontId="9" type="noConversion"/>
  </si>
  <si>
    <t>Accepted</t>
    <phoneticPr fontId="9" type="noConversion"/>
  </si>
  <si>
    <t>e-mail from LHT</t>
    <phoneticPr fontId="9" type="noConversion"/>
  </si>
  <si>
    <t>N/A</t>
    <phoneticPr fontId="9" type="noConversion"/>
  </si>
  <si>
    <t>Accepted &amp; Closed</t>
    <phoneticPr fontId="9" type="noConversion"/>
  </si>
  <si>
    <t>Closed</t>
    <phoneticPr fontId="9" type="noConversion"/>
  </si>
  <si>
    <t>The WEB Assistant Record of Oliver Hentschel was been corrected</t>
    <phoneticPr fontId="9" type="noConversion"/>
  </si>
  <si>
    <t>Root Cause:
Expiry date and further information were not transferred in system change between old system TRACER to new
system WEB Assistant.
PAP:
Other WEB Assistant records at WS have been checked - no further findings</t>
    <phoneticPr fontId="9" type="noConversion"/>
  </si>
  <si>
    <t>e-mail to CQD</t>
    <phoneticPr fontId="9" type="noConversion"/>
  </si>
  <si>
    <t>extension</t>
    <phoneticPr fontId="9" type="noConversion"/>
  </si>
  <si>
    <t>1) Work orders have been issued by ED to inspect the life-vests on rest of AMU aircrafts (as attachment 2) before 31 Jan 2014. The belt buckles which are reported "too tight" will be summarized by system engineer and be replaced before July 2014, when spares are available.
Completed WO &amp; NRC on 18 Jul 2014:
1. B-MAG: WO AM15589147
2. B-MAK: WO AM 15589142
3. B-MAO: WO AM 15589140
4. B-MAX:  WO AM15589149
5. B-MAM 8C CHK NRC193
One WO AM15589148 of B-MBB submission will apply extension because the PMA PO AM  011673 issued on 31 Jul 2013 for the WO, but the PMA manufacturer confirmed with us that they could not deliver the life vests in the last week of June 2014. MRD had to place another PO to OEM to purchase the life vest. Please refer to attached PO AM01177713, the leading time is estimated 45 days. 
2) ED decides to inspect the life-vest pockets in every C-Check through CMP task 250000-AM-3 (as attachment 3, CMP TR No. A320/CMPR8.01/TR18) to avoid similar case happening again.</t>
    <phoneticPr fontId="9" type="noConversion"/>
  </si>
  <si>
    <t>CQD/101/14</t>
    <phoneticPr fontId="9" type="noConversion"/>
  </si>
  <si>
    <t>Extension</t>
    <phoneticPr fontId="9" type="noConversion"/>
  </si>
  <si>
    <t>1513/DFSL/14</t>
    <phoneticPr fontId="9" type="noConversion"/>
  </si>
  <si>
    <t>Extension Approved</t>
    <phoneticPr fontId="9" type="noConversion"/>
  </si>
  <si>
    <t>Internal Reject</t>
    <phoneticPr fontId="9" type="noConversion"/>
  </si>
  <si>
    <t>1 (MRD)
1 (AMD)</t>
    <phoneticPr fontId="9" type="noConversion"/>
  </si>
  <si>
    <t>1 (MRD)</t>
    <phoneticPr fontId="9" type="noConversion"/>
  </si>
  <si>
    <t>Ronald</t>
  </si>
  <si>
    <t>14-037</t>
  </si>
  <si>
    <t>14-093</t>
  </si>
  <si>
    <t>14-094</t>
  </si>
  <si>
    <t>14-095</t>
  </si>
  <si>
    <t>14-096</t>
  </si>
  <si>
    <t>14-097</t>
  </si>
  <si>
    <t>14-098</t>
  </si>
  <si>
    <t>14-099</t>
  </si>
  <si>
    <t>14-100</t>
  </si>
  <si>
    <t>14-101</t>
  </si>
  <si>
    <t>14-102</t>
  </si>
  <si>
    <t>14-103</t>
  </si>
  <si>
    <t>14-104</t>
  </si>
  <si>
    <t>MNT 1</t>
  </si>
  <si>
    <t>Contract Managament</t>
  </si>
  <si>
    <t>Part Certification</t>
  </si>
  <si>
    <t>AMASIS Vendor update</t>
  </si>
  <si>
    <t>Document Control</t>
  </si>
  <si>
    <t>Maintenace Procedure</t>
  </si>
  <si>
    <t>External Communication</t>
  </si>
  <si>
    <t>Management Review Meeting</t>
  </si>
  <si>
    <t>Auditing</t>
  </si>
  <si>
    <t>Safety Management</t>
  </si>
  <si>
    <t>1. PREP information state in Text of Task Card are quote from Airbus MPD and initial purpose to prenotice MRO preliminary prepare on/before task conduct, PREP information delete from MAQ task card SEQ No.4, 5, 9,10,13,14,21,22,25,26,43,44,58 - 79 to avoid mentioned contain confusing information as required.
2. MAQ Task card SEQ No. 1308 show "TPS" quote from MPD as Airbus standard abbreviation and amend to full explanation instead due to finding 2)
3. Authorization CAT code is Airmacau quality system I demand parameter which is out of Airbus MPD data, most case applicable for task when carry out by AMU maintenance staff only and no impact on outsourcing MRO system, The "Authorization CAT" contained in Task card SEQ No.6, 82, 1333 delete due to finding 3)
4. Task card template restrict that "reference' column no enough space to indicate all AMM
reference and alternate solution already to indicate AMM reference in Text of Task Card. The rnissed 2ea reference AMM 72-32-93-200-010 &amp; AMM 75-22-00-200-010 handwriting add to task SEQ No. 1322, 1323 reference colurnn due to finding 4)</t>
    <phoneticPr fontId="9" type="noConversion"/>
  </si>
  <si>
    <t>a) On upstrearn one time solution, CMP engineer and PPC engineer will team work on overall review all CMP task exist in AMASIS to rernoval aforementioned PREP, Note etc message to future root avoid AACM said contain confusing information and meet expectation. Since these PREP message show on task since airline establish and huge workload on such overall review &amp; amend in AMASIS system, estimate done by end 2014 however will try best to complete in Oct-30 to meet CAR reply policy.
b) QA will work with MRO on interface manual revise and clear indicate &amp; emphasis advice MRO that Authorization CAT code as non-MRO related information could be ignored by MRO. Interface manual revise target to complete by next aircraft C-check phase in CSAL on Sep-1.
c) Again to request AM AS IS supplier IFR to amend task card template to allow enough space available to indicate all necessary information in reference column and root solve the problem instead of currently alternate solution to indicate AMM reference on Text of Task Card column .Hard hasten AMASIS supplier IFR and target to complete template amend by next aircraft C-check phase in CSAL on Sep-1.</t>
    <phoneticPr fontId="9" type="noConversion"/>
  </si>
  <si>
    <t>a) 30 Oct 2014
b) 01 Sep 2014
c) 01 Sep 2014</t>
    <phoneticPr fontId="9" type="noConversion"/>
  </si>
  <si>
    <t>The CMP task 381200-AM-1 reference document EO 38-05 will be revised to specify the material(potable water) to flush the water heater in order to avoid any ambiguous. Refer to attached draft of EO 38-05 R01.</t>
    <phoneticPr fontId="9" type="noConversion"/>
  </si>
  <si>
    <t>Extension</t>
    <phoneticPr fontId="9" type="noConversion"/>
  </si>
  <si>
    <t>N/A</t>
    <phoneticPr fontId="9" type="noConversion"/>
  </si>
  <si>
    <t>To Avoid same case happen in upcoming C chk, ED will officially inform on-site team member renew visa respectively in the every C chk preparation meeting. 2 or 3 team members together apply visa renewal is not allowed.</t>
    <phoneticPr fontId="9" type="noConversion"/>
  </si>
  <si>
    <t>OCS to CQD May Zhang</t>
    <phoneticPr fontId="9" type="noConversion"/>
  </si>
  <si>
    <t>Answered</t>
    <phoneticPr fontId="9" type="noConversion"/>
  </si>
  <si>
    <t>N/A</t>
    <phoneticPr fontId="9" type="noConversion"/>
  </si>
  <si>
    <t>E-mail from CNAF CGO</t>
    <phoneticPr fontId="9" type="noConversion"/>
  </si>
  <si>
    <t>Refuse to Accept</t>
    <phoneticPr fontId="9" type="noConversion"/>
  </si>
  <si>
    <t>E-mail to CNAF HK &amp; HDQ</t>
    <phoneticPr fontId="9" type="noConversion"/>
  </si>
  <si>
    <t>extended to 12 Aug 2014</t>
    <phoneticPr fontId="9" type="noConversion"/>
  </si>
  <si>
    <t xml:space="preserve">e-mail to CNAF </t>
    <phoneticPr fontId="9" type="noConversion"/>
  </si>
  <si>
    <t>14-038</t>
    <phoneticPr fontId="9" type="noConversion"/>
  </si>
  <si>
    <t>14-105</t>
    <phoneticPr fontId="9" type="noConversion"/>
  </si>
  <si>
    <t>14-106</t>
  </si>
  <si>
    <t>14-107</t>
  </si>
  <si>
    <t>14-108</t>
  </si>
  <si>
    <t>TSN Initial</t>
    <phoneticPr fontId="9" type="noConversion"/>
  </si>
  <si>
    <t>CNAF TSN</t>
    <phoneticPr fontId="9" type="noConversion"/>
  </si>
  <si>
    <t>CA TSN</t>
    <phoneticPr fontId="9" type="noConversion"/>
  </si>
  <si>
    <t>TBIA</t>
    <phoneticPr fontId="9" type="noConversion"/>
  </si>
  <si>
    <t>Training</t>
    <phoneticPr fontId="9" type="noConversion"/>
  </si>
  <si>
    <t>Xeno</t>
    <phoneticPr fontId="9" type="noConversion"/>
  </si>
  <si>
    <t>N/A</t>
    <phoneticPr fontId="9" type="noConversion"/>
  </si>
  <si>
    <t>A/109/14-1/6</t>
    <phoneticPr fontId="9" type="noConversion"/>
  </si>
  <si>
    <t>A/109/14-2/6</t>
    <phoneticPr fontId="9" type="noConversion"/>
  </si>
  <si>
    <t>A/109/14-3/6</t>
    <phoneticPr fontId="9" type="noConversion"/>
  </si>
  <si>
    <t>A/109/14-4/6</t>
    <phoneticPr fontId="9" type="noConversion"/>
  </si>
  <si>
    <t>A/109/14-5/6</t>
    <phoneticPr fontId="9" type="noConversion"/>
  </si>
  <si>
    <t>A/109/14-6/6</t>
    <phoneticPr fontId="9" type="noConversion"/>
  </si>
  <si>
    <t>MCC</t>
    <phoneticPr fontId="9" type="noConversion"/>
  </si>
  <si>
    <t>MRD</t>
    <phoneticPr fontId="9" type="noConversion"/>
  </si>
  <si>
    <t>MAR 145 Phase II</t>
    <phoneticPr fontId="9" type="noConversion"/>
  </si>
  <si>
    <t>1535/DFSL/14</t>
    <phoneticPr fontId="9" type="noConversion"/>
  </si>
  <si>
    <t>MFM</t>
    <phoneticPr fontId="9" type="noConversion"/>
  </si>
  <si>
    <t>Closed</t>
    <phoneticPr fontId="9" type="noConversion"/>
  </si>
  <si>
    <t>e-mail from Ameco</t>
    <phoneticPr fontId="9" type="noConversion"/>
  </si>
  <si>
    <t>e-mail from Ameco</t>
    <phoneticPr fontId="9" type="noConversion"/>
  </si>
  <si>
    <t>Accepted &amp; Closed</t>
    <phoneticPr fontId="9" type="noConversion"/>
  </si>
  <si>
    <t>N/A</t>
    <phoneticPr fontId="9" type="noConversion"/>
  </si>
  <si>
    <t>E-mail to CQD</t>
    <phoneticPr fontId="9" type="noConversion"/>
  </si>
  <si>
    <t>e-mail from CASL</t>
    <phoneticPr fontId="9" type="noConversion"/>
  </si>
  <si>
    <t>Accepted</t>
    <phoneticPr fontId="9" type="noConversion"/>
  </si>
  <si>
    <t>e-mail from CASL</t>
    <phoneticPr fontId="9" type="noConversion"/>
  </si>
  <si>
    <t>e-mail to CQD</t>
    <phoneticPr fontId="9" type="noConversion"/>
  </si>
  <si>
    <t>Extension</t>
    <phoneticPr fontId="9" type="noConversion"/>
  </si>
  <si>
    <t>CQD/106/14</t>
    <phoneticPr fontId="9" type="noConversion"/>
  </si>
  <si>
    <t>Extension</t>
    <phoneticPr fontId="9" type="noConversion"/>
  </si>
  <si>
    <t>CQD/106/14</t>
    <phoneticPr fontId="9" type="noConversion"/>
  </si>
  <si>
    <t>Answered</t>
    <phoneticPr fontId="9" type="noConversion"/>
  </si>
  <si>
    <t>14-109</t>
  </si>
  <si>
    <t>14-040</t>
  </si>
  <si>
    <t>14-110</t>
  </si>
  <si>
    <t>.</t>
  </si>
  <si>
    <t>TPE Audit</t>
  </si>
  <si>
    <t>CTC Fuel</t>
  </si>
  <si>
    <t xml:space="preserve">TASCL </t>
  </si>
  <si>
    <t>potable water</t>
  </si>
  <si>
    <t>fuel station</t>
  </si>
  <si>
    <t>TPE</t>
  </si>
  <si>
    <t>Email to auditee</t>
  </si>
  <si>
    <t xml:space="preserve">Document: Para. 3.1.3 and 3.2.2.21 of Ramp Job Specifications  RS-W-01 REV 7.0
During the audit, there is no evidence to certify that disinfecting and cleaning work of water tank of the potable water truck number 1502 had been performed in Jun-2014; Dust covers of filling connectors of potable water truck 1502/1503 were found un-linking with filling connectors.  
</t>
  </si>
  <si>
    <t xml:space="preserve">During the audit, Pressure gage calibration marks of fuel hydrant dispensers number C-305 were found missing. </t>
  </si>
  <si>
    <t>1561/DFSL14</t>
  </si>
  <si>
    <t>Rejected</t>
  </si>
  <si>
    <t>1562/DFSL/14</t>
  </si>
  <si>
    <t>Meeting for extension 07 Aug</t>
  </si>
  <si>
    <t>E-mail request</t>
  </si>
  <si>
    <t>Received Email from TPE</t>
  </si>
  <si>
    <t>email to CQD</t>
  </si>
  <si>
    <t xml:space="preserve">Submitted </t>
  </si>
  <si>
    <t>Hard Copy RCVD</t>
    <phoneticPr fontId="9" type="noConversion"/>
  </si>
  <si>
    <t>Accepted</t>
    <phoneticPr fontId="9" type="noConversion"/>
  </si>
  <si>
    <t>E-mail to MRD</t>
    <phoneticPr fontId="9" type="noConversion"/>
  </si>
  <si>
    <t>Accepted</t>
    <phoneticPr fontId="9" type="noConversion"/>
  </si>
  <si>
    <t>Answered</t>
    <phoneticPr fontId="9" type="noConversion"/>
  </si>
  <si>
    <t>During the audit on certifying staffs record, it was identified that category B1/B2 were endorsed in certifyingstaff authorisation letter Rev.11 by Air Macau with reference QD/GEN/13-110 dated 9 July 2013, however, the stated categories were found not endorsed in the engineer's license issued by Korea Office of Civil Aviation (KOCA) under The Ministry of Land, Infrastructure and Transport (MOLlT).</t>
    <phoneticPr fontId="9" type="noConversion"/>
  </si>
  <si>
    <t>Accepted &amp; Closed</t>
    <phoneticPr fontId="9" type="noConversion"/>
  </si>
  <si>
    <t>MEPM 2.2.1</t>
    <phoneticPr fontId="9" type="noConversion"/>
  </si>
  <si>
    <t>Different batches of carpet kept in MRD have the flammability certificate record. During the audit the flammability certification of Carpet Batch #13D-0021, RFQ AM222043/ PO AM011146 could not be found.</t>
    <phoneticPr fontId="9" type="noConversion"/>
  </si>
  <si>
    <t>Completed</t>
    <phoneticPr fontId="9" type="noConversion"/>
  </si>
  <si>
    <t>(1) Stop to use the batch carpets temporarily.
(2) The sample of the batch carpet had been sent to vendor HAlMA for making a
flammability test. PIs. see theattachedDN AM20140806.</t>
    <phoneticPr fontId="9" type="noConversion"/>
  </si>
  <si>
    <t>14-112</t>
    <phoneticPr fontId="9" type="noConversion"/>
  </si>
  <si>
    <t>14-113</t>
    <phoneticPr fontId="9" type="noConversion"/>
  </si>
  <si>
    <t>Open</t>
    <phoneticPr fontId="9" type="noConversion"/>
  </si>
  <si>
    <t>N/A</t>
    <phoneticPr fontId="9" type="noConversion"/>
  </si>
  <si>
    <t>CAAC HFE Audit</t>
    <phoneticPr fontId="9" type="noConversion"/>
  </si>
  <si>
    <t>AMD</t>
    <phoneticPr fontId="9" type="noConversion"/>
  </si>
  <si>
    <t>Korean CAD ICN Audit</t>
    <phoneticPr fontId="9" type="noConversion"/>
  </si>
  <si>
    <t>HFE</t>
    <phoneticPr fontId="9" type="noConversion"/>
  </si>
  <si>
    <t>ICN</t>
    <phoneticPr fontId="9" type="noConversion"/>
  </si>
  <si>
    <t>Maintenance Procedure</t>
    <phoneticPr fontId="9" type="noConversion"/>
  </si>
  <si>
    <t>E-mail from CQD</t>
    <phoneticPr fontId="9" type="noConversion"/>
  </si>
  <si>
    <t>B-MAO: L/G door nameplate is attached with AL tape temporary repair. Need to be fixed after return to base.</t>
    <phoneticPr fontId="9" type="noConversion"/>
  </si>
  <si>
    <t>B-MAX: Lower of Emergency Light Under the Seat of 17C is Missing.</t>
    <phoneticPr fontId="9" type="noConversion"/>
  </si>
  <si>
    <t>A/128/14-1/1</t>
    <phoneticPr fontId="9" type="noConversion"/>
  </si>
  <si>
    <t>Closed</t>
    <phoneticPr fontId="9" type="noConversion"/>
  </si>
  <si>
    <t>1617/DFSL/14</t>
    <phoneticPr fontId="9" type="noConversion"/>
  </si>
  <si>
    <t>Rejected</t>
    <phoneticPr fontId="9" type="noConversion"/>
  </si>
  <si>
    <t>FLT OPS</t>
    <phoneticPr fontId="9" type="noConversion"/>
  </si>
  <si>
    <t>CQD/119/14</t>
    <phoneticPr fontId="9" type="noConversion"/>
  </si>
  <si>
    <t>Extension</t>
    <phoneticPr fontId="9" type="noConversion"/>
  </si>
  <si>
    <t>CQD/119/14</t>
    <phoneticPr fontId="9" type="noConversion"/>
  </si>
  <si>
    <t>1680/DFSL/14</t>
    <phoneticPr fontId="9" type="noConversion"/>
  </si>
  <si>
    <t>MAR 145.20 states that the approval certificate will specify the extent of approval and the MAR-145
approved maintenance organisation's exposition must specify the scope of work deemed to constitute
approval.
During the Air Macau phase II audit, it was noticed that two Work Orders (AM 15589327 and AM 15589328) performed on Engine #1 and Engine #2 of aircraft reg. B-MBA were not within Air Macau's approved scope of work.</t>
    <phoneticPr fontId="9" type="noConversion"/>
  </si>
  <si>
    <t>MAR 145.20- Extent of Approval</t>
    <phoneticPr fontId="9" type="noConversion"/>
  </si>
  <si>
    <t>QD</t>
    <phoneticPr fontId="9" type="noConversion"/>
  </si>
  <si>
    <t>Extent of Approval</t>
    <phoneticPr fontId="9" type="noConversion"/>
  </si>
  <si>
    <t>MFM</t>
    <phoneticPr fontId="9" type="noConversion"/>
  </si>
  <si>
    <t>1681/DFSL/14</t>
    <phoneticPr fontId="9" type="noConversion"/>
  </si>
  <si>
    <t>1681/DFSL/14</t>
    <phoneticPr fontId="9" type="noConversion"/>
  </si>
  <si>
    <t>N/A</t>
    <phoneticPr fontId="9" type="noConversion"/>
  </si>
  <si>
    <t>Accepted but need Evidence</t>
    <phoneticPr fontId="9" type="noConversion"/>
  </si>
  <si>
    <t>TSN</t>
    <phoneticPr fontId="9" type="noConversion"/>
  </si>
  <si>
    <t>Closed</t>
    <phoneticPr fontId="9" type="noConversion"/>
  </si>
  <si>
    <t>E-mail to CQD</t>
    <phoneticPr fontId="9" type="noConversion"/>
  </si>
  <si>
    <t>Answered</t>
    <phoneticPr fontId="9" type="noConversion"/>
  </si>
  <si>
    <t>N/A</t>
    <phoneticPr fontId="9" type="noConversion"/>
  </si>
  <si>
    <t>Root cause:
The cover may be kicked off by passengers.
PAP:
The emergency light cover is checked in every daily check. This is an isolated case which might be kicked off during flight by passengers. So no preventive action suggested.</t>
    <phoneticPr fontId="9" type="noConversion"/>
  </si>
  <si>
    <t>N/A</t>
    <phoneticPr fontId="9" type="noConversion"/>
  </si>
  <si>
    <t>The cover was found nearby, re-installed OK.</t>
    <phoneticPr fontId="9" type="noConversion"/>
  </si>
  <si>
    <t>e-mail to CQD</t>
    <phoneticPr fontId="9" type="noConversion"/>
  </si>
  <si>
    <t>e-mail to CQD</t>
    <phoneticPr fontId="9" type="noConversion"/>
  </si>
  <si>
    <t>Submitted B-MBB WO AM15589148</t>
    <phoneticPr fontId="9" type="noConversion"/>
  </si>
  <si>
    <t>YU</t>
    <phoneticPr fontId="9" type="noConversion"/>
  </si>
  <si>
    <t>Neil</t>
    <phoneticPr fontId="9" type="noConversion"/>
  </si>
  <si>
    <t>e-mail to AMD</t>
    <phoneticPr fontId="9" type="noConversion"/>
  </si>
  <si>
    <t>Evidence</t>
    <phoneticPr fontId="9" type="noConversion"/>
  </si>
  <si>
    <t>e-mail from GMQA</t>
    <phoneticPr fontId="9" type="noConversion"/>
  </si>
  <si>
    <t>Asked to revise</t>
    <phoneticPr fontId="9" type="noConversion"/>
  </si>
  <si>
    <t>Meeting w/ Xiaoxin</t>
    <phoneticPr fontId="9" type="noConversion"/>
  </si>
  <si>
    <t>QD</t>
    <phoneticPr fontId="9" type="noConversion"/>
  </si>
  <si>
    <t>Hard Copy RCVD</t>
    <phoneticPr fontId="9" type="noConversion"/>
  </si>
  <si>
    <t>Extend</t>
    <phoneticPr fontId="9" type="noConversion"/>
  </si>
  <si>
    <t>Verbal Extension to 12 Aug 2014</t>
    <phoneticPr fontId="9" type="noConversion"/>
  </si>
  <si>
    <t>e-mail to ED</t>
    <phoneticPr fontId="9" type="noConversion"/>
  </si>
  <si>
    <t>Extend</t>
    <phoneticPr fontId="9" type="noConversion"/>
  </si>
  <si>
    <t>e-mail to ED</t>
    <phoneticPr fontId="9" type="noConversion"/>
  </si>
  <si>
    <t>e-mail from GMQA</t>
    <phoneticPr fontId="9" type="noConversion"/>
  </si>
  <si>
    <t>E-mail from NGB Airport</t>
    <phoneticPr fontId="9" type="noConversion"/>
  </si>
  <si>
    <t>E-mail from NGB Airport</t>
    <phoneticPr fontId="9" type="noConversion"/>
  </si>
  <si>
    <t>Evidence RCVD</t>
    <phoneticPr fontId="9" type="noConversion"/>
  </si>
  <si>
    <t>Accepted &amp; Closed</t>
    <phoneticPr fontId="9" type="noConversion"/>
  </si>
  <si>
    <t>e-mail to CQD</t>
    <phoneticPr fontId="9" type="noConversion"/>
  </si>
  <si>
    <t>Evidence</t>
    <phoneticPr fontId="9" type="noConversion"/>
  </si>
  <si>
    <t>N/A</t>
    <phoneticPr fontId="9" type="noConversion"/>
  </si>
  <si>
    <t>1691/DFSL/14</t>
    <phoneticPr fontId="9" type="noConversion"/>
  </si>
  <si>
    <t>Extension</t>
    <phoneticPr fontId="9" type="noConversion"/>
  </si>
  <si>
    <t>1688/DFSL/14</t>
    <phoneticPr fontId="9" type="noConversion"/>
  </si>
  <si>
    <t>Closed</t>
    <phoneticPr fontId="9" type="noConversion"/>
  </si>
  <si>
    <t>N/A</t>
    <phoneticPr fontId="9" type="noConversion"/>
  </si>
  <si>
    <t>Closed</t>
    <phoneticPr fontId="9" type="noConversion"/>
  </si>
  <si>
    <t>e-mail to MRD</t>
    <phoneticPr fontId="9" type="noConversion"/>
  </si>
  <si>
    <t>PAP not Implemented</t>
    <phoneticPr fontId="9" type="noConversion"/>
  </si>
  <si>
    <t>e-mail from MRD</t>
    <phoneticPr fontId="9" type="noConversion"/>
  </si>
  <si>
    <t>Extension</t>
    <phoneticPr fontId="9" type="noConversion"/>
  </si>
  <si>
    <t>Closed</t>
    <phoneticPr fontId="9" type="noConversion"/>
  </si>
  <si>
    <t>RCVD Hard copy of Evidence</t>
    <phoneticPr fontId="9" type="noConversion"/>
  </si>
  <si>
    <t>Accepted</t>
    <phoneticPr fontId="9" type="noConversion"/>
  </si>
  <si>
    <t>N/A</t>
    <phoneticPr fontId="9" type="noConversion"/>
  </si>
  <si>
    <t>e-mail to CQD for Extension</t>
    <phoneticPr fontId="9" type="noConversion"/>
  </si>
  <si>
    <t>e-mail to CQD May</t>
    <phoneticPr fontId="9" type="noConversion"/>
  </si>
  <si>
    <t>Closed</t>
    <phoneticPr fontId="9" type="noConversion"/>
  </si>
  <si>
    <t>E-mail to CQD</t>
    <phoneticPr fontId="9" type="noConversion"/>
  </si>
  <si>
    <t>CQD/127/14</t>
    <phoneticPr fontId="9" type="noConversion"/>
  </si>
  <si>
    <t>Evidence Sent</t>
    <phoneticPr fontId="9" type="noConversion"/>
  </si>
  <si>
    <t>MAR145.45(f) states that the MAR-145 approved maintenance organisation must provide a common workcard or
worksheet system for use throughout relevant parts of the organisation and must either transcribe accurately the
maintenance data onto such workcards or worksheets or make precise reference to the particular maintenance task(s) contained in such maintenance data.
During the sampling check of maintenance task card, the following discrepancies/unclear contents were identified:
1) Task card SEQ No.4, 5, 9,10,13,14,21,22,25,26,43,44,58 - 79 contain confusing information.
2) The abbreviation "TPS" in Task card SEQ No. 1308 and numerous other task cards is a confusing term for the related task.
3) The "Authorization CAT" contained in Task card SEQ No.6, 82, 1333 and numerous other task cards are not applicable to MRO maintenance personnel and cause confusion.
4) Task card SEQ No. 1322, 1323 were found missing and with incorrect AMM references in the Reference block.
(This is a re-occurring finding.)</t>
    <phoneticPr fontId="9" type="noConversion"/>
  </si>
  <si>
    <t>OCS to CQD</t>
    <phoneticPr fontId="9" type="noConversion"/>
  </si>
  <si>
    <t>Answered</t>
    <phoneticPr fontId="9" type="noConversion"/>
  </si>
  <si>
    <t>N/A</t>
    <phoneticPr fontId="9" type="noConversion"/>
  </si>
  <si>
    <t>Closed</t>
    <phoneticPr fontId="9" type="noConversion"/>
  </si>
  <si>
    <t>e-mail from CNAF CGO</t>
    <phoneticPr fontId="9" type="noConversion"/>
  </si>
  <si>
    <t>Accepted</t>
    <phoneticPr fontId="9" type="noConversion"/>
  </si>
  <si>
    <t>e-mail to CNAF CGO</t>
    <phoneticPr fontId="9" type="noConversion"/>
  </si>
  <si>
    <t>Closed</t>
    <phoneticPr fontId="9" type="noConversion"/>
  </si>
  <si>
    <t>N/A</t>
    <phoneticPr fontId="9" type="noConversion"/>
  </si>
  <si>
    <t>CQD/128/14</t>
    <phoneticPr fontId="9" type="noConversion"/>
  </si>
  <si>
    <t>Answered</t>
    <phoneticPr fontId="9" type="noConversion"/>
  </si>
  <si>
    <t>Rejected AACM finding</t>
    <phoneticPr fontId="9" type="noConversion"/>
  </si>
  <si>
    <t>N/A</t>
    <phoneticPr fontId="9" type="noConversion"/>
  </si>
  <si>
    <t>N/A</t>
    <phoneticPr fontId="9" type="noConversion"/>
  </si>
  <si>
    <t>Closed</t>
    <phoneticPr fontId="9" type="noConversion"/>
  </si>
  <si>
    <t>E-mail from MRD</t>
    <phoneticPr fontId="9" type="noConversion"/>
  </si>
  <si>
    <t>Accepted</t>
    <phoneticPr fontId="9" type="noConversion"/>
  </si>
  <si>
    <t>N/A</t>
    <phoneticPr fontId="9" type="noConversion"/>
  </si>
  <si>
    <t>CQD/126/14</t>
    <phoneticPr fontId="9" type="noConversion"/>
  </si>
  <si>
    <t>Answered</t>
    <phoneticPr fontId="9" type="noConversion"/>
  </si>
  <si>
    <t>QD-AAC-14-103</t>
    <phoneticPr fontId="9" type="noConversion"/>
  </si>
  <si>
    <t>Asked to Discuss</t>
    <phoneticPr fontId="9" type="noConversion"/>
  </si>
  <si>
    <t>Store</t>
    <phoneticPr fontId="9" type="noConversion"/>
  </si>
  <si>
    <t>GSE</t>
    <phoneticPr fontId="9" type="noConversion"/>
  </si>
  <si>
    <t>1730/DFSL/14</t>
    <phoneticPr fontId="9" type="noConversion"/>
  </si>
  <si>
    <t>Closed</t>
    <phoneticPr fontId="9" type="noConversion"/>
  </si>
  <si>
    <t>N/A</t>
    <phoneticPr fontId="9" type="noConversion"/>
  </si>
  <si>
    <t>e-mail to TBIA</t>
    <phoneticPr fontId="9" type="noConversion"/>
  </si>
  <si>
    <t>e-mail To TBIA</t>
    <phoneticPr fontId="9" type="noConversion"/>
  </si>
  <si>
    <t>Extension Request</t>
  </si>
  <si>
    <t>Request for clear copy</t>
  </si>
  <si>
    <t>Agreed to cancel</t>
  </si>
  <si>
    <t>Accepted</t>
  </si>
  <si>
    <t xml:space="preserve"> </t>
  </si>
  <si>
    <t>For Follow-up</t>
  </si>
  <si>
    <t>N/A</t>
    <phoneticPr fontId="9" type="noConversion"/>
  </si>
  <si>
    <t>E-mail from MRD</t>
    <phoneticPr fontId="9" type="noConversion"/>
  </si>
  <si>
    <t>Extend</t>
    <phoneticPr fontId="9" type="noConversion"/>
  </si>
  <si>
    <t>OCS from MRD</t>
    <phoneticPr fontId="9" type="noConversion"/>
  </si>
  <si>
    <t>Accepted</t>
    <phoneticPr fontId="9" type="noConversion"/>
  </si>
  <si>
    <t>1. All original contracts shall be kept by CEO’s office after final signature, CSM will keep scanned or photo copied contract for regular using. During the audit, it was found out that the component GTA between LHT &amp; AMU is only kept in MRD.
2. QD shall be involved in contract processing. During the audit the involvement of QD could not be demonstrated.
3. Line Maintenance out sourced maintenance agreements management procedure is not covered by MEPM 2.1.7.</t>
    <phoneticPr fontId="9" type="noConversion"/>
  </si>
  <si>
    <t>MEPM 2.1.7</t>
    <phoneticPr fontId="9" type="noConversion"/>
  </si>
  <si>
    <t>31-Dec-2014;
30-Aug-2014;
30-Aug-2014</t>
    <phoneticPr fontId="9" type="noConversion"/>
  </si>
  <si>
    <t>Root Cause:
1. Company contract management procedure for original contract archiving has just established in 2013, in order to be in line
with the company procedure the MEPM set forth the same clause. However, the archive handover action is not only taken
by CSM but also by Legal office. Now legal, secretary to VEPM and CSM are still working together for all original contract
archiving issues.
2. By reviewing 2.4.3 of MEPM 2.1.7, QD role in contract management is easy to be misunderstood by users against the
original intention of this procedure clause.
3. All Line Maintenance outsourced maintenance agreements are now handled by AMD itself.
PAP:
GMMRD inform CSM related staff study this· case. CSM shall strengthen communication with· internal departments to enforce the procedure of the MEPM.
Torevise the procedures under MEPM 2.1.7, related staff should notify QA if there is any necessity to involve a bidding process. A CNR form will be submitted to revise the contents accordingly.</t>
    <phoneticPr fontId="9" type="noConversion"/>
  </si>
  <si>
    <t>Extend</t>
  </si>
  <si>
    <t>For Follo-up</t>
  </si>
  <si>
    <t>1842/DFSL/14</t>
    <phoneticPr fontId="9" type="noConversion"/>
  </si>
  <si>
    <t>Accepted</t>
    <phoneticPr fontId="9" type="noConversion"/>
  </si>
  <si>
    <t>e-mail to CQD May</t>
    <phoneticPr fontId="9" type="noConversion"/>
  </si>
  <si>
    <t>Extend</t>
    <phoneticPr fontId="9" type="noConversion"/>
  </si>
  <si>
    <t>CQD/133/14</t>
    <phoneticPr fontId="9" type="noConversion"/>
  </si>
  <si>
    <t>Closed</t>
    <phoneticPr fontId="9" type="noConversion"/>
  </si>
  <si>
    <t>1833-DFSL-14</t>
    <phoneticPr fontId="9" type="noConversion"/>
  </si>
  <si>
    <t>1833-DFSL-14</t>
    <phoneticPr fontId="9" type="noConversion"/>
  </si>
  <si>
    <t>Closed</t>
    <phoneticPr fontId="9" type="noConversion"/>
  </si>
  <si>
    <t>1833-DFSL-14</t>
    <phoneticPr fontId="9" type="noConversion"/>
  </si>
  <si>
    <t>N/A</t>
    <phoneticPr fontId="9" type="noConversion"/>
  </si>
  <si>
    <t>Root Cause:
The flammability certificate was not requested to provide when issued the PO AM011146 to vendor.
PAP:
All purchase order for purchasing carpet rolls had been requested to provide flammability Completed certificate at the beginning of2014. Pis. see attached PO AM01177378.</t>
    <phoneticPr fontId="9" type="noConversion"/>
  </si>
  <si>
    <t>1869/DFSL/14</t>
    <phoneticPr fontId="9" type="noConversion"/>
  </si>
  <si>
    <t>Evidence</t>
    <phoneticPr fontId="9" type="noConversion"/>
  </si>
  <si>
    <t>1852/DFSL/14</t>
    <phoneticPr fontId="9" type="noConversion"/>
  </si>
  <si>
    <t>Reject</t>
    <phoneticPr fontId="9" type="noConversion"/>
  </si>
  <si>
    <t>N/A</t>
    <phoneticPr fontId="9" type="noConversion"/>
  </si>
  <si>
    <t>VPFO/206/2014</t>
    <phoneticPr fontId="9" type="noConversion"/>
  </si>
  <si>
    <t>VPFO/206/2014</t>
    <phoneticPr fontId="9" type="noConversion"/>
  </si>
  <si>
    <t>Submitted</t>
    <phoneticPr fontId="9" type="noConversion"/>
  </si>
  <si>
    <t>e-mail to CQD</t>
    <phoneticPr fontId="9" type="noConversion"/>
  </si>
  <si>
    <t>Submitted Evidence</t>
    <phoneticPr fontId="9" type="noConversion"/>
  </si>
  <si>
    <t>Extend to 12 Sep 2014</t>
    <phoneticPr fontId="9" type="noConversion"/>
  </si>
  <si>
    <t>E-mail to CQD May</t>
    <phoneticPr fontId="9" type="noConversion"/>
  </si>
  <si>
    <t>e-mail to CQD</t>
    <phoneticPr fontId="9" type="noConversion"/>
  </si>
  <si>
    <t>CQD/137/14</t>
    <phoneticPr fontId="9" type="noConversion"/>
  </si>
  <si>
    <t>AMD</t>
    <phoneticPr fontId="9" type="noConversion"/>
  </si>
  <si>
    <t>Xeno</t>
    <phoneticPr fontId="9" type="noConversion"/>
  </si>
  <si>
    <t>A/130/14-1/3</t>
    <phoneticPr fontId="9" type="noConversion"/>
  </si>
  <si>
    <t>A/130/14-2/3</t>
    <phoneticPr fontId="9" type="noConversion"/>
  </si>
  <si>
    <t>A/130/14-3/3</t>
    <phoneticPr fontId="9" type="noConversion"/>
  </si>
  <si>
    <t>AACM KHH Audit</t>
    <phoneticPr fontId="9" type="noConversion"/>
  </si>
  <si>
    <t>Audit Month</t>
    <phoneticPr fontId="9" type="noConversion"/>
  </si>
  <si>
    <t>MAR 145.45 (a) Maintenance Data</t>
    <phoneticPr fontId="9" type="noConversion"/>
  </si>
  <si>
    <t>MAR145.40 (b) Equipment, Tools and Material</t>
    <phoneticPr fontId="9" type="noConversion"/>
  </si>
  <si>
    <t>MAR145.40 (b) states that "Where necessary, tools, equipment and particularly test equipment must be controlled and calibrated to standards acceptable to the AACM at a frequency to ensure serviceability and accuracy ... "
During the audit on Equipment, Tools and Material, it was observed that expiry dates for torque wrench
(P/N: QD3R250, SIN: 0808405114) on physical label and AMASIS were inconsistent. Physical label on the torque wrench indicated that the expiry date is on 18 DEC 2014 while AMASIS showed expiry date of 19 DEC 2014.</t>
    <phoneticPr fontId="9" type="noConversion"/>
  </si>
  <si>
    <t>MEPM Rev. 20, L2.1.1- Control of Aircraft Components, Tools and Equipment at
Line Stations</t>
    <phoneticPr fontId="9" type="noConversion"/>
  </si>
  <si>
    <t>ED</t>
    <phoneticPr fontId="9" type="noConversion"/>
  </si>
  <si>
    <t>QD</t>
    <phoneticPr fontId="9" type="noConversion"/>
  </si>
  <si>
    <t>AMD</t>
    <phoneticPr fontId="9" type="noConversion"/>
  </si>
  <si>
    <t>Int'</t>
  </si>
  <si>
    <t>Ext'</t>
  </si>
  <si>
    <t>Miantenance Data</t>
    <phoneticPr fontId="9" type="noConversion"/>
  </si>
  <si>
    <t>Tooling and Calibration</t>
    <phoneticPr fontId="9" type="noConversion"/>
  </si>
  <si>
    <t>Store</t>
    <phoneticPr fontId="9" type="noConversion"/>
  </si>
  <si>
    <t>KHH</t>
    <phoneticPr fontId="9" type="noConversion"/>
  </si>
  <si>
    <t>1909/DFSL/14</t>
    <phoneticPr fontId="9" type="noConversion"/>
  </si>
  <si>
    <t>E-mail from MRD</t>
    <phoneticPr fontId="9" type="noConversion"/>
  </si>
  <si>
    <t>Extend</t>
    <phoneticPr fontId="9" type="noConversion"/>
  </si>
  <si>
    <t>1922/DFSL/14</t>
    <phoneticPr fontId="9" type="noConversion"/>
  </si>
  <si>
    <t>Closed</t>
    <phoneticPr fontId="9" type="noConversion"/>
  </si>
  <si>
    <t>1922/DFSL/14</t>
    <phoneticPr fontId="9" type="noConversion"/>
  </si>
  <si>
    <t>E-mail to CQD May</t>
    <phoneticPr fontId="9" type="noConversion"/>
  </si>
  <si>
    <t>Answered</t>
    <phoneticPr fontId="9" type="noConversion"/>
  </si>
  <si>
    <t>1. Re-certification of two Work Orders (AM 15589327 and AM 15589328) for B-MBA has been accomplished by MTU Maintenance Zhuhai Co. Ltd. on 02-Aug-2014, Authorized Release Certificates EASA FORM 1 and AAC-038 were issued after the accomplishment of the replacement of the Packing of Oil Input Adapter in External Gearbox on Engine #1 and #2 of B-MBA. 
2. Copies of dirty finger print of re-certification of two work orders have been submitted to the AACM by Air Macau's letter ref. QD-AAC-14-088 on 04-Aug-2014.</t>
    <phoneticPr fontId="9" type="noConversion"/>
  </si>
  <si>
    <t>Completed</t>
    <phoneticPr fontId="9" type="noConversion"/>
  </si>
  <si>
    <t>Liu Feng</t>
    <phoneticPr fontId="9" type="noConversion"/>
  </si>
  <si>
    <t>Neil</t>
    <phoneticPr fontId="9" type="noConversion"/>
  </si>
  <si>
    <t>Extension</t>
    <phoneticPr fontId="9" type="noConversion"/>
  </si>
  <si>
    <t>E-mail to CQD</t>
    <phoneticPr fontId="9" type="noConversion"/>
  </si>
  <si>
    <t>Accepted but need Evidence</t>
    <phoneticPr fontId="9" type="noConversion"/>
  </si>
  <si>
    <t>Neil</t>
    <phoneticPr fontId="9" type="noConversion"/>
  </si>
  <si>
    <t>N/A</t>
    <phoneticPr fontId="9" type="noConversion"/>
  </si>
  <si>
    <t>Closed</t>
    <phoneticPr fontId="9" type="noConversion"/>
  </si>
  <si>
    <t>1937/DFSL/14</t>
    <phoneticPr fontId="9" type="noConversion"/>
  </si>
  <si>
    <t>1937/DFSL/14</t>
    <phoneticPr fontId="9" type="noConversion"/>
  </si>
  <si>
    <t>According to Air Macau MEPM Rev.20, L2.1.1 Control of Aircraft Components, Tools and Equipment at Line Stations paragraph 1.1.4: "After receipt inspection a Station Stock Card will be raised or an existing card updated with the following information as applicable: (a) Store Location ... ".
During the audit on Equipment Tools and Material, it was found that torque wrench (P/N: 004600, S/N:
0102100078) physical location were inconsistent with location indicated in AMASIS. Audit found that the mentioned torque wrench was placed in KHH storage room 82-1 while AMASIS showed that torque wrench was stored at location KHH SP.</t>
    <phoneticPr fontId="9" type="noConversion"/>
  </si>
  <si>
    <t xml:space="preserve">1. The expiry date of the torque wrench was corrected to 18-Dec-2014 in AMASIS, as per its calibration certificate.
2. QD re-checked the expiry dates between the calibration certificate (same as physical label on the tooling) and AMASIS record of all calibration tools and found 18 calibration tools had the same problem. The expiry dates of these tools in AMASIS were corrected as per the calibration certificate. </t>
    <phoneticPr fontId="9" type="noConversion"/>
  </si>
  <si>
    <t>Completed</t>
    <phoneticPr fontId="9" type="noConversion"/>
  </si>
  <si>
    <t>All QCIs will be instructed to the following requirements, as attachment.
1. Assigned QCI shall update the expiry date in AMASIS as per the expiry date of calibration certificate when performing calibration tool receiving inspection.
2. Another QCI shall double check the expiry date in AMASIS as per the calibration certificate before filling them in QD cabinet.</t>
    <phoneticPr fontId="9" type="noConversion"/>
  </si>
  <si>
    <t>Completed</t>
    <phoneticPr fontId="9" type="noConversion"/>
  </si>
  <si>
    <t>TPE LM (including KHH LM) staff have been briefed to update AMASIS Iocation promptly.</t>
    <phoneticPr fontId="9" type="noConversion"/>
  </si>
  <si>
    <t>OCS to CQD May Zhang</t>
    <phoneticPr fontId="9" type="noConversion"/>
  </si>
  <si>
    <t>Answered</t>
    <phoneticPr fontId="9" type="noConversion"/>
  </si>
  <si>
    <t>N/A</t>
    <phoneticPr fontId="9" type="noConversion"/>
  </si>
  <si>
    <t>N/A</t>
    <phoneticPr fontId="9" type="noConversion"/>
  </si>
  <si>
    <t>The mentioned torque wrench location has been updated in AMASIS. All other spare/tools in KHH storage have been cross checked to confirm physical/AMASIS location consistency.</t>
    <phoneticPr fontId="9" type="noConversion"/>
  </si>
  <si>
    <t>Hard Copy RCVD</t>
    <phoneticPr fontId="9" type="noConversion"/>
  </si>
  <si>
    <t>Closed</t>
    <phoneticPr fontId="9" type="noConversion"/>
  </si>
  <si>
    <t>N/A</t>
    <phoneticPr fontId="9" type="noConversion"/>
  </si>
  <si>
    <t>CQD/147/14</t>
    <phoneticPr fontId="9" type="noConversion"/>
  </si>
  <si>
    <t>Answered</t>
    <phoneticPr fontId="9" type="noConversion"/>
  </si>
  <si>
    <t>1996/DFSL/14</t>
    <phoneticPr fontId="9" type="noConversion"/>
  </si>
  <si>
    <t>Rejected</t>
    <phoneticPr fontId="9" type="noConversion"/>
  </si>
  <si>
    <t>TN00329;
This TN is just for old fleet due to modification. The new aircrafts (MBA/MBB/MBC already have IPC/AMM for reference) and it is no necessary to put in effectivity list. The TN does not need to revise.
TN is issued for Fleet Status and Information during modification period, including the schedule and performed date. It is because the AMMIIPC or other documentation are not update in time. The blank of performed date is used for MFM/FL TITPE updating or reference by themselves if necessary. It is used for information and not mandatory.
TN00324:
There is only schedule column and no perform date. It is to avoid confusion. These information is just for reference during modification period. The reference/documentation will be available with the supplement documents or AMM/IPC etc.</t>
    <phoneticPr fontId="9" type="noConversion"/>
  </si>
  <si>
    <t>Completed</t>
    <phoneticPr fontId="9" type="noConversion"/>
  </si>
  <si>
    <t>To prevent the confusion, the column of performed date will be cancelled for new TN. The TN is used for LM as guidance or information. The details can be checked or confirmed in AMASIS or by engineer.</t>
    <phoneticPr fontId="9" type="noConversion"/>
  </si>
  <si>
    <t>1. An individual approval application will be applied to the AACM if Component Maintenance Manual or Engine
    Manual will be used by ENM to perform the maintenance task before Action 2 - the amendment of MEM Section
    0.9 has been approved by the AACM.
2. MEM Section 0.9 (Scope of Work) will be revised to specify the scope and limitation of such maintenance that
    component (including engines and /or APUs) maintenance data will be used to accomplish the maintenance
    tasks. The amendment of MEM Section 0.9 will be made as per Appendix 1 of MAR-145 Issue 4.
    Note: As Appendix 1 of MAR-145 Issue 4 will be published by the end of year 2014, so the target completion
             date for amending MEM Section 0.9 has been set 19-Feb-2015.</t>
    <phoneticPr fontId="9" type="noConversion"/>
  </si>
  <si>
    <t>OCS to CQD May</t>
    <phoneticPr fontId="9" type="noConversion"/>
  </si>
  <si>
    <t>Answered</t>
    <phoneticPr fontId="9" type="noConversion"/>
  </si>
  <si>
    <t>CQD/149/14</t>
    <phoneticPr fontId="9" type="noConversion"/>
  </si>
  <si>
    <t>Answered</t>
    <phoneticPr fontId="9" type="noConversion"/>
  </si>
  <si>
    <t>2048/DFSL/14</t>
    <phoneticPr fontId="9" type="noConversion"/>
  </si>
  <si>
    <t>2048/DFSL/14</t>
    <phoneticPr fontId="9" type="noConversion"/>
  </si>
  <si>
    <t>MEM 0.9 R23</t>
    <phoneticPr fontId="9" type="noConversion"/>
  </si>
  <si>
    <t>Accepted</t>
    <phoneticPr fontId="9" type="noConversion"/>
  </si>
  <si>
    <t>OCS to CQD</t>
    <phoneticPr fontId="9" type="noConversion"/>
  </si>
  <si>
    <t>Evidence</t>
    <phoneticPr fontId="9" type="noConversion"/>
  </si>
  <si>
    <t>N/A</t>
    <phoneticPr fontId="9" type="noConversion"/>
  </si>
  <si>
    <t>N/A</t>
    <phoneticPr fontId="9" type="noConversion"/>
  </si>
  <si>
    <t>2053/DFSL/14</t>
    <phoneticPr fontId="9" type="noConversion"/>
  </si>
  <si>
    <t>Closed</t>
    <phoneticPr fontId="9" type="noConversion"/>
  </si>
  <si>
    <t>2053/DFSL/14</t>
    <phoneticPr fontId="9" type="noConversion"/>
  </si>
  <si>
    <t>2053/DFSL/14</t>
    <phoneticPr fontId="9" type="noConversion"/>
  </si>
  <si>
    <t>Rejected</t>
    <phoneticPr fontId="9" type="noConversion"/>
  </si>
  <si>
    <t>Extension Accept</t>
    <phoneticPr fontId="9" type="noConversion"/>
  </si>
  <si>
    <t>Reply from MRD</t>
    <phoneticPr fontId="9" type="noConversion"/>
  </si>
  <si>
    <t>Rejected</t>
    <phoneticPr fontId="9" type="noConversion"/>
  </si>
  <si>
    <t>CQD/150/14</t>
    <phoneticPr fontId="9" type="noConversion"/>
  </si>
  <si>
    <t>Evidence</t>
    <phoneticPr fontId="9" type="noConversion"/>
  </si>
  <si>
    <t>Closed</t>
    <phoneticPr fontId="9" type="noConversion"/>
  </si>
  <si>
    <t>2107/DFSL/14</t>
    <phoneticPr fontId="9" type="noConversion"/>
  </si>
  <si>
    <t>2107/DFSL/14</t>
    <phoneticPr fontId="9" type="noConversion"/>
  </si>
  <si>
    <t>e-mail to MRD</t>
    <phoneticPr fontId="9" type="noConversion"/>
  </si>
  <si>
    <t>Asked for reply</t>
    <phoneticPr fontId="9" type="noConversion"/>
  </si>
  <si>
    <t>14-145</t>
    <phoneticPr fontId="9" type="noConversion"/>
  </si>
  <si>
    <t>e-mail from CQD</t>
    <phoneticPr fontId="9" type="noConversion"/>
  </si>
  <si>
    <t>L/H WING L/E 1 EA AL TAPE (HIGH SPEED TAPE) LOOK LIKE TEMP. REPAIR. BUT THAT IS NOT ON THE FLT LOG. NEED TO CONFIRM THE REASON AND FIX IN MACAU.</t>
    <phoneticPr fontId="9" type="noConversion"/>
  </si>
  <si>
    <t>n/a</t>
    <phoneticPr fontId="9" type="noConversion"/>
  </si>
  <si>
    <t>OPEN</t>
    <phoneticPr fontId="9" type="noConversion"/>
  </si>
  <si>
    <t>Korean CAD Ramp Audit</t>
    <phoneticPr fontId="9" type="noConversion"/>
  </si>
  <si>
    <t>AMD</t>
    <phoneticPr fontId="9" type="noConversion"/>
  </si>
  <si>
    <t>Maintenance Procedure</t>
    <phoneticPr fontId="9" type="noConversion"/>
  </si>
  <si>
    <t>ICN</t>
    <phoneticPr fontId="9" type="noConversion"/>
  </si>
  <si>
    <t>e-mail to AMD</t>
    <phoneticPr fontId="9" type="noConversion"/>
  </si>
  <si>
    <t>For Action</t>
    <phoneticPr fontId="9" type="noConversion"/>
  </si>
  <si>
    <t>E-mail to CQD</t>
    <phoneticPr fontId="9" type="noConversion"/>
  </si>
  <si>
    <t>E-mail to CQD and MRD</t>
    <phoneticPr fontId="9" type="noConversion"/>
  </si>
  <si>
    <t>Extended</t>
    <phoneticPr fontId="9" type="noConversion"/>
  </si>
  <si>
    <t>Answered</t>
    <phoneticPr fontId="9" type="noConversion"/>
  </si>
  <si>
    <t>CQD-155-14</t>
    <phoneticPr fontId="9" type="noConversion"/>
  </si>
  <si>
    <t>Accepted and Closed</t>
  </si>
  <si>
    <t>Submitted Evidences</t>
    <phoneticPr fontId="9" type="noConversion"/>
  </si>
  <si>
    <t>N/A</t>
    <phoneticPr fontId="9" type="noConversion"/>
  </si>
  <si>
    <t>14-054</t>
  </si>
  <si>
    <t>14-140</t>
  </si>
  <si>
    <t>Oct-14</t>
  </si>
  <si>
    <t>SHE Audit</t>
  </si>
  <si>
    <t>SHE</t>
  </si>
  <si>
    <t>Maintenance Procedure</t>
  </si>
  <si>
    <t>De-anti icing</t>
  </si>
  <si>
    <t>31-Oct-14</t>
  </si>
  <si>
    <t>email from SHE</t>
  </si>
  <si>
    <t>CLOSED</t>
  </si>
  <si>
    <t>14-141</t>
  </si>
  <si>
    <t>Asked to Discuss</t>
  </si>
  <si>
    <t>email to SHE</t>
  </si>
  <si>
    <t>Request</t>
  </si>
  <si>
    <t>MAR 145.45 (a) states that "the MAR-145 approved maintenance organisation must hold and use
applicable current maintenance data in the performance of maintenance including modifications and
repairs."
During audit on Maintenance Data, it was observed that the Air Macau's Technical Notice (TN) No.
TN00329 (ADS-B OUT MODIFICATION) and TN00334 (INSTALL TELEDYNE WQAR PN 2243800-362)
were not updated to reflect the latest status to Air Macau's fleet.</t>
    <phoneticPr fontId="9" type="noConversion"/>
  </si>
  <si>
    <t>Accepted &amp; Closed</t>
    <phoneticPr fontId="9" type="noConversion"/>
  </si>
  <si>
    <t>E-mail from AMD</t>
    <phoneticPr fontId="9" type="noConversion"/>
  </si>
  <si>
    <t>OCS from CQD</t>
    <phoneticPr fontId="9" type="noConversion"/>
  </si>
  <si>
    <t>Xeno</t>
    <phoneticPr fontId="9" type="noConversion"/>
  </si>
  <si>
    <t>14-062</t>
    <phoneticPr fontId="9" type="noConversion"/>
  </si>
  <si>
    <t>14-142</t>
    <phoneticPr fontId="9" type="noConversion"/>
  </si>
  <si>
    <t>14-143</t>
    <phoneticPr fontId="9" type="noConversion"/>
  </si>
  <si>
    <t>14-144</t>
    <phoneticPr fontId="9" type="noConversion"/>
  </si>
  <si>
    <t>14-150</t>
    <phoneticPr fontId="9" type="noConversion"/>
  </si>
  <si>
    <t>14-151</t>
  </si>
  <si>
    <t>14-152</t>
  </si>
  <si>
    <t>MNT 2 3 4</t>
    <phoneticPr fontId="9" type="noConversion"/>
  </si>
  <si>
    <t>MCD</t>
    <phoneticPr fontId="9" type="noConversion"/>
  </si>
  <si>
    <t>QD</t>
    <phoneticPr fontId="9" type="noConversion"/>
  </si>
  <si>
    <t>MRD</t>
    <phoneticPr fontId="9" type="noConversion"/>
  </si>
  <si>
    <t>DD Control</t>
    <phoneticPr fontId="9" type="noConversion"/>
  </si>
  <si>
    <t>GRI Training</t>
    <phoneticPr fontId="9" type="noConversion"/>
  </si>
  <si>
    <t>ATA300</t>
    <phoneticPr fontId="9" type="noConversion"/>
  </si>
  <si>
    <t>MFM</t>
    <phoneticPr fontId="9" type="noConversion"/>
  </si>
  <si>
    <t>Closed</t>
    <phoneticPr fontId="9" type="noConversion"/>
  </si>
  <si>
    <t>CQD/157/14</t>
    <phoneticPr fontId="9" type="noConversion"/>
  </si>
  <si>
    <t>2228/DFSL/14</t>
    <phoneticPr fontId="9" type="noConversion"/>
  </si>
  <si>
    <t>e-mail to MRD</t>
    <phoneticPr fontId="9" type="noConversion"/>
  </si>
  <si>
    <t>E-mail to CQD</t>
    <phoneticPr fontId="9" type="noConversion"/>
  </si>
  <si>
    <t>E-mail from CQD</t>
    <phoneticPr fontId="9" type="noConversion"/>
  </si>
  <si>
    <t>14-154</t>
    <phoneticPr fontId="9" type="noConversion"/>
  </si>
  <si>
    <t>AMD</t>
    <phoneticPr fontId="9" type="noConversion"/>
  </si>
  <si>
    <t>ICN</t>
    <phoneticPr fontId="9" type="noConversion"/>
  </si>
  <si>
    <t>E-mail to AMD</t>
    <phoneticPr fontId="9" type="noConversion"/>
  </si>
  <si>
    <t>CASL was required to contact with AMU on site engineer for clarification if there were any confusion or ambiguous found during C check.</t>
    <phoneticPr fontId="9" type="noConversion"/>
  </si>
  <si>
    <t>MAR145.45(f) states that the MAR-145 approved maintenance organisation must provide a common workcard or worksheet system for use throughout relevant parts of the organisation and must either transcribe accurately the maintenance data onto such workcards or worksheets or make precise reference to the particular maintenance task(s) contained in such maintenance data.
During the audit, it was noticed that the task card SEQ No. 689 referred to Air Macau EO 38-05 in which informationlinstruction therein were found ambiguous and insufficient.</t>
    <phoneticPr fontId="9" type="noConversion"/>
  </si>
  <si>
    <t>A/164/14-1/4</t>
    <phoneticPr fontId="9" type="noConversion"/>
  </si>
  <si>
    <t>A/164/14-2/4</t>
    <phoneticPr fontId="9" type="noConversion"/>
  </si>
  <si>
    <t>A/164/14-3/4</t>
    <phoneticPr fontId="9" type="noConversion"/>
  </si>
  <si>
    <t>A/164/14-4/4</t>
    <phoneticPr fontId="9" type="noConversion"/>
  </si>
  <si>
    <t>MAR 145 Phase III</t>
    <phoneticPr fontId="9" type="noConversion"/>
  </si>
  <si>
    <t>ED</t>
    <phoneticPr fontId="9" type="noConversion"/>
  </si>
  <si>
    <t>QD</t>
    <phoneticPr fontId="9" type="noConversion"/>
  </si>
  <si>
    <t>AMD</t>
    <phoneticPr fontId="9" type="noConversion"/>
  </si>
  <si>
    <t>Internal Procedure</t>
    <phoneticPr fontId="9" type="noConversion"/>
  </si>
  <si>
    <t>2306/DFSL/14</t>
    <phoneticPr fontId="9" type="noConversion"/>
  </si>
  <si>
    <t>2309/DFSL/14</t>
    <phoneticPr fontId="9" type="noConversion"/>
  </si>
  <si>
    <t>Accepted but need evidence</t>
    <phoneticPr fontId="9" type="noConversion"/>
  </si>
  <si>
    <t>Accepted but need evidence</t>
    <phoneticPr fontId="9" type="noConversion"/>
  </si>
  <si>
    <t>2309/DFSL/14</t>
    <phoneticPr fontId="9" type="noConversion"/>
  </si>
  <si>
    <t>Closed</t>
    <phoneticPr fontId="9" type="noConversion"/>
  </si>
  <si>
    <t>e-mail from AMD</t>
    <phoneticPr fontId="9" type="noConversion"/>
  </si>
  <si>
    <t>email to CQD</t>
    <phoneticPr fontId="9" type="noConversion"/>
  </si>
  <si>
    <t>E-mail from CQD</t>
    <phoneticPr fontId="9" type="noConversion"/>
  </si>
  <si>
    <t>N/A</t>
    <phoneticPr fontId="9" type="noConversion"/>
  </si>
  <si>
    <t>E-mail from MRD</t>
    <phoneticPr fontId="9" type="noConversion"/>
  </si>
  <si>
    <t>e-mail to MRD</t>
    <phoneticPr fontId="9" type="noConversion"/>
  </si>
  <si>
    <t>Closed</t>
    <phoneticPr fontId="9" type="noConversion"/>
  </si>
  <si>
    <t>e-mail from MCD</t>
    <phoneticPr fontId="9" type="noConversion"/>
  </si>
  <si>
    <t>N/A</t>
    <phoneticPr fontId="9" type="noConversion"/>
  </si>
  <si>
    <t>e-mail to GMCQ</t>
    <phoneticPr fontId="9" type="noConversion"/>
  </si>
  <si>
    <t>Rejected</t>
    <phoneticPr fontId="9" type="noConversion"/>
  </si>
  <si>
    <t>Email from SHE</t>
  </si>
  <si>
    <t>A/159/14-1/2</t>
    <phoneticPr fontId="9" type="noConversion"/>
  </si>
  <si>
    <t>2368/DFSL/14</t>
    <phoneticPr fontId="9" type="noConversion"/>
  </si>
  <si>
    <t>AACM NNG Audit</t>
    <phoneticPr fontId="9" type="noConversion"/>
  </si>
  <si>
    <t>QD</t>
    <phoneticPr fontId="9" type="noConversion"/>
  </si>
  <si>
    <t>NNG</t>
    <phoneticPr fontId="9" type="noConversion"/>
  </si>
  <si>
    <t>Discussion w/ Gengmin, Kit, Xiaoxin</t>
    <phoneticPr fontId="9" type="noConversion"/>
  </si>
  <si>
    <t>N/A</t>
    <phoneticPr fontId="9" type="noConversion"/>
  </si>
  <si>
    <t>e-mail from GMMR</t>
    <phoneticPr fontId="9" type="noConversion"/>
  </si>
  <si>
    <t>Ask for Extension</t>
    <phoneticPr fontId="9" type="noConversion"/>
  </si>
  <si>
    <t>e-mail from MCD</t>
    <phoneticPr fontId="9" type="noConversion"/>
  </si>
  <si>
    <t>e-mail from QD</t>
    <phoneticPr fontId="9" type="noConversion"/>
  </si>
  <si>
    <t>e-mail from MCD</t>
    <phoneticPr fontId="9" type="noConversion"/>
  </si>
  <si>
    <t>Answer by ED</t>
  </si>
  <si>
    <t xml:space="preserve">Extension </t>
  </si>
  <si>
    <t>Form from GMEN</t>
    <phoneticPr fontId="9" type="noConversion"/>
  </si>
  <si>
    <t>Form from GMAM</t>
    <phoneticPr fontId="9" type="noConversion"/>
  </si>
  <si>
    <t>Closed</t>
    <phoneticPr fontId="9" type="noConversion"/>
  </si>
  <si>
    <t>Asked to revise</t>
    <phoneticPr fontId="9" type="noConversion"/>
  </si>
  <si>
    <t>Revised</t>
    <phoneticPr fontId="9" type="noConversion"/>
  </si>
  <si>
    <t>OCS to CQD</t>
    <phoneticPr fontId="9" type="noConversion"/>
  </si>
  <si>
    <t>Completed</t>
    <phoneticPr fontId="9" type="noConversion"/>
  </si>
  <si>
    <t>CQD/171/14</t>
    <phoneticPr fontId="9" type="noConversion"/>
  </si>
  <si>
    <t>e-mail to CQD</t>
  </si>
  <si>
    <t>During the audit on GSE, the maintenance record and maintenance program could not be demonstrated
during the sample check on ground power supply units, air conditioning units and air start units; except the record of daily check .</t>
  </si>
  <si>
    <t>MAR 145.40 b</t>
  </si>
  <si>
    <t xml:space="preserve">The special vehicle maintenance program will be set up. Regarding to the old special vehicle which have not manufacture maintenance instruction, it will be controlled as check of half year, the relevant half year checklist will be set up and implemented in according to manufacture maintenance instruction of similar kind of vehicle. Regarding to the special vehicle which have manufacture maintenance instruction, the maintenance checklist based on manufacture maintenance instruction and operation experience will be set up and implemented.     </t>
  </si>
  <si>
    <t>23-Feb-2015</t>
  </si>
  <si>
    <t>Any new purchased special vehicle in the future, the maintenance program of the vehicle shall be set up and implemented.</t>
  </si>
  <si>
    <t>Email from Wang Xaixin</t>
  </si>
  <si>
    <t xml:space="preserve"> Waiting for AACM Approval</t>
  </si>
  <si>
    <t>Verbal discussion with Mr. YU to wait for Wu Zining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</si>
</sst>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_);[Red]\(0\)"/>
    <numFmt numFmtId="177" formatCode="[$-409]mmm/yy;@"/>
    <numFmt numFmtId="178" formatCode="[$-409]mmm\-yy;@"/>
    <numFmt numFmtId="179" formatCode="[$-409]d\-mmm\-yy;@"/>
  </numFmts>
  <fonts count="30">
    <font>
      <sz val="10"/>
      <name val="Arial"/>
      <family val="2"/>
    </font>
    <font>
      <sz val="8"/>
      <name val="Arial"/>
      <family val="2"/>
    </font>
    <font>
      <i/>
      <sz val="8"/>
      <name val="Georgia"/>
      <family val="1"/>
    </font>
    <font>
      <i/>
      <sz val="8"/>
      <color indexed="10"/>
      <name val="Georgia"/>
      <family val="1"/>
    </font>
    <font>
      <b/>
      <sz val="10"/>
      <name val="Arial"/>
      <family val="2"/>
    </font>
    <font>
      <b/>
      <sz val="10"/>
      <color indexed="81"/>
      <name val="Tahoma"/>
      <family val="2"/>
    </font>
    <font>
      <sz val="11"/>
      <color theme="1"/>
      <name val="Arial"/>
      <family val="2"/>
    </font>
    <font>
      <sz val="14"/>
      <color theme="1"/>
      <name val="Arial"/>
      <family val="2"/>
    </font>
    <font>
      <u/>
      <sz val="10"/>
      <color theme="10"/>
      <name val="Arial"/>
      <family val="2"/>
    </font>
    <font>
      <sz val="9"/>
      <name val="宋体"/>
      <family val="3"/>
      <charset val="134"/>
    </font>
    <font>
      <u/>
      <sz val="12"/>
      <color theme="10"/>
      <name val="Arial"/>
      <family val="2"/>
    </font>
    <font>
      <b/>
      <i/>
      <sz val="8"/>
      <name val="Georgia"/>
      <family val="1"/>
    </font>
    <font>
      <b/>
      <sz val="8"/>
      <name val="Arial"/>
      <family val="2"/>
    </font>
    <font>
      <sz val="9"/>
      <name val="Arial"/>
      <family val="2"/>
    </font>
    <font>
      <b/>
      <sz val="10.5"/>
      <color rgb="FFFFFFFF"/>
      <name val="Times New Roman"/>
      <family val="1"/>
    </font>
    <font>
      <b/>
      <sz val="10.5"/>
      <color rgb="FF000000"/>
      <name val="Times New Roman"/>
      <family val="1"/>
    </font>
    <font>
      <sz val="10.5"/>
      <color rgb="FF000000"/>
      <name val="Times New Roman"/>
      <family val="1"/>
    </font>
    <font>
      <b/>
      <sz val="9"/>
      <color rgb="FFFFFFFF"/>
      <name val="Arial"/>
      <family val="2"/>
    </font>
    <font>
      <sz val="9"/>
      <color rgb="FFFFFFFF"/>
      <name val="Arial"/>
      <family val="2"/>
    </font>
    <font>
      <sz val="9"/>
      <color rgb="FF000000"/>
      <name val="Arial"/>
      <family val="2"/>
    </font>
    <font>
      <b/>
      <sz val="9"/>
      <color rgb="FFFF0000"/>
      <name val="Arial"/>
      <family val="2"/>
    </font>
    <font>
      <sz val="14"/>
      <name val="Arial"/>
      <family val="2"/>
    </font>
    <font>
      <sz val="8"/>
      <color indexed="81"/>
      <name val="Tahoma"/>
      <family val="2"/>
    </font>
    <font>
      <b/>
      <sz val="8"/>
      <color indexed="81"/>
      <name val="Tahoma"/>
      <family val="2"/>
    </font>
    <font>
      <sz val="11"/>
      <color rgb="FFFF0000"/>
      <name val="Arial"/>
      <family val="2"/>
    </font>
    <font>
      <sz val="11"/>
      <name val="Arial"/>
      <family val="2"/>
    </font>
    <font>
      <u/>
      <sz val="10"/>
      <name val="Arial"/>
      <family val="2"/>
    </font>
    <font>
      <sz val="8"/>
      <name val="FZShuTi"/>
      <family val="3"/>
      <charset val="134"/>
    </font>
    <font>
      <sz val="10"/>
      <name val="Arial"/>
      <family val="2"/>
    </font>
    <font>
      <sz val="6"/>
      <name val="Arial"/>
      <family val="2"/>
    </font>
  </fonts>
  <fills count="12">
    <fill>
      <patternFill patternType="none"/>
    </fill>
    <fill>
      <patternFill patternType="gray125"/>
    </fill>
    <fill>
      <patternFill patternType="solid">
        <fgColor rgb="FFCCFF99"/>
        <bgColor indexed="64"/>
      </patternFill>
    </fill>
    <fill>
      <patternFill patternType="solid">
        <fgColor rgb="FFFDDFC7"/>
        <bgColor indexed="64"/>
      </patternFill>
    </fill>
    <fill>
      <patternFill patternType="solid">
        <fgColor theme="6" tint="0.39994506668294322"/>
        <bgColor indexed="64"/>
      </patternFill>
    </fill>
    <fill>
      <patternFill patternType="solid">
        <fgColor rgb="FFFFFF00"/>
        <bgColor indexed="64"/>
      </patternFill>
    </fill>
    <fill>
      <patternFill patternType="solid">
        <fgColor rgb="FF000000"/>
        <bgColor indexed="64"/>
      </patternFill>
    </fill>
    <fill>
      <patternFill patternType="solid">
        <fgColor rgb="FFE7E7E7"/>
        <bgColor indexed="64"/>
      </patternFill>
    </fill>
    <fill>
      <patternFill patternType="solid">
        <fgColor rgb="FF0000CC"/>
        <bgColor indexed="64"/>
      </patternFill>
    </fill>
    <fill>
      <patternFill patternType="solid">
        <fgColor rgb="FFFFC000"/>
        <bgColor indexed="64"/>
      </patternFill>
    </fill>
    <fill>
      <patternFill patternType="solid">
        <fgColor theme="0"/>
        <bgColor indexed="64"/>
      </patternFill>
    </fill>
    <fill>
      <patternFill patternType="solid">
        <fgColor theme="6"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s>
  <cellStyleXfs count="2">
    <xf numFmtId="177" fontId="0" fillId="0" borderId="0"/>
    <xf numFmtId="177" fontId="8" fillId="0" borderId="0" applyNumberFormat="0" applyFill="0" applyBorder="0" applyAlignment="0" applyProtection="0">
      <alignment vertical="top"/>
      <protection locked="0"/>
    </xf>
  </cellStyleXfs>
  <cellXfs count="207">
    <xf numFmtId="177" fontId="0" fillId="0" borderId="0" xfId="0"/>
    <xf numFmtId="1" fontId="6" fillId="0" borderId="1" xfId="0" applyNumberFormat="1" applyFont="1" applyBorder="1" applyAlignment="1">
      <alignment horizontal="center" vertical="center" wrapText="1"/>
    </xf>
    <xf numFmtId="177" fontId="7" fillId="0" borderId="5" xfId="0" applyFont="1" applyBorder="1" applyAlignment="1">
      <alignment horizontal="center" vertical="center"/>
    </xf>
    <xf numFmtId="177" fontId="7" fillId="0" borderId="1" xfId="0" applyFont="1" applyBorder="1" applyAlignment="1">
      <alignment horizontal="center" vertical="center"/>
    </xf>
    <xf numFmtId="177" fontId="0" fillId="0" borderId="1" xfId="0" applyBorder="1" applyAlignment="1">
      <alignment horizontal="center" vertical="center" wrapText="1"/>
    </xf>
    <xf numFmtId="177" fontId="0" fillId="0" borderId="0" xfId="0" applyAlignment="1">
      <alignment horizontal="center" vertical="center" wrapText="1"/>
    </xf>
    <xf numFmtId="177" fontId="4" fillId="0" borderId="1" xfId="0" applyNumberFormat="1" applyFont="1" applyFill="1" applyBorder="1" applyAlignment="1">
      <alignment horizontal="center" vertical="center" wrapText="1"/>
    </xf>
    <xf numFmtId="177" fontId="0" fillId="0" borderId="2" xfId="0" applyBorder="1" applyAlignment="1">
      <alignment horizontal="center" vertical="center" wrapText="1"/>
    </xf>
    <xf numFmtId="177" fontId="0" fillId="0" borderId="2" xfId="0" applyNumberFormat="1" applyBorder="1" applyAlignment="1">
      <alignment horizontal="center" vertical="center" wrapText="1"/>
    </xf>
    <xf numFmtId="1" fontId="6" fillId="0" borderId="2" xfId="0" applyNumberFormat="1" applyFont="1" applyBorder="1" applyAlignment="1">
      <alignment horizontal="center" vertical="center" wrapText="1"/>
    </xf>
    <xf numFmtId="177" fontId="0" fillId="0" borderId="0" xfId="0" applyBorder="1" applyAlignment="1">
      <alignment horizontal="center" vertical="center" wrapText="1"/>
    </xf>
    <xf numFmtId="177" fontId="6" fillId="0" borderId="0" xfId="0" applyFont="1" applyBorder="1" applyAlignment="1">
      <alignment horizontal="center" vertical="center"/>
    </xf>
    <xf numFmtId="177" fontId="8" fillId="0" borderId="1" xfId="1" applyBorder="1" applyAlignment="1" applyProtection="1">
      <alignment horizontal="center" vertical="center" wrapText="1"/>
    </xf>
    <xf numFmtId="177" fontId="0" fillId="0" borderId="7" xfId="0" applyFill="1" applyBorder="1" applyAlignment="1">
      <alignment horizontal="center" vertical="center" wrapText="1"/>
    </xf>
    <xf numFmtId="177" fontId="0" fillId="0" borderId="8" xfId="0" applyBorder="1" applyAlignment="1">
      <alignment horizontal="center" vertical="center" wrapText="1"/>
    </xf>
    <xf numFmtId="177" fontId="0" fillId="0" borderId="8" xfId="0" applyNumberFormat="1" applyBorder="1" applyAlignment="1">
      <alignment horizontal="center" vertical="center" wrapText="1"/>
    </xf>
    <xf numFmtId="177" fontId="0" fillId="0" borderId="8" xfId="0" applyNumberFormat="1" applyFill="1" applyBorder="1" applyAlignment="1">
      <alignment horizontal="center" vertical="center" wrapText="1"/>
    </xf>
    <xf numFmtId="1" fontId="0" fillId="0" borderId="8" xfId="0" applyNumberFormat="1" applyBorder="1" applyAlignment="1">
      <alignment horizontal="center" vertical="center" wrapText="1"/>
    </xf>
    <xf numFmtId="177" fontId="0" fillId="0" borderId="0" xfId="0" applyAlignment="1">
      <alignment horizontal="left" vertical="top"/>
    </xf>
    <xf numFmtId="177" fontId="7" fillId="0" borderId="0" xfId="0" applyFont="1" applyFill="1" applyBorder="1" applyAlignment="1">
      <alignment horizontal="center" vertical="center"/>
    </xf>
    <xf numFmtId="177" fontId="0" fillId="0" borderId="0" xfId="0" applyAlignment="1">
      <alignment horizontal="center"/>
    </xf>
    <xf numFmtId="177" fontId="0" fillId="0" borderId="0" xfId="0" applyNumberFormat="1"/>
    <xf numFmtId="176" fontId="0" fillId="0" borderId="8" xfId="0" applyNumberFormat="1" applyFont="1" applyFill="1" applyBorder="1" applyAlignment="1">
      <alignment horizontal="center" vertical="center" wrapText="1"/>
    </xf>
    <xf numFmtId="177" fontId="8" fillId="0" borderId="2" xfId="1" applyBorder="1" applyAlignment="1" applyProtection="1">
      <alignment horizontal="center" vertical="center" wrapText="1"/>
    </xf>
    <xf numFmtId="177" fontId="4" fillId="0" borderId="2" xfId="0" applyNumberFormat="1" applyFont="1" applyFill="1" applyBorder="1" applyAlignment="1">
      <alignment horizontal="center" vertical="center" wrapText="1"/>
    </xf>
    <xf numFmtId="177" fontId="0" fillId="0" borderId="0" xfId="0" applyFill="1" applyBorder="1" applyAlignment="1">
      <alignment horizontal="center" vertical="center" wrapText="1"/>
    </xf>
    <xf numFmtId="177" fontId="1" fillId="0" borderId="1" xfId="0" applyFont="1" applyFill="1" applyBorder="1" applyAlignment="1">
      <alignment horizontal="left" vertical="top" wrapText="1"/>
    </xf>
    <xf numFmtId="177" fontId="1" fillId="0" borderId="0" xfId="0" applyFont="1" applyAlignment="1">
      <alignment horizontal="left" vertical="top"/>
    </xf>
    <xf numFmtId="177" fontId="2" fillId="0" borderId="2" xfId="0" applyFont="1" applyFill="1" applyBorder="1" applyAlignment="1">
      <alignment horizontal="left" vertical="top" wrapText="1"/>
    </xf>
    <xf numFmtId="177" fontId="1" fillId="0" borderId="2" xfId="0" applyFont="1" applyFill="1" applyBorder="1" applyAlignment="1">
      <alignment horizontal="left" vertical="top" wrapText="1"/>
    </xf>
    <xf numFmtId="177" fontId="11" fillId="0" borderId="6" xfId="0" applyFont="1" applyFill="1" applyBorder="1" applyAlignment="1">
      <alignment horizontal="left" vertical="top" wrapText="1"/>
    </xf>
    <xf numFmtId="177" fontId="2" fillId="0" borderId="1" xfId="0" applyFont="1" applyFill="1" applyBorder="1" applyAlignment="1">
      <alignment horizontal="left" vertical="top" wrapText="1"/>
    </xf>
    <xf numFmtId="177" fontId="11" fillId="0" borderId="4" xfId="0" applyFont="1" applyFill="1" applyBorder="1" applyAlignment="1">
      <alignment horizontal="left" vertical="top" wrapText="1"/>
    </xf>
    <xf numFmtId="177" fontId="1" fillId="0" borderId="8" xfId="0" applyFont="1" applyFill="1" applyBorder="1" applyAlignment="1">
      <alignment horizontal="center" vertical="center" wrapText="1"/>
    </xf>
    <xf numFmtId="177" fontId="1" fillId="0" borderId="9" xfId="0" applyFont="1" applyFill="1" applyBorder="1" applyAlignment="1">
      <alignment horizontal="center" vertical="center" wrapText="1"/>
    </xf>
    <xf numFmtId="177" fontId="0" fillId="0" borderId="3" xfId="0" applyBorder="1" applyAlignment="1">
      <alignment horizontal="center"/>
    </xf>
    <xf numFmtId="176" fontId="10" fillId="0" borderId="2" xfId="1" applyNumberFormat="1" applyFont="1" applyBorder="1" applyAlignment="1" applyProtection="1">
      <alignment horizontal="left" vertical="center"/>
    </xf>
    <xf numFmtId="176" fontId="0" fillId="0" borderId="0" xfId="0" applyNumberFormat="1" applyAlignment="1">
      <alignment horizontal="left"/>
    </xf>
    <xf numFmtId="177" fontId="0" fillId="0" borderId="1" xfId="0" applyBorder="1" applyAlignment="1">
      <alignment horizontal="center" vertical="center"/>
    </xf>
    <xf numFmtId="177" fontId="8" fillId="0" borderId="0" xfId="1" applyAlignment="1" applyProtection="1"/>
    <xf numFmtId="14" fontId="0" fillId="0" borderId="1" xfId="0" applyNumberFormat="1" applyBorder="1" applyAlignment="1">
      <alignment horizontal="center" vertical="center"/>
    </xf>
    <xf numFmtId="177" fontId="8" fillId="0" borderId="0" xfId="1" applyBorder="1" applyAlignment="1" applyProtection="1"/>
    <xf numFmtId="177" fontId="0" fillId="0" borderId="2" xfId="0" applyBorder="1"/>
    <xf numFmtId="177" fontId="0" fillId="0" borderId="0" xfId="0" applyBorder="1"/>
    <xf numFmtId="177" fontId="12" fillId="0" borderId="1" xfId="0" applyFont="1" applyFill="1" applyBorder="1" applyAlignment="1">
      <alignment horizontal="left" vertical="top" wrapText="1"/>
    </xf>
    <xf numFmtId="177" fontId="3" fillId="0" borderId="4" xfId="0" applyFont="1" applyFill="1" applyBorder="1" applyAlignment="1">
      <alignment horizontal="left" vertical="top" wrapText="1"/>
    </xf>
    <xf numFmtId="177" fontId="0" fillId="0" borderId="1" xfId="0" applyNumberFormat="1" applyBorder="1" applyAlignment="1">
      <alignment horizontal="center" vertical="center" wrapText="1"/>
    </xf>
    <xf numFmtId="177" fontId="0" fillId="4" borderId="1" xfId="0" applyNumberFormat="1" applyFill="1" applyBorder="1" applyAlignment="1">
      <alignment horizontal="center" vertical="center" wrapText="1"/>
    </xf>
    <xf numFmtId="177" fontId="0" fillId="3" borderId="1" xfId="0" applyFill="1" applyBorder="1" applyAlignment="1">
      <alignment horizontal="center" vertical="center" wrapText="1"/>
    </xf>
    <xf numFmtId="177" fontId="8" fillId="3" borderId="1" xfId="1" applyNumberFormat="1" applyFill="1" applyBorder="1" applyAlignment="1" applyProtection="1">
      <alignment horizontal="center" vertical="center" wrapText="1"/>
    </xf>
    <xf numFmtId="177" fontId="0" fillId="0" borderId="0" xfId="0" applyAlignment="1">
      <alignment horizontal="center" vertical="center"/>
    </xf>
    <xf numFmtId="177" fontId="0" fillId="4" borderId="0" xfId="0" applyNumberFormat="1" applyFill="1" applyAlignment="1">
      <alignment horizontal="center" vertical="center"/>
    </xf>
    <xf numFmtId="177" fontId="0" fillId="0" borderId="0" xfId="0" applyNumberFormat="1" applyAlignment="1">
      <alignment horizontal="center" vertical="center"/>
    </xf>
    <xf numFmtId="176" fontId="8" fillId="0" borderId="1" xfId="1" applyNumberFormat="1" applyBorder="1" applyAlignment="1" applyProtection="1">
      <alignment horizontal="center" vertical="center"/>
    </xf>
    <xf numFmtId="176" fontId="13" fillId="0" borderId="1" xfId="0" applyNumberFormat="1" applyFont="1" applyBorder="1" applyAlignment="1">
      <alignment horizontal="center" vertical="center"/>
    </xf>
    <xf numFmtId="177" fontId="8" fillId="4" borderId="1" xfId="1" applyFill="1" applyBorder="1" applyAlignment="1" applyProtection="1">
      <alignment horizontal="center" vertical="center"/>
    </xf>
    <xf numFmtId="177" fontId="8" fillId="0" borderId="1" xfId="1" applyBorder="1" applyAlignment="1" applyProtection="1">
      <alignment horizontal="center" vertical="center"/>
    </xf>
    <xf numFmtId="177" fontId="0" fillId="3" borderId="1" xfId="0" applyFill="1" applyBorder="1" applyAlignment="1">
      <alignment horizontal="center" vertical="center"/>
    </xf>
    <xf numFmtId="176" fontId="0" fillId="0" borderId="0" xfId="0" applyNumberFormat="1" applyAlignment="1">
      <alignment horizontal="center" vertical="center"/>
    </xf>
    <xf numFmtId="176" fontId="13" fillId="0" borderId="0" xfId="0" applyNumberFormat="1" applyFont="1" applyAlignment="1">
      <alignment horizontal="center" vertical="center"/>
    </xf>
    <xf numFmtId="177" fontId="0" fillId="3" borderId="0" xfId="0" applyFill="1" applyAlignment="1">
      <alignment horizontal="center" vertical="center"/>
    </xf>
    <xf numFmtId="177" fontId="0" fillId="4" borderId="0" xfId="0" applyFill="1" applyAlignment="1">
      <alignment horizontal="center" vertical="center"/>
    </xf>
    <xf numFmtId="176" fontId="13" fillId="0" borderId="10" xfId="0" applyNumberFormat="1" applyFont="1" applyBorder="1" applyAlignment="1">
      <alignment horizontal="center" vertical="center"/>
    </xf>
    <xf numFmtId="177" fontId="0" fillId="0" borderId="10" xfId="0" applyBorder="1" applyAlignment="1">
      <alignment horizontal="center" vertical="center" wrapText="1"/>
    </xf>
    <xf numFmtId="177" fontId="0" fillId="0" borderId="10" xfId="0" applyBorder="1" applyAlignment="1">
      <alignment horizontal="center" vertical="center"/>
    </xf>
    <xf numFmtId="177" fontId="0" fillId="0" borderId="10" xfId="0" applyNumberFormat="1" applyBorder="1" applyAlignment="1">
      <alignment horizontal="center" vertical="center" wrapText="1"/>
    </xf>
    <xf numFmtId="177" fontId="8" fillId="4" borderId="10" xfId="1" applyFill="1" applyBorder="1" applyAlignment="1" applyProtection="1">
      <alignment horizontal="center" vertical="center"/>
    </xf>
    <xf numFmtId="177" fontId="8" fillId="0" borderId="10" xfId="1" applyBorder="1" applyAlignment="1" applyProtection="1">
      <alignment horizontal="center" vertical="center"/>
    </xf>
    <xf numFmtId="177" fontId="0" fillId="4" borderId="10" xfId="0" applyNumberFormat="1" applyFill="1" applyBorder="1" applyAlignment="1">
      <alignment horizontal="center" vertical="center" wrapText="1"/>
    </xf>
    <xf numFmtId="177" fontId="0" fillId="3" borderId="10" xfId="0" applyFill="1" applyBorder="1" applyAlignment="1">
      <alignment horizontal="center" vertical="center"/>
    </xf>
    <xf numFmtId="1" fontId="6" fillId="0" borderId="10" xfId="0" applyNumberFormat="1" applyFont="1" applyBorder="1" applyAlignment="1">
      <alignment horizontal="center" vertical="center" wrapText="1"/>
    </xf>
    <xf numFmtId="177" fontId="8" fillId="3" borderId="10" xfId="1" applyNumberFormat="1" applyFill="1" applyBorder="1" applyAlignment="1" applyProtection="1">
      <alignment horizontal="center" vertical="center" wrapText="1"/>
    </xf>
    <xf numFmtId="176" fontId="8" fillId="0" borderId="10" xfId="1" applyNumberFormat="1" applyBorder="1" applyAlignment="1" applyProtection="1">
      <alignment horizontal="center" vertical="center"/>
    </xf>
    <xf numFmtId="177" fontId="8" fillId="0" borderId="1" xfId="1" applyFill="1" applyBorder="1" applyAlignment="1" applyProtection="1">
      <alignment horizontal="center" vertical="center"/>
    </xf>
    <xf numFmtId="177" fontId="0" fillId="0" borderId="1" xfId="0" applyNumberFormat="1" applyFill="1" applyBorder="1" applyAlignment="1">
      <alignment horizontal="center" vertical="center" wrapText="1"/>
    </xf>
    <xf numFmtId="177" fontId="14" fillId="6" borderId="11" xfId="0" applyFont="1" applyFill="1" applyBorder="1" applyAlignment="1">
      <alignment horizontal="center" vertical="center" wrapText="1" readingOrder="1"/>
    </xf>
    <xf numFmtId="177" fontId="14" fillId="6" borderId="12" xfId="0" applyFont="1" applyFill="1" applyBorder="1" applyAlignment="1">
      <alignment horizontal="center" vertical="center" wrapText="1" readingOrder="1"/>
    </xf>
    <xf numFmtId="177" fontId="16" fillId="7" borderId="12" xfId="0" applyFont="1" applyFill="1" applyBorder="1" applyAlignment="1">
      <alignment horizontal="center" vertical="center" wrapText="1" readingOrder="1"/>
    </xf>
    <xf numFmtId="177" fontId="16" fillId="7" borderId="12" xfId="0" applyFont="1" applyFill="1" applyBorder="1" applyAlignment="1">
      <alignment horizontal="center" vertical="center" wrapText="1"/>
    </xf>
    <xf numFmtId="177" fontId="14" fillId="6" borderId="13" xfId="0" applyFont="1" applyFill="1" applyBorder="1" applyAlignment="1">
      <alignment horizontal="center" vertical="center" wrapText="1" readingOrder="1"/>
    </xf>
    <xf numFmtId="177" fontId="16" fillId="7" borderId="13" xfId="0" applyFont="1" applyFill="1" applyBorder="1" applyAlignment="1">
      <alignment horizontal="center" vertical="center" wrapText="1" readingOrder="1"/>
    </xf>
    <xf numFmtId="177" fontId="16" fillId="7" borderId="13" xfId="0" applyFont="1" applyFill="1" applyBorder="1" applyAlignment="1">
      <alignment horizontal="center" vertical="center" wrapText="1"/>
    </xf>
    <xf numFmtId="177" fontId="16" fillId="7" borderId="14" xfId="0" applyFont="1" applyFill="1" applyBorder="1" applyAlignment="1">
      <alignment horizontal="center" vertical="center" wrapText="1" readingOrder="1"/>
    </xf>
    <xf numFmtId="177" fontId="16" fillId="7" borderId="14" xfId="0" applyFont="1" applyFill="1" applyBorder="1" applyAlignment="1">
      <alignment horizontal="center" vertical="center" wrapText="1"/>
    </xf>
    <xf numFmtId="177" fontId="14" fillId="6" borderId="0" xfId="0" applyFont="1" applyFill="1" applyBorder="1" applyAlignment="1">
      <alignment horizontal="center" vertical="center" wrapText="1" readingOrder="1"/>
    </xf>
    <xf numFmtId="177" fontId="16" fillId="7" borderId="0" xfId="0" applyFont="1" applyFill="1" applyBorder="1" applyAlignment="1">
      <alignment horizontal="center" vertical="center" wrapText="1" readingOrder="1"/>
    </xf>
    <xf numFmtId="177" fontId="0" fillId="0" borderId="1" xfId="0" applyBorder="1"/>
    <xf numFmtId="177" fontId="0" fillId="5" borderId="1" xfId="0" applyFill="1" applyBorder="1"/>
    <xf numFmtId="177" fontId="0" fillId="5" borderId="1" xfId="0" applyFill="1" applyBorder="1" applyAlignment="1">
      <alignment horizontal="center"/>
    </xf>
    <xf numFmtId="177" fontId="0" fillId="0" borderId="1" xfId="0" applyBorder="1" applyAlignment="1">
      <alignment horizontal="center"/>
    </xf>
    <xf numFmtId="177" fontId="8" fillId="4" borderId="1" xfId="1" applyFill="1" applyBorder="1" applyAlignment="1" applyProtection="1">
      <alignment horizontal="center" vertical="center" wrapText="1"/>
    </xf>
    <xf numFmtId="176" fontId="8" fillId="0" borderId="2" xfId="1" applyNumberFormat="1" applyBorder="1" applyAlignment="1" applyProtection="1">
      <alignment horizontal="center" vertical="center"/>
    </xf>
    <xf numFmtId="177" fontId="0" fillId="0" borderId="15" xfId="0" applyBorder="1" applyAlignment="1">
      <alignment horizontal="center" vertical="center" wrapText="1"/>
    </xf>
    <xf numFmtId="177" fontId="8" fillId="4" borderId="2" xfId="1" applyFill="1" applyBorder="1" applyAlignment="1" applyProtection="1">
      <alignment horizontal="center" vertical="center"/>
    </xf>
    <xf numFmtId="177" fontId="0" fillId="4" borderId="2" xfId="0" applyNumberFormat="1" applyFill="1" applyBorder="1" applyAlignment="1">
      <alignment horizontal="center" vertical="center" wrapText="1"/>
    </xf>
    <xf numFmtId="177" fontId="8" fillId="0" borderId="2" xfId="1" applyBorder="1" applyAlignment="1" applyProtection="1">
      <alignment horizontal="center" vertical="center"/>
    </xf>
    <xf numFmtId="177" fontId="8" fillId="3" borderId="2" xfId="1" applyNumberFormat="1" applyFill="1" applyBorder="1" applyAlignment="1" applyProtection="1">
      <alignment horizontal="center" vertical="center" wrapText="1"/>
    </xf>
    <xf numFmtId="14" fontId="0" fillId="3" borderId="2" xfId="0" applyNumberFormat="1" applyFill="1" applyBorder="1" applyAlignment="1">
      <alignment horizontal="center" vertical="center"/>
    </xf>
    <xf numFmtId="177" fontId="8" fillId="0" borderId="1" xfId="1" applyNumberFormat="1" applyBorder="1" applyAlignment="1" applyProtection="1">
      <alignment horizontal="center" vertical="center"/>
    </xf>
    <xf numFmtId="177" fontId="17" fillId="8" borderId="16" xfId="0" applyFont="1" applyFill="1" applyBorder="1" applyAlignment="1">
      <alignment horizontal="center" wrapText="1" readingOrder="1"/>
    </xf>
    <xf numFmtId="177" fontId="18" fillId="8" borderId="16" xfId="0" applyFont="1" applyFill="1" applyBorder="1" applyAlignment="1">
      <alignment horizontal="left" vertical="center" wrapText="1" readingOrder="1"/>
    </xf>
    <xf numFmtId="177" fontId="19" fillId="0" borderId="16" xfId="0" applyFont="1" applyBorder="1" applyAlignment="1">
      <alignment horizontal="center" wrapText="1" readingOrder="1"/>
    </xf>
    <xf numFmtId="177" fontId="17" fillId="8" borderId="16" xfId="0" applyFont="1" applyFill="1" applyBorder="1" applyAlignment="1">
      <alignment horizontal="left" vertical="center" wrapText="1" readingOrder="1"/>
    </xf>
    <xf numFmtId="177" fontId="20" fillId="0" borderId="16" xfId="0" applyFont="1" applyBorder="1" applyAlignment="1">
      <alignment horizontal="center" wrapText="1" readingOrder="1"/>
    </xf>
    <xf numFmtId="177" fontId="17" fillId="8" borderId="17" xfId="0" applyFont="1" applyFill="1" applyBorder="1" applyAlignment="1">
      <alignment horizontal="center" wrapText="1" readingOrder="1"/>
    </xf>
    <xf numFmtId="177" fontId="0" fillId="0" borderId="1" xfId="0" applyBorder="1" applyAlignment="1">
      <alignment horizontal="center" vertical="center"/>
    </xf>
    <xf numFmtId="177" fontId="0" fillId="0" borderId="1" xfId="0" applyFont="1" applyFill="1" applyBorder="1" applyAlignment="1">
      <alignment horizontal="center" vertical="center" wrapText="1"/>
    </xf>
    <xf numFmtId="177" fontId="1" fillId="0" borderId="1" xfId="1" applyNumberFormat="1" applyFont="1" applyFill="1" applyBorder="1" applyAlignment="1" applyProtection="1">
      <alignment horizontal="center" vertical="center" wrapText="1"/>
    </xf>
    <xf numFmtId="177" fontId="1" fillId="0" borderId="10" xfId="1" applyNumberFormat="1" applyFont="1" applyFill="1" applyBorder="1" applyAlignment="1" applyProtection="1">
      <alignment horizontal="center" vertical="center" wrapText="1"/>
    </xf>
    <xf numFmtId="177" fontId="1" fillId="0" borderId="2" xfId="1" applyNumberFormat="1" applyFont="1" applyFill="1" applyBorder="1" applyAlignment="1" applyProtection="1">
      <alignment horizontal="center" vertical="center" wrapText="1"/>
    </xf>
    <xf numFmtId="177" fontId="1" fillId="0" borderId="0" xfId="0" applyFont="1" applyFill="1" applyBorder="1" applyAlignment="1">
      <alignment horizontal="center" vertical="center"/>
    </xf>
    <xf numFmtId="177" fontId="0" fillId="0" borderId="1" xfId="0" applyFont="1" applyBorder="1" applyAlignment="1">
      <alignment horizontal="center" vertical="center" wrapText="1"/>
    </xf>
    <xf numFmtId="177" fontId="0" fillId="0" borderId="1" xfId="0" applyNumberFormat="1" applyFont="1" applyFill="1" applyBorder="1" applyAlignment="1">
      <alignment horizontal="center" vertical="center" wrapText="1"/>
    </xf>
    <xf numFmtId="177" fontId="4" fillId="0" borderId="0" xfId="0" applyFont="1"/>
    <xf numFmtId="177" fontId="0" fillId="0" borderId="1" xfId="0" quotePrefix="1" applyBorder="1" applyAlignment="1">
      <alignment horizontal="center" vertical="center"/>
    </xf>
    <xf numFmtId="177" fontId="0" fillId="0" borderId="5" xfId="0" applyNumberFormat="1" applyFont="1" applyFill="1" applyBorder="1" applyAlignment="1">
      <alignment horizontal="center" vertical="center" wrapText="1"/>
    </xf>
    <xf numFmtId="177" fontId="0" fillId="0" borderId="5" xfId="0" applyNumberFormat="1" applyFont="1" applyBorder="1" applyAlignment="1">
      <alignment horizontal="center" vertical="center" wrapText="1"/>
    </xf>
    <xf numFmtId="177" fontId="0" fillId="0" borderId="5" xfId="0" applyNumberFormat="1" applyBorder="1" applyAlignment="1">
      <alignment horizontal="center" vertical="center" wrapText="1"/>
    </xf>
    <xf numFmtId="177" fontId="0" fillId="0" borderId="18" xfId="0" applyNumberFormat="1" applyFont="1" applyBorder="1" applyAlignment="1">
      <alignment horizontal="center" vertical="center" wrapText="1"/>
    </xf>
    <xf numFmtId="177" fontId="0" fillId="0" borderId="0" xfId="0" applyNumberFormat="1" applyFont="1" applyAlignment="1">
      <alignment horizontal="center" vertical="center" wrapText="1"/>
    </xf>
    <xf numFmtId="177" fontId="0" fillId="0" borderId="0" xfId="0" applyFont="1" applyAlignment="1">
      <alignment horizontal="center" vertical="center"/>
    </xf>
    <xf numFmtId="176" fontId="0" fillId="0" borderId="1" xfId="0" applyNumberFormat="1" applyFont="1" applyFill="1" applyBorder="1" applyAlignment="1">
      <alignment horizontal="center" vertical="center" wrapText="1"/>
    </xf>
    <xf numFmtId="177" fontId="13" fillId="0" borderId="1" xfId="0" applyFont="1" applyBorder="1" applyAlignment="1">
      <alignment horizontal="center" vertical="center" wrapText="1"/>
    </xf>
    <xf numFmtId="177" fontId="0" fillId="2" borderId="1" xfId="0" applyFont="1" applyFill="1" applyBorder="1" applyAlignment="1">
      <alignment horizontal="center" vertical="center" wrapText="1"/>
    </xf>
    <xf numFmtId="177" fontId="0" fillId="0" borderId="1" xfId="0" applyNumberFormat="1" applyFont="1" applyBorder="1" applyAlignment="1">
      <alignment horizontal="center" vertical="center" wrapText="1"/>
    </xf>
    <xf numFmtId="177" fontId="0" fillId="4" borderId="1" xfId="0" applyFont="1" applyFill="1" applyBorder="1" applyAlignment="1">
      <alignment horizontal="center" vertical="center" wrapText="1"/>
    </xf>
    <xf numFmtId="177" fontId="0" fillId="4" borderId="1" xfId="0" applyNumberFormat="1" applyFont="1" applyFill="1" applyBorder="1" applyAlignment="1">
      <alignment horizontal="center" vertical="center" wrapText="1"/>
    </xf>
    <xf numFmtId="177" fontId="0" fillId="3" borderId="1" xfId="0" applyFont="1" applyFill="1" applyBorder="1" applyAlignment="1">
      <alignment horizontal="center" vertical="center" wrapText="1"/>
    </xf>
    <xf numFmtId="1" fontId="0" fillId="0" borderId="1" xfId="0" applyNumberFormat="1" applyFont="1" applyBorder="1" applyAlignment="1">
      <alignment horizontal="center" vertical="center" wrapText="1"/>
    </xf>
    <xf numFmtId="176" fontId="13" fillId="5" borderId="1" xfId="0" applyNumberFormat="1" applyFont="1" applyFill="1" applyBorder="1" applyAlignment="1">
      <alignment horizontal="center" vertical="center"/>
    </xf>
    <xf numFmtId="1" fontId="24" fillId="0" borderId="1" xfId="0" applyNumberFormat="1" applyFont="1" applyBorder="1" applyAlignment="1">
      <alignment horizontal="center" vertical="center" wrapText="1"/>
    </xf>
    <xf numFmtId="177" fontId="0" fillId="0" borderId="1" xfId="0" applyNumberFormat="1" applyFont="1" applyBorder="1" applyAlignment="1">
      <alignment horizontal="center" vertical="center" wrapText="1"/>
    </xf>
    <xf numFmtId="1" fontId="25" fillId="0" borderId="1" xfId="0" applyNumberFormat="1" applyFont="1" applyBorder="1" applyAlignment="1">
      <alignment horizontal="center" vertical="center" wrapText="1"/>
    </xf>
    <xf numFmtId="177" fontId="0" fillId="0" borderId="1" xfId="0" applyNumberFormat="1" applyBorder="1" applyAlignment="1">
      <alignment horizontal="center" vertical="center" wrapText="1"/>
    </xf>
    <xf numFmtId="177" fontId="8" fillId="2" borderId="1" xfId="1" applyFill="1" applyBorder="1" applyAlignment="1" applyProtection="1">
      <alignment horizontal="center" vertical="center" wrapText="1"/>
    </xf>
    <xf numFmtId="177" fontId="26" fillId="3" borderId="1" xfId="1" applyFont="1" applyFill="1" applyBorder="1" applyAlignment="1" applyProtection="1">
      <alignment horizontal="center" vertical="center" wrapText="1"/>
    </xf>
    <xf numFmtId="176" fontId="13" fillId="0" borderId="10" xfId="0" applyNumberFormat="1" applyFont="1" applyBorder="1" applyAlignment="1">
      <alignment horizontal="center" vertical="center" wrapText="1"/>
    </xf>
    <xf numFmtId="177" fontId="28" fillId="0" borderId="1" xfId="1" applyFont="1" applyFill="1" applyBorder="1" applyAlignment="1" applyProtection="1">
      <alignment horizontal="center" vertical="center"/>
    </xf>
    <xf numFmtId="177" fontId="0" fillId="10" borderId="1" xfId="0" applyFill="1" applyBorder="1" applyAlignment="1">
      <alignment horizontal="center" vertical="center"/>
    </xf>
    <xf numFmtId="177" fontId="0" fillId="0" borderId="0" xfId="0" applyNumberFormat="1" applyAlignment="1">
      <alignment horizontal="center" vertical="center"/>
    </xf>
    <xf numFmtId="177" fontId="0" fillId="0" borderId="1" xfId="0" applyNumberFormat="1" applyFont="1" applyBorder="1" applyAlignment="1">
      <alignment horizontal="center" vertical="center" wrapText="1"/>
    </xf>
    <xf numFmtId="177" fontId="0" fillId="0" borderId="1" xfId="0" applyNumberFormat="1" applyBorder="1" applyAlignment="1">
      <alignment horizontal="center" vertical="center" wrapText="1"/>
    </xf>
    <xf numFmtId="177" fontId="0" fillId="0" borderId="10" xfId="0" applyNumberFormat="1" applyBorder="1" applyAlignment="1">
      <alignment horizontal="center" vertical="center" wrapText="1"/>
    </xf>
    <xf numFmtId="177" fontId="29" fillId="0" borderId="1" xfId="1" applyNumberFormat="1" applyFont="1" applyFill="1" applyBorder="1" applyAlignment="1" applyProtection="1">
      <alignment horizontal="center" vertical="center" wrapText="1"/>
    </xf>
    <xf numFmtId="176" fontId="13" fillId="0" borderId="1" xfId="0" applyNumberFormat="1" applyFont="1" applyBorder="1" applyAlignment="1">
      <alignment horizontal="center" vertical="center" wrapText="1"/>
    </xf>
    <xf numFmtId="177" fontId="8" fillId="11" borderId="1" xfId="1" applyFill="1" applyBorder="1" applyAlignment="1" applyProtection="1">
      <alignment horizontal="center" vertical="center"/>
    </xf>
    <xf numFmtId="49" fontId="8" fillId="2" borderId="1" xfId="1" applyNumberFormat="1" applyFill="1" applyBorder="1" applyAlignment="1" applyProtection="1">
      <alignment horizontal="center" vertical="center" wrapText="1"/>
    </xf>
    <xf numFmtId="177" fontId="0" fillId="2" borderId="0" xfId="0" applyFill="1" applyAlignment="1">
      <alignment horizontal="center" vertical="center" wrapText="1"/>
    </xf>
    <xf numFmtId="177" fontId="0" fillId="0" borderId="19" xfId="0" applyFont="1" applyFill="1" applyBorder="1" applyAlignment="1">
      <alignment horizontal="center" vertical="center" wrapText="1"/>
    </xf>
    <xf numFmtId="177" fontId="0" fillId="0" borderId="19" xfId="0" applyBorder="1" applyAlignment="1">
      <alignment horizontal="center" vertical="center"/>
    </xf>
    <xf numFmtId="177" fontId="0" fillId="0" borderId="10" xfId="0" applyNumberFormat="1" applyFont="1" applyFill="1" applyBorder="1" applyAlignment="1">
      <alignment horizontal="center" vertical="center" wrapText="1"/>
    </xf>
    <xf numFmtId="177" fontId="0" fillId="0" borderId="0" xfId="0" applyNumberFormat="1" applyFont="1" applyFill="1" applyBorder="1" applyAlignment="1">
      <alignment horizontal="center" vertical="center" wrapText="1"/>
    </xf>
    <xf numFmtId="178" fontId="0" fillId="0" borderId="1" xfId="0" applyNumberFormat="1" applyFill="1" applyBorder="1" applyAlignment="1">
      <alignment horizontal="center" vertical="center" wrapText="1"/>
    </xf>
    <xf numFmtId="178" fontId="8" fillId="0" borderId="1" xfId="1" applyNumberFormat="1" applyBorder="1" applyAlignment="1" applyProtection="1">
      <alignment horizontal="center" vertical="center"/>
    </xf>
    <xf numFmtId="178" fontId="8" fillId="0" borderId="2" xfId="1" applyNumberFormat="1" applyBorder="1" applyAlignment="1" applyProtection="1">
      <alignment horizontal="center" vertical="center"/>
    </xf>
    <xf numFmtId="178" fontId="8" fillId="0" borderId="10" xfId="1" applyNumberFormat="1" applyBorder="1" applyAlignment="1" applyProtection="1">
      <alignment horizontal="center" vertical="center"/>
    </xf>
    <xf numFmtId="178" fontId="0" fillId="0" borderId="0" xfId="0" applyNumberFormat="1" applyAlignment="1">
      <alignment horizontal="center" vertical="center"/>
    </xf>
    <xf numFmtId="0" fontId="0" fillId="0" borderId="1" xfId="0" applyNumberFormat="1" applyFont="1" applyFill="1" applyBorder="1" applyAlignment="1">
      <alignment horizontal="center" vertical="center" wrapText="1"/>
    </xf>
    <xf numFmtId="0" fontId="0" fillId="0" borderId="1" xfId="0" applyNumberFormat="1" applyBorder="1" applyAlignment="1">
      <alignment horizontal="center" vertical="center"/>
    </xf>
    <xf numFmtId="0" fontId="0" fillId="0" borderId="2" xfId="0" applyNumberFormat="1" applyBorder="1" applyAlignment="1">
      <alignment horizontal="center" vertical="center"/>
    </xf>
    <xf numFmtId="0" fontId="0" fillId="0" borderId="10" xfId="0" applyNumberFormat="1" applyBorder="1" applyAlignment="1">
      <alignment horizontal="center" vertical="center"/>
    </xf>
    <xf numFmtId="0" fontId="0" fillId="0" borderId="0" xfId="0" applyNumberFormat="1" applyAlignment="1">
      <alignment horizontal="center" vertical="center"/>
    </xf>
    <xf numFmtId="179" fontId="0" fillId="2" borderId="1" xfId="0" applyNumberFormat="1" applyFont="1" applyFill="1" applyBorder="1" applyAlignment="1">
      <alignment horizontal="center" vertical="center" wrapText="1"/>
    </xf>
    <xf numFmtId="179" fontId="0" fillId="2" borderId="1" xfId="0" applyNumberFormat="1" applyFill="1" applyBorder="1" applyAlignment="1">
      <alignment horizontal="center" vertical="center"/>
    </xf>
    <xf numFmtId="179" fontId="0" fillId="2" borderId="10" xfId="0" applyNumberFormat="1" applyFill="1" applyBorder="1" applyAlignment="1">
      <alignment horizontal="center" vertical="center"/>
    </xf>
    <xf numFmtId="179" fontId="0" fillId="2" borderId="0" xfId="0" applyNumberFormat="1" applyFill="1" applyAlignment="1">
      <alignment horizontal="center" vertical="center"/>
    </xf>
    <xf numFmtId="179" fontId="0" fillId="0" borderId="1" xfId="0" applyNumberFormat="1" applyFont="1" applyBorder="1" applyAlignment="1">
      <alignment horizontal="center" vertical="center" wrapText="1"/>
    </xf>
    <xf numFmtId="179" fontId="0" fillId="0" borderId="1" xfId="0" applyNumberFormat="1" applyBorder="1" applyAlignment="1">
      <alignment horizontal="center" vertical="center" wrapText="1"/>
    </xf>
    <xf numFmtId="179" fontId="0" fillId="0" borderId="2" xfId="0" applyNumberFormat="1" applyBorder="1" applyAlignment="1">
      <alignment horizontal="center" vertical="center" wrapText="1"/>
    </xf>
    <xf numFmtId="179" fontId="0" fillId="0" borderId="1" xfId="0" applyNumberFormat="1" applyFill="1" applyBorder="1" applyAlignment="1">
      <alignment horizontal="center" vertical="center"/>
    </xf>
    <xf numFmtId="179" fontId="0" fillId="0" borderId="10" xfId="0" applyNumberFormat="1" applyBorder="1" applyAlignment="1">
      <alignment horizontal="center" vertical="center" wrapText="1"/>
    </xf>
    <xf numFmtId="179" fontId="0" fillId="0" borderId="0" xfId="0" applyNumberFormat="1" applyAlignment="1">
      <alignment horizontal="center" vertical="center"/>
    </xf>
    <xf numFmtId="179" fontId="0" fillId="3" borderId="1" xfId="0" applyNumberFormat="1" applyFont="1" applyFill="1" applyBorder="1" applyAlignment="1">
      <alignment horizontal="center" vertical="center" wrapText="1"/>
    </xf>
    <xf numFmtId="179" fontId="0" fillId="3" borderId="1" xfId="0" applyNumberFormat="1" applyFill="1" applyBorder="1" applyAlignment="1">
      <alignment horizontal="center" vertical="center"/>
    </xf>
    <xf numFmtId="179" fontId="0" fillId="3" borderId="2" xfId="0" applyNumberFormat="1" applyFill="1" applyBorder="1" applyAlignment="1">
      <alignment horizontal="center" vertical="center"/>
    </xf>
    <xf numFmtId="179" fontId="0" fillId="3" borderId="10" xfId="0" applyNumberFormat="1" applyFill="1" applyBorder="1" applyAlignment="1">
      <alignment horizontal="center" vertical="center"/>
    </xf>
    <xf numFmtId="179" fontId="0" fillId="3" borderId="0" xfId="0" applyNumberFormat="1" applyFill="1" applyAlignment="1">
      <alignment horizontal="center" vertical="center"/>
    </xf>
    <xf numFmtId="179" fontId="0" fillId="3" borderId="1" xfId="0" applyNumberFormat="1" applyFill="1" applyBorder="1" applyAlignment="1">
      <alignment horizontal="center" vertical="center" wrapText="1"/>
    </xf>
    <xf numFmtId="179" fontId="0" fillId="4" borderId="1" xfId="0" applyNumberFormat="1" applyFont="1" applyFill="1" applyBorder="1" applyAlignment="1">
      <alignment horizontal="center" vertical="center" wrapText="1"/>
    </xf>
    <xf numFmtId="179" fontId="0" fillId="4" borderId="1" xfId="0" applyNumberFormat="1" applyFill="1" applyBorder="1" applyAlignment="1">
      <alignment horizontal="center" vertical="center"/>
    </xf>
    <xf numFmtId="179" fontId="0" fillId="4" borderId="2" xfId="0" applyNumberFormat="1" applyFill="1" applyBorder="1" applyAlignment="1">
      <alignment horizontal="center" vertical="center"/>
    </xf>
    <xf numFmtId="179" fontId="0" fillId="4" borderId="10" xfId="0" applyNumberFormat="1" applyFill="1" applyBorder="1" applyAlignment="1">
      <alignment horizontal="center" vertical="center"/>
    </xf>
    <xf numFmtId="179" fontId="0" fillId="4" borderId="0" xfId="0" applyNumberFormat="1" applyFill="1" applyAlignment="1">
      <alignment horizontal="center" vertical="center"/>
    </xf>
    <xf numFmtId="179" fontId="0" fillId="0" borderId="1" xfId="0" applyNumberFormat="1" applyBorder="1" applyAlignment="1">
      <alignment horizontal="center" vertical="center"/>
    </xf>
    <xf numFmtId="179" fontId="0" fillId="0" borderId="2" xfId="0" applyNumberFormat="1" applyBorder="1" applyAlignment="1">
      <alignment horizontal="center" vertical="center"/>
    </xf>
    <xf numFmtId="179" fontId="0" fillId="0" borderId="10" xfId="0" applyNumberFormat="1" applyBorder="1" applyAlignment="1">
      <alignment horizontal="center" vertical="center"/>
    </xf>
    <xf numFmtId="179" fontId="0" fillId="10" borderId="1" xfId="0" applyNumberFormat="1" applyFill="1" applyBorder="1" applyAlignment="1">
      <alignment horizontal="center" vertical="center"/>
    </xf>
    <xf numFmtId="0" fontId="1" fillId="0" borderId="1" xfId="0" applyNumberFormat="1" applyFont="1" applyBorder="1" applyAlignment="1">
      <alignment horizontal="left" vertical="center" wrapText="1"/>
    </xf>
    <xf numFmtId="0" fontId="1" fillId="0" borderId="10" xfId="0" applyNumberFormat="1" applyFont="1" applyBorder="1" applyAlignment="1">
      <alignment horizontal="left" vertical="center" wrapText="1"/>
    </xf>
    <xf numFmtId="0" fontId="1" fillId="0" borderId="0" xfId="0" applyNumberFormat="1" applyFont="1" applyAlignment="1">
      <alignment horizontal="left" vertical="center" wrapText="1"/>
    </xf>
    <xf numFmtId="0" fontId="0" fillId="0" borderId="5" xfId="0" applyNumberFormat="1" applyFont="1" applyFill="1" applyBorder="1" applyAlignment="1">
      <alignment horizontal="center" vertical="center" wrapText="1"/>
    </xf>
    <xf numFmtId="0" fontId="1" fillId="0" borderId="5" xfId="0" applyNumberFormat="1" applyFont="1" applyBorder="1" applyAlignment="1">
      <alignment horizontal="left" vertical="center" wrapText="1"/>
    </xf>
    <xf numFmtId="0" fontId="1" fillId="0" borderId="18" xfId="0" applyNumberFormat="1" applyFont="1" applyBorder="1" applyAlignment="1">
      <alignment horizontal="left" vertical="center" wrapText="1"/>
    </xf>
    <xf numFmtId="179" fontId="0" fillId="0" borderId="1" xfId="0" applyNumberFormat="1" applyFont="1" applyFill="1" applyBorder="1" applyAlignment="1">
      <alignment horizontal="center" vertical="center" wrapText="1"/>
    </xf>
    <xf numFmtId="179" fontId="0" fillId="0" borderId="1" xfId="0" applyNumberFormat="1" applyFill="1" applyBorder="1" applyAlignment="1">
      <alignment horizontal="center" vertical="center" wrapText="1"/>
    </xf>
    <xf numFmtId="0" fontId="0" fillId="9" borderId="1" xfId="0" applyNumberFormat="1" applyFont="1" applyFill="1" applyBorder="1" applyAlignment="1">
      <alignment horizontal="center" vertical="center" wrapText="1"/>
    </xf>
    <xf numFmtId="0" fontId="0" fillId="9" borderId="1" xfId="0" applyNumberFormat="1" applyFont="1" applyFill="1" applyBorder="1" applyAlignment="1">
      <alignment horizontal="center" vertical="center"/>
    </xf>
    <xf numFmtId="0" fontId="0" fillId="9" borderId="1" xfId="0" applyNumberFormat="1" applyFill="1" applyBorder="1" applyAlignment="1">
      <alignment horizontal="center" vertical="center"/>
    </xf>
    <xf numFmtId="0" fontId="21" fillId="9" borderId="1" xfId="0" applyNumberFormat="1" applyFont="1" applyFill="1" applyBorder="1" applyAlignment="1">
      <alignment horizontal="center" vertical="center"/>
    </xf>
    <xf numFmtId="0" fontId="0" fillId="9" borderId="1" xfId="0" applyNumberFormat="1" applyFill="1" applyBorder="1" applyAlignment="1">
      <alignment horizontal="center" vertical="center" wrapText="1"/>
    </xf>
    <xf numFmtId="179" fontId="0" fillId="4" borderId="1" xfId="0" applyNumberFormat="1" applyFill="1" applyBorder="1" applyAlignment="1">
      <alignment horizontal="center" vertical="center" wrapText="1"/>
    </xf>
    <xf numFmtId="179" fontId="0" fillId="4" borderId="2" xfId="0" applyNumberFormat="1" applyFill="1" applyBorder="1" applyAlignment="1">
      <alignment horizontal="center" vertical="center" wrapText="1"/>
    </xf>
    <xf numFmtId="179" fontId="0" fillId="4" borderId="10" xfId="0" applyNumberForma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49" fontId="0" fillId="0" borderId="1" xfId="1" applyNumberFormat="1" applyFont="1" applyFill="1" applyBorder="1" applyAlignment="1" applyProtection="1">
      <alignment horizontal="center" vertical="center" wrapText="1"/>
    </xf>
    <xf numFmtId="49" fontId="0" fillId="0" borderId="10" xfId="1" applyNumberFormat="1" applyFont="1" applyFill="1" applyBorder="1" applyAlignment="1" applyProtection="1">
      <alignment horizontal="center" vertical="center" wrapText="1"/>
    </xf>
    <xf numFmtId="49" fontId="0" fillId="0" borderId="0" xfId="0" applyNumberFormat="1" applyFont="1" applyFill="1" applyAlignment="1">
      <alignment horizontal="center" vertical="center"/>
    </xf>
  </cellXfs>
  <cellStyles count="2">
    <cellStyle name="Hyperlink" xfId="1" builtinId="8"/>
    <cellStyle name="Normal" xfId="0" builtinId="0"/>
  </cellStyles>
  <dxfs count="17">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
      <font>
        <color auto="1"/>
      </font>
      <fill>
        <patternFill>
          <bgColor rgb="FF92D050"/>
        </patternFill>
      </fill>
    </dxf>
    <dxf>
      <fill>
        <patternFill>
          <bgColor rgb="FF00B0F0"/>
        </patternFill>
      </fill>
    </dxf>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
      <fill>
        <patternFill>
          <bgColor rgb="FF00FF00"/>
        </patternFill>
      </fill>
    </dxf>
    <dxf>
      <fill>
        <patternFill>
          <bgColor rgb="FFFFFF00"/>
        </patternFill>
      </fill>
    </dxf>
    <dxf>
      <fill>
        <patternFill>
          <bgColor rgb="FFFF0000"/>
        </patternFill>
      </fill>
    </dxf>
    <dxf>
      <fill>
        <patternFill>
          <bgColor rgb="FFFF0000"/>
        </patternFill>
      </fill>
    </dxf>
    <dxf>
      <fill>
        <patternFill>
          <bgColor rgb="FF00CC00"/>
        </patternFill>
      </fill>
    </dxf>
    <dxf>
      <fill>
        <patternFill>
          <bgColor rgb="FFFFFF00"/>
        </patternFill>
      </fill>
    </dxf>
    <dxf>
      <fill>
        <patternFill>
          <bgColor theme="8" tint="0.39994506668294322"/>
        </patternFill>
      </fill>
    </dxf>
    <dxf>
      <fill>
        <patternFill>
          <bgColor rgb="FF92D050"/>
        </patternFill>
      </fill>
    </dxf>
    <dxf>
      <fill>
        <patternFill>
          <bgColor theme="9" tint="0.59996337778862885"/>
        </patternFill>
      </fill>
    </dxf>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s>
  <tableStyles count="0" defaultTableStyle="TableStyleMedium9" defaultPivotStyle="PivotStyleLight16"/>
  <colors>
    <mruColors>
      <color rgb="FFFDDFC7"/>
      <color rgb="FFA7D971"/>
      <color rgb="FF31EF43"/>
      <color rgb="FF00CC00"/>
      <color rgb="FFCCFF99"/>
      <color rgb="FF00FF00"/>
      <color rgb="FF0066FF"/>
      <color rgb="FFFFFF66"/>
      <color rgb="FF6DB94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'2014 Analysis'!$D$1</c:f>
              <c:strCache>
                <c:ptCount val="1"/>
                <c:pt idx="0">
                  <c:v>Level 1 </c:v>
                </c:pt>
              </c:strCache>
            </c:strRef>
          </c:tx>
          <c:invertIfNegative val="0"/>
          <c:cat>
            <c:strRef>
              <c:f>'2014 Analysis'!$A$2:$A$13</c:f>
              <c:strCache>
                <c:ptCount val="12"/>
                <c:pt idx="0">
                  <c:v>JAN </c:v>
                </c:pt>
                <c:pt idx="1">
                  <c:v>FEB </c:v>
                </c:pt>
                <c:pt idx="2">
                  <c:v>MAR </c:v>
                </c:pt>
                <c:pt idx="3">
                  <c:v>APR </c:v>
                </c:pt>
                <c:pt idx="4">
                  <c:v>MAY</c:v>
                </c:pt>
                <c:pt idx="5">
                  <c:v>JUN</c:v>
                </c:pt>
                <c:pt idx="6">
                  <c:v>JUL</c:v>
                </c:pt>
                <c:pt idx="7">
                  <c:v>AUG</c:v>
                </c:pt>
                <c:pt idx="8">
                  <c:v>SEP</c:v>
                </c:pt>
                <c:pt idx="9">
                  <c:v>OCT</c:v>
                </c:pt>
                <c:pt idx="10">
                  <c:v>NOV</c:v>
                </c:pt>
                <c:pt idx="11">
                  <c:v>DEC</c:v>
                </c:pt>
              </c:strCache>
            </c:strRef>
          </c:cat>
          <c:val>
            <c:numRef>
              <c:f>'2014 Analysis'!$D$2:$D$13</c:f>
              <c:numCache>
                <c:formatCode>[$-409]mmm/yy;@</c:formatCode>
                <c:ptCount val="12"/>
              </c:numCache>
            </c:numRef>
          </c:val>
        </c:ser>
        <c:ser>
          <c:idx val="1"/>
          <c:order val="1"/>
          <c:tx>
            <c:strRef>
              <c:f>'2014 Analysis'!$E$1</c:f>
              <c:strCache>
                <c:ptCount val="1"/>
                <c:pt idx="0">
                  <c:v>Level 2 </c:v>
                </c:pt>
              </c:strCache>
            </c:strRef>
          </c:tx>
          <c:invertIfNegative val="0"/>
          <c:cat>
            <c:strRef>
              <c:f>'2014 Analysis'!$A$2:$A$13</c:f>
              <c:strCache>
                <c:ptCount val="12"/>
                <c:pt idx="0">
                  <c:v>JAN </c:v>
                </c:pt>
                <c:pt idx="1">
                  <c:v>FEB </c:v>
                </c:pt>
                <c:pt idx="2">
                  <c:v>MAR </c:v>
                </c:pt>
                <c:pt idx="3">
                  <c:v>APR </c:v>
                </c:pt>
                <c:pt idx="4">
                  <c:v>MAY</c:v>
                </c:pt>
                <c:pt idx="5">
                  <c:v>JUN</c:v>
                </c:pt>
                <c:pt idx="6">
                  <c:v>JUL</c:v>
                </c:pt>
                <c:pt idx="7">
                  <c:v>AUG</c:v>
                </c:pt>
                <c:pt idx="8">
                  <c:v>SEP</c:v>
                </c:pt>
                <c:pt idx="9">
                  <c:v>OCT</c:v>
                </c:pt>
                <c:pt idx="10">
                  <c:v>NOV</c:v>
                </c:pt>
                <c:pt idx="11">
                  <c:v>DEC</c:v>
                </c:pt>
              </c:strCache>
            </c:strRef>
          </c:cat>
          <c:val>
            <c:numRef>
              <c:f>'2014 Analysis'!$E$2:$E$13</c:f>
              <c:numCache>
                <c:formatCode>[$-409]mmm/yy;@</c:formatCode>
                <c:ptCount val="12"/>
              </c:numCache>
            </c:numRef>
          </c:val>
        </c:ser>
        <c:ser>
          <c:idx val="4"/>
          <c:order val="2"/>
          <c:tx>
            <c:strRef>
              <c:f>'2014 Analysis'!$F$1</c:f>
              <c:strCache>
                <c:ptCount val="1"/>
                <c:pt idx="0">
                  <c:v>Level 3 </c:v>
                </c:pt>
              </c:strCache>
            </c:strRef>
          </c:tx>
          <c:invertIfNegative val="0"/>
          <c:cat>
            <c:strRef>
              <c:f>'2014 Analysis'!$A$2:$A$13</c:f>
              <c:strCache>
                <c:ptCount val="12"/>
                <c:pt idx="0">
                  <c:v>JAN </c:v>
                </c:pt>
                <c:pt idx="1">
                  <c:v>FEB </c:v>
                </c:pt>
                <c:pt idx="2">
                  <c:v>MAR </c:v>
                </c:pt>
                <c:pt idx="3">
                  <c:v>APR </c:v>
                </c:pt>
                <c:pt idx="4">
                  <c:v>MAY</c:v>
                </c:pt>
                <c:pt idx="5">
                  <c:v>JUN</c:v>
                </c:pt>
                <c:pt idx="6">
                  <c:v>JUL</c:v>
                </c:pt>
                <c:pt idx="7">
                  <c:v>AUG</c:v>
                </c:pt>
                <c:pt idx="8">
                  <c:v>SEP</c:v>
                </c:pt>
                <c:pt idx="9">
                  <c:v>OCT</c:v>
                </c:pt>
                <c:pt idx="10">
                  <c:v>NOV</c:v>
                </c:pt>
                <c:pt idx="11">
                  <c:v>DEC</c:v>
                </c:pt>
              </c:strCache>
            </c:strRef>
          </c:cat>
          <c:val>
            <c:numRef>
              <c:f>'2014 Analysis'!$F$2:$F$13</c:f>
              <c:numCache>
                <c:formatCode>[$-409]mmm/yy;@</c:formatCode>
                <c:ptCount val="12"/>
              </c:numCache>
            </c:numRef>
          </c:val>
        </c:ser>
        <c:dLbls>
          <c:showLegendKey val="0"/>
          <c:showVal val="0"/>
          <c:showCatName val="0"/>
          <c:showSerName val="0"/>
          <c:showPercent val="0"/>
          <c:showBubbleSize val="0"/>
        </c:dLbls>
        <c:gapWidth val="150"/>
        <c:shape val="box"/>
        <c:axId val="165478400"/>
        <c:axId val="165479936"/>
        <c:axId val="0"/>
      </c:bar3DChart>
      <c:catAx>
        <c:axId val="165478400"/>
        <c:scaling>
          <c:orientation val="minMax"/>
        </c:scaling>
        <c:delete val="0"/>
        <c:axPos val="b"/>
        <c:majorTickMark val="out"/>
        <c:minorTickMark val="none"/>
        <c:tickLblPos val="nextTo"/>
        <c:txPr>
          <a:bodyPr/>
          <a:lstStyle/>
          <a:p>
            <a:pPr>
              <a:defRPr lang="zh-CN"/>
            </a:pPr>
            <a:endParaRPr lang="zh-CN"/>
          </a:p>
        </c:txPr>
        <c:crossAx val="165479936"/>
        <c:crosses val="autoZero"/>
        <c:auto val="1"/>
        <c:lblAlgn val="ctr"/>
        <c:lblOffset val="100"/>
        <c:noMultiLvlLbl val="0"/>
      </c:catAx>
      <c:valAx>
        <c:axId val="165479936"/>
        <c:scaling>
          <c:orientation val="minMax"/>
        </c:scaling>
        <c:delete val="0"/>
        <c:axPos val="l"/>
        <c:majorGridlines/>
        <c:numFmt formatCode="[$-409]mmm/yy;@" sourceLinked="1"/>
        <c:majorTickMark val="out"/>
        <c:minorTickMark val="none"/>
        <c:tickLblPos val="nextTo"/>
        <c:txPr>
          <a:bodyPr/>
          <a:lstStyle/>
          <a:p>
            <a:pPr>
              <a:defRPr lang="zh-CN"/>
            </a:pPr>
            <a:endParaRPr lang="zh-CN"/>
          </a:p>
        </c:txPr>
        <c:crossAx val="165478400"/>
        <c:crosses val="autoZero"/>
        <c:crossBetween val="between"/>
      </c:valAx>
    </c:plotArea>
    <c:legend>
      <c:legendPos val="r"/>
      <c:overlay val="0"/>
      <c:txPr>
        <a:bodyPr/>
        <a:lstStyle/>
        <a:p>
          <a:pPr>
            <a:defRPr lang="zh-CN"/>
          </a:pPr>
          <a:endParaRPr lang="zh-CN"/>
        </a:p>
      </c:txPr>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pieChart>
        <c:varyColors val="1"/>
        <c:ser>
          <c:idx val="0"/>
          <c:order val="0"/>
          <c:cat>
            <c:numRef>
              <c:f>'2014 Analysis'!$A$33:$A$45</c:f>
              <c:numCache>
                <c:formatCode>[$-409]mmm/yy;@</c:formatCode>
                <c:ptCount val="13"/>
              </c:numCache>
            </c:numRef>
          </c:cat>
          <c:val>
            <c:numRef>
              <c:f>'2014 Analysis'!$B$33:$B$45</c:f>
              <c:numCache>
                <c:formatCode>[$-409]mmm/yy;@</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dLbls>
          <c:showLegendKey val="0"/>
          <c:showVal val="0"/>
          <c:showCatName val="1"/>
          <c:showSerName val="0"/>
          <c:showPercent val="1"/>
          <c:showBubbleSize val="0"/>
          <c:showLeaderLines val="0"/>
        </c:dLbls>
        <c:firstSliceAng val="0"/>
      </c:pieChart>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238370498509224"/>
          <c:y val="0.11999937493372002"/>
          <c:w val="0.6220408879085324"/>
          <c:h val="0.82006900822790407"/>
        </c:manualLayout>
      </c:layout>
      <c:pieChart>
        <c:varyColors val="1"/>
        <c:ser>
          <c:idx val="0"/>
          <c:order val="0"/>
          <c:dLbls>
            <c:txPr>
              <a:bodyPr/>
              <a:lstStyle/>
              <a:p>
                <a:pPr>
                  <a:defRPr lang="zh-CN"/>
                </a:pPr>
                <a:endParaRPr lang="zh-CN"/>
              </a:p>
            </c:txPr>
            <c:dLblPos val="bestFit"/>
            <c:showLegendKey val="0"/>
            <c:showVal val="0"/>
            <c:showCatName val="1"/>
            <c:showSerName val="0"/>
            <c:showPercent val="1"/>
            <c:showBubbleSize val="0"/>
            <c:showLeaderLines val="1"/>
          </c:dLbls>
          <c:cat>
            <c:strRef>
              <c:f>'2014 Analysis'!$A$78:$A$101</c:f>
              <c:strCache>
                <c:ptCount val="24"/>
                <c:pt idx="0">
                  <c:v>Maintenance Data</c:v>
                </c:pt>
                <c:pt idx="1">
                  <c:v>Maintenance Records</c:v>
                </c:pt>
                <c:pt idx="2">
                  <c:v>Storage</c:v>
                </c:pt>
                <c:pt idx="3">
                  <c:v>Work Package</c:v>
                </c:pt>
                <c:pt idx="4">
                  <c:v>Equipment</c:v>
                </c:pt>
                <c:pt idx="5">
                  <c:v>AD control</c:v>
                </c:pt>
                <c:pt idx="6">
                  <c:v>Calibration</c:v>
                </c:pt>
                <c:pt idx="7">
                  <c:v>A/C Cert </c:v>
                </c:pt>
                <c:pt idx="8">
                  <c:v>Contract Management </c:v>
                </c:pt>
                <c:pt idx="9">
                  <c:v>Implementation of AC</c:v>
                </c:pt>
                <c:pt idx="10">
                  <c:v>Training</c:v>
                </c:pt>
                <c:pt idx="11">
                  <c:v>Technical Log</c:v>
                </c:pt>
                <c:pt idx="12">
                  <c:v>One Off Authorization</c:v>
                </c:pt>
                <c:pt idx="13">
                  <c:v>Material Handling</c:v>
                </c:pt>
                <c:pt idx="14">
                  <c:v>CMR Issuance</c:v>
                </c:pt>
                <c:pt idx="15">
                  <c:v>C Check Personal Requirement </c:v>
                </c:pt>
                <c:pt idx="16">
                  <c:v>Maintenance Implementation </c:v>
                </c:pt>
                <c:pt idx="17">
                  <c:v>SMS</c:v>
                </c:pt>
                <c:pt idx="18">
                  <c:v>Line Station Control </c:v>
                </c:pt>
                <c:pt idx="19">
                  <c:v>Facility </c:v>
                </c:pt>
                <c:pt idx="20">
                  <c:v>AMASIS </c:v>
                </c:pt>
                <c:pt idx="21">
                  <c:v>Auditing </c:v>
                </c:pt>
                <c:pt idx="22">
                  <c:v>Concession </c:v>
                </c:pt>
                <c:pt idx="23">
                  <c:v>Procedure Conformity </c:v>
                </c:pt>
              </c:strCache>
            </c:strRef>
          </c:cat>
          <c:val>
            <c:numRef>
              <c:f>'2014 Analysis'!$G$78:$G$101</c:f>
              <c:numCache>
                <c:formatCode>[$-409]mmm/yy;@</c:formatCode>
                <c:ptCount val="24"/>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28575</xdr:colOff>
      <xdr:row>17</xdr:row>
      <xdr:rowOff>0</xdr:rowOff>
    </xdr:from>
    <xdr:to>
      <xdr:col>7</xdr:col>
      <xdr:colOff>47625</xdr:colOff>
      <xdr:row>28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352425</xdr:colOff>
      <xdr:row>30</xdr:row>
      <xdr:rowOff>9524</xdr:rowOff>
    </xdr:from>
    <xdr:to>
      <xdr:col>13</xdr:col>
      <xdr:colOff>352425</xdr:colOff>
      <xdr:row>54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200024</xdr:colOff>
      <xdr:row>74</xdr:row>
      <xdr:rowOff>38099</xdr:rowOff>
    </xdr:from>
    <xdr:to>
      <xdr:col>22</xdr:col>
      <xdr:colOff>476250</xdr:colOff>
      <xdr:row>113</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qa/enmygj/Application%20Data/Microsoft/Excel/Attachment/CAR%20A-244-10(1-4)/email%20from%20stephen.pdf" TargetMode="External"/><Relationship Id="rId13" Type="http://schemas.openxmlformats.org/officeDocument/2006/relationships/hyperlink" Target="../../../qa/enmygj/Application%20Data/Microsoft/Excel/Attachment/CAR%20A-244-10(1-4)/0691-DFSL-11_A-244-10_1%20to%204.pdf" TargetMode="External"/><Relationship Id="rId3" Type="http://schemas.openxmlformats.org/officeDocument/2006/relationships/hyperlink" Target="../../../qa/enmygj/Application%20Data/Microsoft/Excel/Attachment/CAR%20A-244-10(1-4)/0140-DFSL-11_CAR%20A-244-10(1-4).pdf" TargetMode="External"/><Relationship Id="rId7" Type="http://schemas.openxmlformats.org/officeDocument/2006/relationships/hyperlink" Target="../../../qa/enmygj/Application%20Data/Microsoft/Excel/Attachment/CAR%20A-244-10(1-4)/QD-AAC-10_022_0140-DFSL-10.PDF" TargetMode="External"/><Relationship Id="rId12" Type="http://schemas.openxmlformats.org/officeDocument/2006/relationships/hyperlink" Target="../../../qa/enmygj/Application%20Data/Microsoft/Excel/Attachment/CAR%20A-244-10(1-4)/email%20from%20stephen.pdf" TargetMode="External"/><Relationship Id="rId2" Type="http://schemas.openxmlformats.org/officeDocument/2006/relationships/hyperlink" Target="../../../qa/enmygj/Application%20Data/Microsoft/Excel/Attachment/CAR%20A-244-10(1-4)/0140-DFSL-11_CAR%20A-244-10(1-4).pdf" TargetMode="External"/><Relationship Id="rId16" Type="http://schemas.openxmlformats.org/officeDocument/2006/relationships/comments" Target="../comments2.xml"/><Relationship Id="rId1" Type="http://schemas.openxmlformats.org/officeDocument/2006/relationships/printerSettings" Target="../printerSettings/printerSettings5.bin"/><Relationship Id="rId6" Type="http://schemas.openxmlformats.org/officeDocument/2006/relationships/hyperlink" Target="../../../qa/enmygj/Application%20Data/Microsoft/Excel/Attachment/CAR%20A-244-10(1-4)/QD-AAC-10_022_0140-DFSL-10.PDF" TargetMode="External"/><Relationship Id="rId11" Type="http://schemas.openxmlformats.org/officeDocument/2006/relationships/hyperlink" Target="../../../qa/enmygj/Application%20Data/Microsoft/Excel/Attachment/CAR%20A-244-10(1-4)/0691-DFSL-11_A-244-10_1%20to%204.pdf" TargetMode="External"/><Relationship Id="rId5" Type="http://schemas.openxmlformats.org/officeDocument/2006/relationships/hyperlink" Target="../../../qa/enmygj/Application%20Data/Microsoft/Excel/Attachment/CAR%20A-244-10(1-4)/0140-DFSL-11_CAR%20A-244-10(1-4).pdf" TargetMode="External"/><Relationship Id="rId15" Type="http://schemas.openxmlformats.org/officeDocument/2006/relationships/vmlDrawing" Target="../drawings/vmlDrawing2.vml"/><Relationship Id="rId10" Type="http://schemas.openxmlformats.org/officeDocument/2006/relationships/hyperlink" Target="../../../qa/enmygj/Application%20Data/Microsoft/Excel/Attachment/CAR%20A-244-10(1-4)/Answer%20to%20AACM-A244-10_1%20to%204.pdf" TargetMode="External"/><Relationship Id="rId4" Type="http://schemas.openxmlformats.org/officeDocument/2006/relationships/hyperlink" Target="../../../qa/enmygj/Application%20Data/Microsoft/Excel/Attachment/CAR%20A-244-10(1-4)/0140-DFSL-11_CAR%20A-244-10(1-4).pdf" TargetMode="External"/><Relationship Id="rId9" Type="http://schemas.openxmlformats.org/officeDocument/2006/relationships/hyperlink" Target="../../../qa/enmygj/Application%20Data/Microsoft/Excel/Attachment/CAR%20A-244-10(1-4)/email%20from%20stephen.pdf" TargetMode="External"/><Relationship Id="rId14"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workbookViewId="0">
      <selection activeCell="D13" sqref="D13"/>
    </sheetView>
  </sheetViews>
  <sheetFormatPr defaultRowHeight="12.75"/>
  <sheetData/>
  <customSheetViews>
    <customSheetView guid="{7BA9E918-F3F9-4CEB-966C-941A716ADD86}" state="hidden">
      <selection activeCell="D13" sqref="D13"/>
      <pageMargins left="0.7" right="0.7" top="0.75" bottom="0.75" header="0.3" footer="0.3"/>
      <pageSetup paperSize="9" orientation="portrait" r:id="rId1"/>
    </customSheetView>
  </customSheetViews>
  <phoneticPr fontId="9" type="noConversion"/>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P184"/>
  <sheetViews>
    <sheetView tabSelected="1" zoomScaleSheetLayoutView="70" workbookViewId="0">
      <pane xSplit="6" ySplit="1" topLeftCell="G2" activePane="bottomRight" state="frozen"/>
      <selection pane="topRight" activeCell="G1" sqref="G1"/>
      <selection pane="bottomLeft" activeCell="A2" sqref="A2"/>
      <selection pane="bottomRight" activeCell="C1" sqref="C1:C1048576"/>
    </sheetView>
  </sheetViews>
  <sheetFormatPr defaultColWidth="8.85546875" defaultRowHeight="12.75" outlineLevelCol="2"/>
  <cols>
    <col min="1" max="1" width="10.140625" style="50" customWidth="1"/>
    <col min="2" max="2" width="12.5703125" style="50" customWidth="1"/>
    <col min="3" max="3" width="13.85546875" style="206" customWidth="1"/>
    <col min="4" max="4" width="9.42578125" style="151" customWidth="1"/>
    <col min="5" max="5" width="10.85546875" style="50" customWidth="1"/>
    <col min="6" max="6" width="14.7109375" style="58" customWidth="1"/>
    <col min="7" max="7" width="8.5703125" style="156" customWidth="1"/>
    <col min="8" max="8" width="22.7109375" style="59" customWidth="1" outlineLevel="1"/>
    <col min="9" max="9" width="9.7109375" style="50" customWidth="1" outlineLevel="1"/>
    <col min="10" max="10" width="7.7109375" style="50" customWidth="1" outlineLevel="1"/>
    <col min="11" max="11" width="18.140625" style="50" customWidth="1" outlineLevel="1"/>
    <col min="12" max="12" width="9" style="139" customWidth="1" outlineLevel="1"/>
    <col min="13" max="13" width="7.28515625" style="161" customWidth="1" outlineLevel="1"/>
    <col min="14" max="14" width="17.7109375" style="147" customWidth="1" outlineLevel="1"/>
    <col min="15" max="15" width="12.42578125" style="165" customWidth="1"/>
    <col min="16" max="16" width="16.140625" style="50" customWidth="1" outlineLevel="2"/>
    <col min="17" max="17" width="14.7109375" style="171" customWidth="1" outlineLevel="2"/>
    <col min="18" max="18" width="12" style="52" customWidth="1" outlineLevel="1"/>
    <col min="19" max="19" width="14.7109375" style="61" customWidth="1" outlineLevel="2"/>
    <col min="20" max="20" width="14.7109375" style="182" customWidth="1" outlineLevel="2"/>
    <col min="21" max="21" width="10.42578125" style="51" customWidth="1" outlineLevel="1"/>
    <col min="22" max="22" width="16.140625" style="50" customWidth="1" outlineLevel="2"/>
    <col min="23" max="23" width="14.7109375" style="171" customWidth="1" outlineLevel="2"/>
    <col min="24" max="24" width="9.7109375" style="52" customWidth="1" outlineLevel="1"/>
    <col min="25" max="25" width="16.85546875" style="61" customWidth="1" outlineLevel="2"/>
    <col min="26" max="26" width="14.7109375" style="182" customWidth="1" outlineLevel="2"/>
    <col min="27" max="27" width="11.28515625" style="51" customWidth="1" outlineLevel="1"/>
    <col min="28" max="28" width="16.140625" style="50" customWidth="1" outlineLevel="2"/>
    <col min="29" max="29" width="14.7109375" style="171" customWidth="1" outlineLevel="2"/>
    <col min="30" max="30" width="11.5703125" style="52" customWidth="1" outlineLevel="1"/>
    <col min="31" max="31" width="16.140625" style="61" customWidth="1" outlineLevel="2"/>
    <col min="32" max="32" width="14.7109375" style="182" customWidth="1" outlineLevel="2"/>
    <col min="33" max="33" width="11" style="51" customWidth="1" outlineLevel="1"/>
    <col min="34" max="34" width="16.140625" style="50" customWidth="1" outlineLevel="2"/>
    <col min="35" max="35" width="14.7109375" style="171" customWidth="1" outlineLevel="2"/>
    <col min="36" max="36" width="10.140625" style="52" customWidth="1" outlineLevel="1"/>
    <col min="37" max="37" width="16.140625" style="61" customWidth="1" outlineLevel="2"/>
    <col min="38" max="38" width="14.7109375" style="182" customWidth="1" outlineLevel="2"/>
    <col min="39" max="39" width="11" style="182" customWidth="1" outlineLevel="1"/>
    <col min="40" max="40" width="16.140625" style="50" customWidth="1" outlineLevel="2"/>
    <col min="41" max="41" width="14.7109375" style="171" customWidth="1" outlineLevel="2"/>
    <col min="42" max="42" width="10.140625" style="52" customWidth="1" outlineLevel="1"/>
    <col min="43" max="43" width="16.140625" style="61" customWidth="1" outlineLevel="2"/>
    <col min="44" max="44" width="14.7109375" style="182" customWidth="1" outlineLevel="2"/>
    <col min="45" max="45" width="11" style="51" customWidth="1" outlineLevel="1"/>
    <col min="46" max="46" width="16.140625" style="50" customWidth="1" outlineLevel="2"/>
    <col min="47" max="47" width="14.7109375" style="171" customWidth="1" outlineLevel="2"/>
    <col min="48" max="48" width="14.140625" style="52" customWidth="1" outlineLevel="1"/>
    <col min="49" max="49" width="16" style="60" customWidth="1"/>
    <col min="50" max="50" width="13.42578125" style="176" customWidth="1" outlineLevel="1"/>
    <col min="51" max="51" width="13.85546875" style="176" customWidth="1" outlineLevel="1"/>
    <col min="52" max="52" width="14.5703125" style="50" customWidth="1" outlineLevel="1"/>
    <col min="53" max="53" width="14" style="50" customWidth="1"/>
    <col min="54" max="54" width="11.5703125" style="110" customWidth="1"/>
    <col min="55" max="55" width="72.28515625" style="189" customWidth="1" outlineLevel="1"/>
    <col min="56" max="56" width="58.7109375" style="189" customWidth="1" outlineLevel="1"/>
    <col min="57" max="57" width="18.5703125" style="119" customWidth="1" outlineLevel="1"/>
    <col min="58" max="58" width="88.7109375" style="189" customWidth="1" outlineLevel="1"/>
    <col min="59" max="59" width="15.42578125" style="193" bestFit="1" customWidth="1"/>
    <col min="60" max="60" width="12.7109375" style="196" customWidth="1"/>
    <col min="61" max="62" width="12.5703125" style="197" customWidth="1"/>
    <col min="63" max="63" width="11.85546875" style="197" customWidth="1"/>
    <col min="64" max="64" width="12.7109375" style="197" customWidth="1"/>
    <col min="65" max="65" width="12.140625" style="199" customWidth="1"/>
    <col min="66" max="67" width="8.85546875" style="50"/>
    <col min="68" max="68" width="11.5703125" style="50" customWidth="1"/>
    <col min="69" max="16384" width="8.85546875" style="50"/>
  </cols>
  <sheetData>
    <row r="1" spans="1:68" s="120" customFormat="1" ht="44.25" customHeight="1">
      <c r="A1" s="111" t="s">
        <v>337</v>
      </c>
      <c r="B1" s="111" t="s">
        <v>5</v>
      </c>
      <c r="C1" s="203" t="s">
        <v>352</v>
      </c>
      <c r="D1" s="111" t="s">
        <v>344</v>
      </c>
      <c r="E1" s="148" t="s">
        <v>338</v>
      </c>
      <c r="F1" s="121" t="s">
        <v>339</v>
      </c>
      <c r="G1" s="152" t="s">
        <v>1186</v>
      </c>
      <c r="H1" s="122" t="s">
        <v>35</v>
      </c>
      <c r="I1" s="111" t="s">
        <v>340</v>
      </c>
      <c r="J1" s="111" t="s">
        <v>341</v>
      </c>
      <c r="K1" s="111" t="s">
        <v>91</v>
      </c>
      <c r="L1" s="140" t="s">
        <v>342</v>
      </c>
      <c r="M1" s="157" t="s">
        <v>63</v>
      </c>
      <c r="N1" s="123" t="s">
        <v>62</v>
      </c>
      <c r="O1" s="162" t="s">
        <v>346</v>
      </c>
      <c r="P1" s="111" t="s">
        <v>343</v>
      </c>
      <c r="Q1" s="166" t="s">
        <v>80</v>
      </c>
      <c r="R1" s="124" t="s">
        <v>82</v>
      </c>
      <c r="S1" s="125" t="s">
        <v>81</v>
      </c>
      <c r="T1" s="178" t="s">
        <v>80</v>
      </c>
      <c r="U1" s="126" t="s">
        <v>83</v>
      </c>
      <c r="V1" s="111" t="s">
        <v>81</v>
      </c>
      <c r="W1" s="166" t="s">
        <v>80</v>
      </c>
      <c r="X1" s="124" t="s">
        <v>84</v>
      </c>
      <c r="Y1" s="125" t="s">
        <v>354</v>
      </c>
      <c r="Z1" s="178" t="s">
        <v>80</v>
      </c>
      <c r="AA1" s="126" t="s">
        <v>85</v>
      </c>
      <c r="AB1" s="111" t="s">
        <v>81</v>
      </c>
      <c r="AC1" s="166" t="s">
        <v>80</v>
      </c>
      <c r="AD1" s="124" t="s">
        <v>86</v>
      </c>
      <c r="AE1" s="125" t="s">
        <v>81</v>
      </c>
      <c r="AF1" s="178" t="s">
        <v>80</v>
      </c>
      <c r="AG1" s="126" t="s">
        <v>355</v>
      </c>
      <c r="AH1" s="111" t="s">
        <v>81</v>
      </c>
      <c r="AI1" s="166" t="s">
        <v>80</v>
      </c>
      <c r="AJ1" s="124" t="s">
        <v>356</v>
      </c>
      <c r="AK1" s="125" t="s">
        <v>81</v>
      </c>
      <c r="AL1" s="178" t="s">
        <v>80</v>
      </c>
      <c r="AM1" s="178" t="s">
        <v>357</v>
      </c>
      <c r="AN1" s="111" t="s">
        <v>81</v>
      </c>
      <c r="AO1" s="166" t="s">
        <v>80</v>
      </c>
      <c r="AP1" s="124" t="s">
        <v>358</v>
      </c>
      <c r="AQ1" s="125" t="s">
        <v>81</v>
      </c>
      <c r="AR1" s="178" t="s">
        <v>80</v>
      </c>
      <c r="AS1" s="126" t="s">
        <v>359</v>
      </c>
      <c r="AT1" s="111" t="s">
        <v>81</v>
      </c>
      <c r="AU1" s="166" t="s">
        <v>80</v>
      </c>
      <c r="AV1" s="124" t="s">
        <v>360</v>
      </c>
      <c r="AW1" s="127" t="s">
        <v>347</v>
      </c>
      <c r="AX1" s="172" t="s">
        <v>348</v>
      </c>
      <c r="AY1" s="172" t="s">
        <v>349</v>
      </c>
      <c r="AZ1" s="128" t="s">
        <v>361</v>
      </c>
      <c r="BA1" s="128" t="s">
        <v>90</v>
      </c>
      <c r="BB1" s="106" t="s">
        <v>362</v>
      </c>
      <c r="BC1" s="157" t="s">
        <v>89</v>
      </c>
      <c r="BD1" s="157" t="s">
        <v>87</v>
      </c>
      <c r="BE1" s="115" t="s">
        <v>363</v>
      </c>
      <c r="BF1" s="190" t="s">
        <v>88</v>
      </c>
      <c r="BG1" s="166" t="s">
        <v>364</v>
      </c>
      <c r="BH1" s="195" t="s">
        <v>911</v>
      </c>
      <c r="BI1" s="195" t="s">
        <v>365</v>
      </c>
      <c r="BJ1" s="195" t="s">
        <v>366</v>
      </c>
      <c r="BK1" s="195" t="s">
        <v>367</v>
      </c>
      <c r="BL1" s="195" t="s">
        <v>368</v>
      </c>
      <c r="BM1" s="195" t="s">
        <v>369</v>
      </c>
    </row>
    <row r="2" spans="1:68" ht="155.44999999999999" customHeight="1">
      <c r="A2" s="114" t="s">
        <v>230</v>
      </c>
      <c r="B2" s="49" t="s">
        <v>1133</v>
      </c>
      <c r="C2" s="204"/>
      <c r="D2" s="114" t="s">
        <v>350</v>
      </c>
      <c r="E2" s="149" t="s">
        <v>229</v>
      </c>
      <c r="F2" s="53" t="s">
        <v>161</v>
      </c>
      <c r="G2" s="153"/>
      <c r="H2" s="54" t="s">
        <v>162</v>
      </c>
      <c r="I2" s="4" t="s">
        <v>219</v>
      </c>
      <c r="J2" s="4"/>
      <c r="K2" s="4" t="s">
        <v>163</v>
      </c>
      <c r="L2" s="141" t="s">
        <v>220</v>
      </c>
      <c r="M2" s="158">
        <v>2</v>
      </c>
      <c r="N2" s="134" t="s">
        <v>164</v>
      </c>
      <c r="O2" s="163">
        <v>41639</v>
      </c>
      <c r="P2" s="4" t="s">
        <v>191</v>
      </c>
      <c r="Q2" s="167">
        <v>41648</v>
      </c>
      <c r="R2" s="46" t="s">
        <v>190</v>
      </c>
      <c r="S2" s="55" t="s">
        <v>197</v>
      </c>
      <c r="T2" s="179">
        <v>41653</v>
      </c>
      <c r="U2" s="47" t="s">
        <v>198</v>
      </c>
      <c r="V2" s="56" t="s">
        <v>199</v>
      </c>
      <c r="W2" s="183">
        <v>41668</v>
      </c>
      <c r="X2" s="46" t="s">
        <v>200</v>
      </c>
      <c r="Y2" s="55" t="s">
        <v>215</v>
      </c>
      <c r="Z2" s="179">
        <v>41682</v>
      </c>
      <c r="AA2" s="47" t="s">
        <v>216</v>
      </c>
      <c r="AB2" s="4" t="s">
        <v>218</v>
      </c>
      <c r="AC2" s="167">
        <v>41684</v>
      </c>
      <c r="AD2" s="46" t="s">
        <v>217</v>
      </c>
      <c r="AE2" s="55" t="s">
        <v>225</v>
      </c>
      <c r="AF2" s="179">
        <v>41687</v>
      </c>
      <c r="AG2" s="47" t="s">
        <v>226</v>
      </c>
      <c r="AH2" s="4" t="s">
        <v>287</v>
      </c>
      <c r="AI2" s="167">
        <v>41703</v>
      </c>
      <c r="AJ2" s="46" t="s">
        <v>288</v>
      </c>
      <c r="AK2" s="55" t="s">
        <v>904</v>
      </c>
      <c r="AL2" s="179">
        <v>41838</v>
      </c>
      <c r="AM2" s="200" t="s">
        <v>905</v>
      </c>
      <c r="AN2" s="4" t="s">
        <v>907</v>
      </c>
      <c r="AO2" s="167">
        <v>41838</v>
      </c>
      <c r="AP2" s="133" t="s">
        <v>908</v>
      </c>
      <c r="AQ2" s="55" t="s">
        <v>909</v>
      </c>
      <c r="AR2" s="179">
        <v>41843</v>
      </c>
      <c r="AS2" s="47" t="s">
        <v>910</v>
      </c>
      <c r="AT2" s="4" t="s">
        <v>1063</v>
      </c>
      <c r="AU2" s="167">
        <v>41872</v>
      </c>
      <c r="AV2" s="133" t="s">
        <v>1064</v>
      </c>
      <c r="AW2" s="48" t="s">
        <v>1132</v>
      </c>
      <c r="AX2" s="173">
        <v>41879</v>
      </c>
      <c r="AY2" s="173" t="s">
        <v>1058</v>
      </c>
      <c r="AZ2" s="1" t="s">
        <v>1058</v>
      </c>
      <c r="BA2" s="132" t="s">
        <v>1303</v>
      </c>
      <c r="BB2" s="107" t="s">
        <v>179</v>
      </c>
      <c r="BC2" s="187" t="s">
        <v>224</v>
      </c>
      <c r="BD2" s="187" t="s">
        <v>204</v>
      </c>
      <c r="BE2" s="116" t="s">
        <v>227</v>
      </c>
      <c r="BF2" s="191" t="s">
        <v>906</v>
      </c>
      <c r="BG2" s="193">
        <v>41883</v>
      </c>
      <c r="BH2" s="196">
        <v>1</v>
      </c>
      <c r="BL2" s="198">
        <v>1</v>
      </c>
      <c r="BP2" s="113"/>
    </row>
    <row r="3" spans="1:68" ht="90">
      <c r="A3" s="114" t="s">
        <v>230</v>
      </c>
      <c r="B3" s="49" t="s">
        <v>208</v>
      </c>
      <c r="C3" s="204"/>
      <c r="D3" s="114" t="s">
        <v>350</v>
      </c>
      <c r="E3" s="149" t="s">
        <v>229</v>
      </c>
      <c r="F3" s="53" t="s">
        <v>166</v>
      </c>
      <c r="G3" s="153"/>
      <c r="H3" s="54" t="s">
        <v>171</v>
      </c>
      <c r="I3" s="4" t="s">
        <v>133</v>
      </c>
      <c r="J3" s="4"/>
      <c r="K3" s="4" t="s">
        <v>187</v>
      </c>
      <c r="L3" s="141" t="s">
        <v>174</v>
      </c>
      <c r="M3" s="158">
        <v>2</v>
      </c>
      <c r="N3" s="134" t="s">
        <v>175</v>
      </c>
      <c r="O3" s="163">
        <v>41654</v>
      </c>
      <c r="P3" s="4" t="s">
        <v>194</v>
      </c>
      <c r="Q3" s="167">
        <v>41653</v>
      </c>
      <c r="R3" s="46" t="s">
        <v>195</v>
      </c>
      <c r="S3" s="55" t="s">
        <v>205</v>
      </c>
      <c r="T3" s="179">
        <v>41667</v>
      </c>
      <c r="U3" s="47" t="s">
        <v>206</v>
      </c>
      <c r="V3" s="56"/>
      <c r="W3" s="183"/>
      <c r="X3" s="46"/>
      <c r="Y3" s="55"/>
      <c r="Z3" s="179"/>
      <c r="AA3" s="47"/>
      <c r="AB3" s="4"/>
      <c r="AC3" s="167"/>
      <c r="AD3" s="46"/>
      <c r="AE3" s="90"/>
      <c r="AF3" s="179"/>
      <c r="AG3" s="47"/>
      <c r="AH3" s="4"/>
      <c r="AI3" s="167"/>
      <c r="AJ3" s="46"/>
      <c r="AK3" s="55"/>
      <c r="AL3" s="179"/>
      <c r="AM3" s="200"/>
      <c r="AN3" s="4"/>
      <c r="AO3" s="167"/>
      <c r="AP3" s="46"/>
      <c r="AQ3" s="55"/>
      <c r="AR3" s="179"/>
      <c r="AS3" s="47"/>
      <c r="AT3" s="4"/>
      <c r="AU3" s="167"/>
      <c r="AV3" s="46"/>
      <c r="AW3" s="48" t="s">
        <v>207</v>
      </c>
      <c r="AX3" s="173">
        <v>41667</v>
      </c>
      <c r="AY3" s="173" t="s">
        <v>196</v>
      </c>
      <c r="AZ3" s="1" t="s">
        <v>196</v>
      </c>
      <c r="BA3" s="1" t="s">
        <v>316</v>
      </c>
      <c r="BB3" s="107" t="s">
        <v>178</v>
      </c>
      <c r="BC3" s="187" t="s">
        <v>177</v>
      </c>
      <c r="BD3" s="187" t="s">
        <v>201</v>
      </c>
      <c r="BE3" s="116" t="s">
        <v>227</v>
      </c>
      <c r="BF3" s="191" t="s">
        <v>221</v>
      </c>
      <c r="BG3" s="193">
        <v>41820</v>
      </c>
      <c r="BP3" s="20"/>
    </row>
    <row r="4" spans="1:68" ht="135.6" customHeight="1">
      <c r="A4" s="114" t="s">
        <v>230</v>
      </c>
      <c r="B4" s="49" t="s">
        <v>176</v>
      </c>
      <c r="C4" s="204"/>
      <c r="D4" s="114" t="s">
        <v>350</v>
      </c>
      <c r="E4" s="149" t="s">
        <v>229</v>
      </c>
      <c r="F4" s="53" t="s">
        <v>167</v>
      </c>
      <c r="G4" s="153"/>
      <c r="H4" s="54" t="s">
        <v>171</v>
      </c>
      <c r="I4" s="4" t="s">
        <v>172</v>
      </c>
      <c r="J4" s="4"/>
      <c r="K4" s="4" t="s">
        <v>189</v>
      </c>
      <c r="L4" s="141" t="s">
        <v>174</v>
      </c>
      <c r="M4" s="158">
        <v>2</v>
      </c>
      <c r="N4" s="134" t="s">
        <v>175</v>
      </c>
      <c r="O4" s="163">
        <v>41654</v>
      </c>
      <c r="P4" s="4" t="s">
        <v>194</v>
      </c>
      <c r="Q4" s="167">
        <v>41652</v>
      </c>
      <c r="R4" s="46" t="s">
        <v>195</v>
      </c>
      <c r="S4" s="55" t="s">
        <v>205</v>
      </c>
      <c r="T4" s="179">
        <v>41667</v>
      </c>
      <c r="U4" s="47" t="s">
        <v>209</v>
      </c>
      <c r="V4" s="56" t="s">
        <v>282</v>
      </c>
      <c r="W4" s="183">
        <v>41703</v>
      </c>
      <c r="X4" s="46" t="s">
        <v>283</v>
      </c>
      <c r="Y4" s="55"/>
      <c r="Z4" s="179"/>
      <c r="AA4" s="47"/>
      <c r="AB4" s="4"/>
      <c r="AC4" s="167"/>
      <c r="AD4" s="46"/>
      <c r="AE4" s="55"/>
      <c r="AF4" s="179"/>
      <c r="AG4" s="47"/>
      <c r="AH4" s="4"/>
      <c r="AI4" s="167"/>
      <c r="AJ4" s="46"/>
      <c r="AK4" s="55"/>
      <c r="AL4" s="179"/>
      <c r="AM4" s="200"/>
      <c r="AN4" s="4"/>
      <c r="AO4" s="167"/>
      <c r="AP4" s="46"/>
      <c r="AQ4" s="55"/>
      <c r="AR4" s="179"/>
      <c r="AS4" s="47"/>
      <c r="AT4" s="4"/>
      <c r="AU4" s="167"/>
      <c r="AV4" s="46"/>
      <c r="AW4" s="48" t="s">
        <v>284</v>
      </c>
      <c r="AX4" s="173">
        <v>41703</v>
      </c>
      <c r="AY4" s="177" t="s">
        <v>210</v>
      </c>
      <c r="AZ4" s="1" t="s">
        <v>196</v>
      </c>
      <c r="BA4" s="130" t="s">
        <v>390</v>
      </c>
      <c r="BB4" s="107" t="s">
        <v>181</v>
      </c>
      <c r="BC4" s="187" t="s">
        <v>180</v>
      </c>
      <c r="BD4" s="187" t="s">
        <v>211</v>
      </c>
      <c r="BE4" s="116" t="s">
        <v>227</v>
      </c>
      <c r="BF4" s="191" t="s">
        <v>222</v>
      </c>
      <c r="BG4" s="193">
        <v>41648</v>
      </c>
      <c r="BP4" s="20"/>
    </row>
    <row r="5" spans="1:68" ht="67.5">
      <c r="A5" s="114" t="s">
        <v>230</v>
      </c>
      <c r="B5" s="49" t="s">
        <v>176</v>
      </c>
      <c r="C5" s="204"/>
      <c r="D5" s="114" t="s">
        <v>350</v>
      </c>
      <c r="E5" s="149" t="s">
        <v>229</v>
      </c>
      <c r="F5" s="53" t="s">
        <v>168</v>
      </c>
      <c r="G5" s="153"/>
      <c r="H5" s="54" t="s">
        <v>171</v>
      </c>
      <c r="I5" s="4" t="s">
        <v>173</v>
      </c>
      <c r="J5" s="4"/>
      <c r="K5" s="4" t="s">
        <v>188</v>
      </c>
      <c r="L5" s="141" t="s">
        <v>174</v>
      </c>
      <c r="M5" s="158">
        <v>2</v>
      </c>
      <c r="N5" s="134" t="s">
        <v>175</v>
      </c>
      <c r="O5" s="163">
        <v>41654</v>
      </c>
      <c r="P5" s="4" t="s">
        <v>191</v>
      </c>
      <c r="Q5" s="167">
        <v>41655</v>
      </c>
      <c r="R5" s="46" t="s">
        <v>195</v>
      </c>
      <c r="S5" s="55" t="s">
        <v>205</v>
      </c>
      <c r="T5" s="179">
        <v>41667</v>
      </c>
      <c r="U5" s="47" t="s">
        <v>212</v>
      </c>
      <c r="V5" s="56" t="s">
        <v>214</v>
      </c>
      <c r="W5" s="183">
        <v>41681</v>
      </c>
      <c r="X5" s="46" t="s">
        <v>213</v>
      </c>
      <c r="Y5" s="55" t="s">
        <v>282</v>
      </c>
      <c r="Z5" s="179">
        <v>41703</v>
      </c>
      <c r="AA5" s="47" t="s">
        <v>286</v>
      </c>
      <c r="AB5" s="4" t="s">
        <v>310</v>
      </c>
      <c r="AC5" s="167">
        <v>41709</v>
      </c>
      <c r="AD5" s="46" t="s">
        <v>311</v>
      </c>
      <c r="AE5" s="55" t="s">
        <v>320</v>
      </c>
      <c r="AF5" s="179">
        <v>41709</v>
      </c>
      <c r="AG5" s="47" t="s">
        <v>319</v>
      </c>
      <c r="AH5" s="4"/>
      <c r="AI5" s="167"/>
      <c r="AJ5" s="46"/>
      <c r="AK5" s="55"/>
      <c r="AL5" s="179"/>
      <c r="AM5" s="200"/>
      <c r="AN5" s="4"/>
      <c r="AO5" s="167"/>
      <c r="AP5" s="46"/>
      <c r="AQ5" s="55"/>
      <c r="AR5" s="179"/>
      <c r="AS5" s="47"/>
      <c r="AT5" s="4"/>
      <c r="AU5" s="167"/>
      <c r="AV5" s="46"/>
      <c r="AW5" s="48" t="s">
        <v>317</v>
      </c>
      <c r="AX5" s="173">
        <v>41709</v>
      </c>
      <c r="AY5" s="173" t="s">
        <v>312</v>
      </c>
      <c r="AZ5" s="1" t="s">
        <v>313</v>
      </c>
      <c r="BA5" s="1" t="s">
        <v>311</v>
      </c>
      <c r="BB5" s="107" t="s">
        <v>183</v>
      </c>
      <c r="BC5" s="187" t="s">
        <v>182</v>
      </c>
      <c r="BD5" s="187" t="s">
        <v>314</v>
      </c>
      <c r="BE5" s="117" t="s">
        <v>228</v>
      </c>
      <c r="BF5" s="191" t="s">
        <v>315</v>
      </c>
      <c r="BG5" s="193">
        <v>41708</v>
      </c>
      <c r="BI5" s="197">
        <v>1</v>
      </c>
      <c r="BL5" s="197">
        <v>2</v>
      </c>
    </row>
    <row r="6" spans="1:68" ht="192.6" customHeight="1">
      <c r="A6" s="114" t="s">
        <v>230</v>
      </c>
      <c r="B6" s="49" t="s">
        <v>208</v>
      </c>
      <c r="C6" s="204"/>
      <c r="D6" s="114" t="s">
        <v>350</v>
      </c>
      <c r="E6" s="149" t="s">
        <v>229</v>
      </c>
      <c r="F6" s="53" t="s">
        <v>169</v>
      </c>
      <c r="G6" s="153"/>
      <c r="H6" s="54" t="s">
        <v>171</v>
      </c>
      <c r="I6" s="4" t="s">
        <v>173</v>
      </c>
      <c r="J6" s="4" t="s">
        <v>203</v>
      </c>
      <c r="K6" s="4" t="s">
        <v>188</v>
      </c>
      <c r="L6" s="141" t="s">
        <v>174</v>
      </c>
      <c r="M6" s="158">
        <v>2</v>
      </c>
      <c r="N6" s="134" t="s">
        <v>175</v>
      </c>
      <c r="O6" s="163">
        <v>41654</v>
      </c>
      <c r="P6" s="4" t="s">
        <v>191</v>
      </c>
      <c r="Q6" s="167">
        <v>41655</v>
      </c>
      <c r="R6" s="46" t="s">
        <v>195</v>
      </c>
      <c r="S6" s="55" t="s">
        <v>205</v>
      </c>
      <c r="T6" s="179">
        <v>41667</v>
      </c>
      <c r="U6" s="47" t="s">
        <v>206</v>
      </c>
      <c r="V6" s="73"/>
      <c r="W6" s="169"/>
      <c r="X6" s="74"/>
      <c r="Y6" s="90"/>
      <c r="Z6" s="179"/>
      <c r="AA6" s="47"/>
      <c r="AB6" s="4"/>
      <c r="AC6" s="167"/>
      <c r="AD6" s="46"/>
      <c r="AE6" s="55"/>
      <c r="AF6" s="179"/>
      <c r="AG6" s="47"/>
      <c r="AH6" s="4"/>
      <c r="AI6" s="167"/>
      <c r="AJ6" s="46"/>
      <c r="AK6" s="55"/>
      <c r="AL6" s="179"/>
      <c r="AM6" s="200"/>
      <c r="AN6" s="4"/>
      <c r="AO6" s="167"/>
      <c r="AP6" s="46"/>
      <c r="AQ6" s="55"/>
      <c r="AR6" s="179"/>
      <c r="AS6" s="47"/>
      <c r="AT6" s="4"/>
      <c r="AU6" s="167"/>
      <c r="AV6" s="46"/>
      <c r="AW6" s="48" t="s">
        <v>207</v>
      </c>
      <c r="AX6" s="173">
        <v>41667</v>
      </c>
      <c r="AY6" s="173" t="s">
        <v>56</v>
      </c>
      <c r="AZ6" s="1" t="s">
        <v>56</v>
      </c>
      <c r="BA6" s="1" t="s">
        <v>316</v>
      </c>
      <c r="BB6" s="107" t="s">
        <v>183</v>
      </c>
      <c r="BC6" s="187" t="s">
        <v>184</v>
      </c>
      <c r="BD6" s="187" t="s">
        <v>202</v>
      </c>
      <c r="BE6" s="116"/>
      <c r="BF6" s="191" t="s">
        <v>223</v>
      </c>
      <c r="BG6" s="193">
        <v>41669</v>
      </c>
    </row>
    <row r="7" spans="1:68" ht="77.45" customHeight="1">
      <c r="A7" s="114" t="s">
        <v>230</v>
      </c>
      <c r="B7" s="49" t="s">
        <v>208</v>
      </c>
      <c r="C7" s="204"/>
      <c r="D7" s="114" t="s">
        <v>350</v>
      </c>
      <c r="E7" s="149" t="s">
        <v>229</v>
      </c>
      <c r="F7" s="53" t="s">
        <v>170</v>
      </c>
      <c r="G7" s="153"/>
      <c r="H7" s="54" t="s">
        <v>171</v>
      </c>
      <c r="I7" s="4" t="s">
        <v>172</v>
      </c>
      <c r="J7" s="4"/>
      <c r="K7" s="4" t="s">
        <v>187</v>
      </c>
      <c r="L7" s="141" t="s">
        <v>174</v>
      </c>
      <c r="M7" s="158">
        <v>2</v>
      </c>
      <c r="N7" s="134" t="s">
        <v>175</v>
      </c>
      <c r="O7" s="163">
        <v>41654</v>
      </c>
      <c r="P7" s="4" t="s">
        <v>194</v>
      </c>
      <c r="Q7" s="167">
        <v>41652</v>
      </c>
      <c r="R7" s="46" t="s">
        <v>195</v>
      </c>
      <c r="S7" s="55" t="s">
        <v>205</v>
      </c>
      <c r="T7" s="179">
        <v>41667</v>
      </c>
      <c r="U7" s="47" t="s">
        <v>206</v>
      </c>
      <c r="V7" s="56"/>
      <c r="W7" s="183"/>
      <c r="X7" s="46"/>
      <c r="Y7" s="55"/>
      <c r="Z7" s="179"/>
      <c r="AA7" s="47"/>
      <c r="AB7" s="4"/>
      <c r="AC7" s="167"/>
      <c r="AD7" s="46"/>
      <c r="AE7" s="55"/>
      <c r="AF7" s="179"/>
      <c r="AG7" s="47"/>
      <c r="AH7" s="4"/>
      <c r="AI7" s="167"/>
      <c r="AJ7" s="46"/>
      <c r="AK7" s="55"/>
      <c r="AL7" s="179"/>
      <c r="AM7" s="200"/>
      <c r="AN7" s="4"/>
      <c r="AO7" s="167"/>
      <c r="AP7" s="46"/>
      <c r="AQ7" s="55"/>
      <c r="AR7" s="179"/>
      <c r="AS7" s="47"/>
      <c r="AT7" s="4"/>
      <c r="AU7" s="167"/>
      <c r="AV7" s="46"/>
      <c r="AW7" s="48" t="s">
        <v>207</v>
      </c>
      <c r="AX7" s="173">
        <v>41667</v>
      </c>
      <c r="AY7" s="173" t="s">
        <v>56</v>
      </c>
      <c r="AZ7" s="1" t="s">
        <v>56</v>
      </c>
      <c r="BA7" s="1" t="s">
        <v>316</v>
      </c>
      <c r="BB7" s="107" t="s">
        <v>185</v>
      </c>
      <c r="BC7" s="187" t="s">
        <v>186</v>
      </c>
      <c r="BD7" s="187" t="s">
        <v>192</v>
      </c>
      <c r="BE7" s="116"/>
      <c r="BF7" s="191" t="s">
        <v>193</v>
      </c>
      <c r="BG7" s="193">
        <v>41670</v>
      </c>
    </row>
    <row r="8" spans="1:68" ht="82.9" customHeight="1">
      <c r="A8" s="114" t="s">
        <v>230</v>
      </c>
      <c r="B8" s="49" t="s">
        <v>53</v>
      </c>
      <c r="C8" s="204"/>
      <c r="D8" s="114" t="s">
        <v>350</v>
      </c>
      <c r="E8" s="149" t="s">
        <v>56</v>
      </c>
      <c r="F8" s="53" t="s">
        <v>231</v>
      </c>
      <c r="G8" s="153"/>
      <c r="H8" s="54" t="s">
        <v>232</v>
      </c>
      <c r="I8" s="4" t="s">
        <v>233</v>
      </c>
      <c r="J8" s="4"/>
      <c r="K8" s="4" t="s">
        <v>234</v>
      </c>
      <c r="L8" s="141" t="s">
        <v>235</v>
      </c>
      <c r="M8" s="158">
        <v>2</v>
      </c>
      <c r="N8" s="134" t="s">
        <v>237</v>
      </c>
      <c r="O8" s="163">
        <v>41710</v>
      </c>
      <c r="P8" s="4" t="s">
        <v>351</v>
      </c>
      <c r="Q8" s="167">
        <v>41708</v>
      </c>
      <c r="R8" s="46" t="s">
        <v>49</v>
      </c>
      <c r="S8" s="90" t="s">
        <v>191</v>
      </c>
      <c r="T8" s="179">
        <v>41709</v>
      </c>
      <c r="U8" s="47" t="s">
        <v>49</v>
      </c>
      <c r="V8" s="56" t="s">
        <v>318</v>
      </c>
      <c r="W8" s="183">
        <v>41709</v>
      </c>
      <c r="X8" s="46" t="s">
        <v>319</v>
      </c>
      <c r="Y8" s="55" t="s">
        <v>384</v>
      </c>
      <c r="Z8" s="179">
        <v>41715</v>
      </c>
      <c r="AA8" s="47" t="s">
        <v>385</v>
      </c>
      <c r="AB8" s="4"/>
      <c r="AC8" s="167"/>
      <c r="AD8" s="46"/>
      <c r="AE8" s="55"/>
      <c r="AF8" s="179"/>
      <c r="AG8" s="47"/>
      <c r="AH8" s="4"/>
      <c r="AI8" s="167"/>
      <c r="AJ8" s="46"/>
      <c r="AK8" s="55"/>
      <c r="AL8" s="179"/>
      <c r="AM8" s="200"/>
      <c r="AN8" s="4"/>
      <c r="AO8" s="167"/>
      <c r="AP8" s="46"/>
      <c r="AQ8" s="55"/>
      <c r="AR8" s="179"/>
      <c r="AS8" s="47"/>
      <c r="AT8" s="4"/>
      <c r="AU8" s="167"/>
      <c r="AV8" s="46"/>
      <c r="AW8" s="57" t="s">
        <v>389</v>
      </c>
      <c r="AX8" s="173">
        <v>41715</v>
      </c>
      <c r="AY8" s="173" t="s">
        <v>308</v>
      </c>
      <c r="AZ8" s="1" t="s">
        <v>309</v>
      </c>
      <c r="BA8" s="1" t="s">
        <v>206</v>
      </c>
      <c r="BB8" s="107" t="s">
        <v>238</v>
      </c>
      <c r="BC8" s="187" t="s">
        <v>239</v>
      </c>
      <c r="BD8" s="187" t="s">
        <v>289</v>
      </c>
      <c r="BE8" s="116"/>
      <c r="BF8" s="191" t="s">
        <v>290</v>
      </c>
      <c r="BG8" s="193">
        <v>41705</v>
      </c>
    </row>
    <row r="9" spans="1:68" ht="48" customHeight="1">
      <c r="A9" s="114" t="s">
        <v>230</v>
      </c>
      <c r="B9" s="49" t="s">
        <v>53</v>
      </c>
      <c r="C9" s="204"/>
      <c r="D9" s="114" t="s">
        <v>350</v>
      </c>
      <c r="E9" s="149" t="s">
        <v>236</v>
      </c>
      <c r="F9" s="53" t="s">
        <v>240</v>
      </c>
      <c r="G9" s="153"/>
      <c r="H9" s="54" t="s">
        <v>232</v>
      </c>
      <c r="I9" s="4" t="s">
        <v>233</v>
      </c>
      <c r="J9" s="4"/>
      <c r="K9" s="4" t="s">
        <v>234</v>
      </c>
      <c r="L9" s="141" t="s">
        <v>235</v>
      </c>
      <c r="M9" s="158">
        <v>2</v>
      </c>
      <c r="N9" s="134" t="s">
        <v>237</v>
      </c>
      <c r="O9" s="163">
        <v>41710</v>
      </c>
      <c r="P9" s="4" t="s">
        <v>351</v>
      </c>
      <c r="Q9" s="167">
        <v>41708</v>
      </c>
      <c r="R9" s="46" t="s">
        <v>49</v>
      </c>
      <c r="S9" s="90" t="s">
        <v>191</v>
      </c>
      <c r="T9" s="179">
        <v>41709</v>
      </c>
      <c r="U9" s="47" t="s">
        <v>49</v>
      </c>
      <c r="V9" s="56" t="s">
        <v>318</v>
      </c>
      <c r="W9" s="183">
        <v>41709</v>
      </c>
      <c r="X9" s="46" t="s">
        <v>319</v>
      </c>
      <c r="Y9" s="55" t="s">
        <v>384</v>
      </c>
      <c r="Z9" s="179">
        <v>41715</v>
      </c>
      <c r="AA9" s="47" t="s">
        <v>385</v>
      </c>
      <c r="AB9" s="4"/>
      <c r="AC9" s="167"/>
      <c r="AD9" s="46"/>
      <c r="AE9" s="55"/>
      <c r="AF9" s="179"/>
      <c r="AG9" s="47"/>
      <c r="AH9" s="4"/>
      <c r="AI9" s="167"/>
      <c r="AJ9" s="46"/>
      <c r="AK9" s="55"/>
      <c r="AL9" s="179"/>
      <c r="AM9" s="200"/>
      <c r="AN9" s="4"/>
      <c r="AO9" s="167"/>
      <c r="AP9" s="46"/>
      <c r="AQ9" s="55"/>
      <c r="AR9" s="179"/>
      <c r="AS9" s="47"/>
      <c r="AT9" s="4"/>
      <c r="AU9" s="167"/>
      <c r="AV9" s="46"/>
      <c r="AW9" s="57" t="s">
        <v>389</v>
      </c>
      <c r="AX9" s="173">
        <v>41715</v>
      </c>
      <c r="AY9" s="173" t="s">
        <v>56</v>
      </c>
      <c r="AZ9" s="1" t="s">
        <v>56</v>
      </c>
      <c r="BA9" s="1" t="s">
        <v>206</v>
      </c>
      <c r="BB9" s="107" t="s">
        <v>238</v>
      </c>
      <c r="BC9" s="187" t="s">
        <v>253</v>
      </c>
      <c r="BD9" s="187" t="s">
        <v>291</v>
      </c>
      <c r="BE9" s="116"/>
      <c r="BF9" s="191" t="s">
        <v>292</v>
      </c>
      <c r="BG9" s="193">
        <v>41715</v>
      </c>
    </row>
    <row r="10" spans="1:68" ht="75" customHeight="1">
      <c r="A10" s="114" t="s">
        <v>230</v>
      </c>
      <c r="B10" s="49" t="s">
        <v>53</v>
      </c>
      <c r="C10" s="204"/>
      <c r="D10" s="114" t="s">
        <v>350</v>
      </c>
      <c r="E10" s="149" t="s">
        <v>236</v>
      </c>
      <c r="F10" s="53" t="s">
        <v>241</v>
      </c>
      <c r="G10" s="153"/>
      <c r="H10" s="54" t="s">
        <v>232</v>
      </c>
      <c r="I10" s="4" t="s">
        <v>233</v>
      </c>
      <c r="J10" s="4"/>
      <c r="K10" s="4" t="s">
        <v>275</v>
      </c>
      <c r="L10" s="141" t="s">
        <v>235</v>
      </c>
      <c r="M10" s="158">
        <v>2</v>
      </c>
      <c r="N10" s="134" t="s">
        <v>237</v>
      </c>
      <c r="O10" s="163">
        <v>41710</v>
      </c>
      <c r="P10" s="4" t="s">
        <v>351</v>
      </c>
      <c r="Q10" s="167">
        <v>41708</v>
      </c>
      <c r="R10" s="46" t="s">
        <v>49</v>
      </c>
      <c r="S10" s="90" t="s">
        <v>191</v>
      </c>
      <c r="T10" s="179">
        <v>41709</v>
      </c>
      <c r="U10" s="47" t="s">
        <v>49</v>
      </c>
      <c r="V10" s="56" t="s">
        <v>318</v>
      </c>
      <c r="W10" s="183">
        <v>41709</v>
      </c>
      <c r="X10" s="46" t="s">
        <v>319</v>
      </c>
      <c r="Y10" s="55" t="s">
        <v>384</v>
      </c>
      <c r="Z10" s="179">
        <v>41715</v>
      </c>
      <c r="AA10" s="47" t="s">
        <v>385</v>
      </c>
      <c r="AB10" s="4"/>
      <c r="AC10" s="167"/>
      <c r="AD10" s="46"/>
      <c r="AE10" s="55"/>
      <c r="AF10" s="179"/>
      <c r="AG10" s="47"/>
      <c r="AH10" s="4"/>
      <c r="AI10" s="167"/>
      <c r="AJ10" s="46"/>
      <c r="AK10" s="55"/>
      <c r="AL10" s="179"/>
      <c r="AM10" s="200"/>
      <c r="AN10" s="4"/>
      <c r="AO10" s="167"/>
      <c r="AP10" s="46"/>
      <c r="AQ10" s="55"/>
      <c r="AR10" s="179"/>
      <c r="AS10" s="47"/>
      <c r="AT10" s="4"/>
      <c r="AU10" s="167"/>
      <c r="AV10" s="46"/>
      <c r="AW10" s="57" t="s">
        <v>389</v>
      </c>
      <c r="AX10" s="173">
        <v>41715</v>
      </c>
      <c r="AY10" s="173" t="s">
        <v>56</v>
      </c>
      <c r="AZ10" s="1" t="s">
        <v>56</v>
      </c>
      <c r="BA10" s="1" t="s">
        <v>206</v>
      </c>
      <c r="BB10" s="107" t="s">
        <v>345</v>
      </c>
      <c r="BC10" s="187" t="s">
        <v>254</v>
      </c>
      <c r="BD10" s="187" t="s">
        <v>280</v>
      </c>
      <c r="BE10" s="116"/>
      <c r="BF10" s="191" t="s">
        <v>281</v>
      </c>
      <c r="BG10" s="193">
        <v>41705</v>
      </c>
    </row>
    <row r="11" spans="1:68" ht="82.9" customHeight="1">
      <c r="A11" s="114" t="s">
        <v>230</v>
      </c>
      <c r="B11" s="49" t="s">
        <v>703</v>
      </c>
      <c r="C11" s="204"/>
      <c r="D11" s="114" t="s">
        <v>350</v>
      </c>
      <c r="E11" s="149" t="s">
        <v>236</v>
      </c>
      <c r="F11" s="53" t="s">
        <v>242</v>
      </c>
      <c r="G11" s="153"/>
      <c r="H11" s="54" t="s">
        <v>232</v>
      </c>
      <c r="I11" s="4" t="s">
        <v>233</v>
      </c>
      <c r="J11" s="4"/>
      <c r="K11" s="4" t="s">
        <v>274</v>
      </c>
      <c r="L11" s="141" t="s">
        <v>235</v>
      </c>
      <c r="M11" s="158">
        <v>2</v>
      </c>
      <c r="N11" s="134" t="s">
        <v>237</v>
      </c>
      <c r="O11" s="163">
        <v>41710</v>
      </c>
      <c r="P11" s="4" t="s">
        <v>351</v>
      </c>
      <c r="Q11" s="167">
        <v>41708</v>
      </c>
      <c r="R11" s="46" t="s">
        <v>49</v>
      </c>
      <c r="S11" s="90" t="s">
        <v>191</v>
      </c>
      <c r="T11" s="179">
        <v>41709</v>
      </c>
      <c r="U11" s="47" t="s">
        <v>49</v>
      </c>
      <c r="V11" s="56" t="s">
        <v>318</v>
      </c>
      <c r="W11" s="183">
        <v>41709</v>
      </c>
      <c r="X11" s="46" t="s">
        <v>319</v>
      </c>
      <c r="Y11" s="55" t="s">
        <v>384</v>
      </c>
      <c r="Z11" s="179">
        <v>41715</v>
      </c>
      <c r="AA11" s="47" t="s">
        <v>385</v>
      </c>
      <c r="AB11" s="12" t="s">
        <v>505</v>
      </c>
      <c r="AC11" s="183">
        <v>41745</v>
      </c>
      <c r="AD11" s="74" t="s">
        <v>506</v>
      </c>
      <c r="AE11" s="55" t="s">
        <v>511</v>
      </c>
      <c r="AF11" s="179">
        <v>41746</v>
      </c>
      <c r="AG11" s="47" t="s">
        <v>512</v>
      </c>
      <c r="AH11" s="4" t="s">
        <v>705</v>
      </c>
      <c r="AI11" s="167">
        <v>41796</v>
      </c>
      <c r="AJ11" s="133" t="s">
        <v>703</v>
      </c>
      <c r="AK11" s="55"/>
      <c r="AL11" s="179"/>
      <c r="AM11" s="200"/>
      <c r="AN11" s="4"/>
      <c r="AO11" s="167"/>
      <c r="AP11" s="46"/>
      <c r="AQ11" s="55"/>
      <c r="AR11" s="179"/>
      <c r="AS11" s="47"/>
      <c r="AT11" s="4"/>
      <c r="AU11" s="167"/>
      <c r="AV11" s="46"/>
      <c r="AW11" s="57" t="s">
        <v>706</v>
      </c>
      <c r="AX11" s="173">
        <v>41796</v>
      </c>
      <c r="AY11" s="173" t="s">
        <v>507</v>
      </c>
      <c r="AZ11" s="1" t="s">
        <v>507</v>
      </c>
      <c r="BA11" s="132" t="s">
        <v>707</v>
      </c>
      <c r="BB11" s="107" t="s">
        <v>256</v>
      </c>
      <c r="BC11" s="187" t="s">
        <v>255</v>
      </c>
      <c r="BD11" s="187" t="s">
        <v>293</v>
      </c>
      <c r="BE11" s="116"/>
      <c r="BF11" s="191" t="s">
        <v>294</v>
      </c>
      <c r="BG11" s="193">
        <v>41744</v>
      </c>
    </row>
    <row r="12" spans="1:68" ht="60.6" customHeight="1">
      <c r="A12" s="114" t="s">
        <v>230</v>
      </c>
      <c r="B12" s="49" t="s">
        <v>744</v>
      </c>
      <c r="C12" s="204"/>
      <c r="D12" s="114" t="s">
        <v>350</v>
      </c>
      <c r="E12" s="149" t="s">
        <v>236</v>
      </c>
      <c r="F12" s="53" t="s">
        <v>656</v>
      </c>
      <c r="G12" s="153"/>
      <c r="H12" s="54" t="s">
        <v>232</v>
      </c>
      <c r="I12" s="4" t="s">
        <v>233</v>
      </c>
      <c r="J12" s="4"/>
      <c r="K12" s="4" t="s">
        <v>273</v>
      </c>
      <c r="L12" s="141" t="s">
        <v>235</v>
      </c>
      <c r="M12" s="158">
        <v>2</v>
      </c>
      <c r="N12" s="134" t="s">
        <v>237</v>
      </c>
      <c r="O12" s="163">
        <v>41710</v>
      </c>
      <c r="P12" s="4" t="s">
        <v>351</v>
      </c>
      <c r="Q12" s="167">
        <v>41708</v>
      </c>
      <c r="R12" s="46" t="s">
        <v>49</v>
      </c>
      <c r="S12" s="90" t="s">
        <v>191</v>
      </c>
      <c r="T12" s="179">
        <v>41709</v>
      </c>
      <c r="U12" s="47" t="s">
        <v>49</v>
      </c>
      <c r="V12" s="56" t="s">
        <v>318</v>
      </c>
      <c r="W12" s="183">
        <v>41709</v>
      </c>
      <c r="X12" s="46" t="s">
        <v>319</v>
      </c>
      <c r="Y12" s="55" t="s">
        <v>384</v>
      </c>
      <c r="Z12" s="179">
        <v>41715</v>
      </c>
      <c r="AA12" s="47" t="s">
        <v>385</v>
      </c>
      <c r="AB12" s="56" t="s">
        <v>617</v>
      </c>
      <c r="AC12" s="183">
        <v>41787</v>
      </c>
      <c r="AD12" s="74" t="s">
        <v>618</v>
      </c>
      <c r="AE12" s="55" t="s">
        <v>658</v>
      </c>
      <c r="AF12" s="179">
        <v>41789</v>
      </c>
      <c r="AG12" s="47" t="s">
        <v>657</v>
      </c>
      <c r="AH12" s="4" t="s">
        <v>730</v>
      </c>
      <c r="AI12" s="167">
        <v>41803</v>
      </c>
      <c r="AJ12" s="133" t="s">
        <v>731</v>
      </c>
      <c r="AK12" s="55" t="s">
        <v>745</v>
      </c>
      <c r="AL12" s="179">
        <v>41807</v>
      </c>
      <c r="AM12" s="200" t="s">
        <v>746</v>
      </c>
      <c r="AN12" s="4"/>
      <c r="AO12" s="167"/>
      <c r="AP12" s="46"/>
      <c r="AQ12" s="55"/>
      <c r="AR12" s="179"/>
      <c r="AS12" s="47"/>
      <c r="AT12" s="4"/>
      <c r="AU12" s="167"/>
      <c r="AV12" s="46"/>
      <c r="AW12" s="57" t="s">
        <v>747</v>
      </c>
      <c r="AX12" s="173">
        <v>41806</v>
      </c>
      <c r="AY12" s="173" t="s">
        <v>729</v>
      </c>
      <c r="AZ12" s="1" t="s">
        <v>729</v>
      </c>
      <c r="BA12" s="132" t="s">
        <v>206</v>
      </c>
      <c r="BB12" s="107" t="s">
        <v>258</v>
      </c>
      <c r="BC12" s="187" t="s">
        <v>257</v>
      </c>
      <c r="BD12" s="187" t="s">
        <v>295</v>
      </c>
      <c r="BE12" s="116">
        <v>41785</v>
      </c>
      <c r="BF12" s="191" t="s">
        <v>296</v>
      </c>
      <c r="BG12" s="193">
        <v>41785</v>
      </c>
    </row>
    <row r="13" spans="1:68" ht="59.45" customHeight="1">
      <c r="A13" s="114" t="s">
        <v>230</v>
      </c>
      <c r="B13" s="49" t="s">
        <v>53</v>
      </c>
      <c r="C13" s="204"/>
      <c r="D13" s="114" t="s">
        <v>350</v>
      </c>
      <c r="E13" s="149" t="s">
        <v>236</v>
      </c>
      <c r="F13" s="53" t="s">
        <v>285</v>
      </c>
      <c r="G13" s="153"/>
      <c r="H13" s="54" t="s">
        <v>232</v>
      </c>
      <c r="I13" s="4" t="s">
        <v>249</v>
      </c>
      <c r="J13" s="4"/>
      <c r="K13" s="4" t="s">
        <v>272</v>
      </c>
      <c r="L13" s="141" t="s">
        <v>252</v>
      </c>
      <c r="M13" s="158">
        <v>2</v>
      </c>
      <c r="N13" s="134" t="s">
        <v>237</v>
      </c>
      <c r="O13" s="163">
        <v>41710</v>
      </c>
      <c r="P13" s="4" t="s">
        <v>351</v>
      </c>
      <c r="Q13" s="167">
        <v>41708</v>
      </c>
      <c r="R13" s="46" t="s">
        <v>49</v>
      </c>
      <c r="S13" s="90" t="s">
        <v>191</v>
      </c>
      <c r="T13" s="179">
        <v>41709</v>
      </c>
      <c r="U13" s="47" t="s">
        <v>49</v>
      </c>
      <c r="V13" s="56" t="s">
        <v>318</v>
      </c>
      <c r="W13" s="183">
        <v>41709</v>
      </c>
      <c r="X13" s="46" t="s">
        <v>319</v>
      </c>
      <c r="Y13" s="55" t="s">
        <v>384</v>
      </c>
      <c r="Z13" s="179">
        <v>41715</v>
      </c>
      <c r="AA13" s="47" t="s">
        <v>385</v>
      </c>
      <c r="AB13" s="4"/>
      <c r="AC13" s="167"/>
      <c r="AD13" s="46"/>
      <c r="AE13" s="55"/>
      <c r="AF13" s="179"/>
      <c r="AG13" s="47"/>
      <c r="AH13" s="4"/>
      <c r="AI13" s="167"/>
      <c r="AJ13" s="46"/>
      <c r="AK13" s="55"/>
      <c r="AL13" s="179"/>
      <c r="AM13" s="200"/>
      <c r="AN13" s="4"/>
      <c r="AO13" s="167"/>
      <c r="AP13" s="46"/>
      <c r="AQ13" s="55"/>
      <c r="AR13" s="179"/>
      <c r="AS13" s="47"/>
      <c r="AT13" s="4"/>
      <c r="AU13" s="167"/>
      <c r="AV13" s="46"/>
      <c r="AW13" s="57" t="s">
        <v>389</v>
      </c>
      <c r="AX13" s="173">
        <v>41715</v>
      </c>
      <c r="AY13" s="173" t="s">
        <v>56</v>
      </c>
      <c r="AZ13" s="1" t="s">
        <v>56</v>
      </c>
      <c r="BA13" s="1" t="s">
        <v>206</v>
      </c>
      <c r="BB13" s="107" t="s">
        <v>260</v>
      </c>
      <c r="BC13" s="187" t="s">
        <v>259</v>
      </c>
      <c r="BD13" s="187" t="s">
        <v>297</v>
      </c>
      <c r="BE13" s="116"/>
      <c r="BF13" s="191" t="s">
        <v>298</v>
      </c>
      <c r="BG13" s="193">
        <v>41759</v>
      </c>
    </row>
    <row r="14" spans="1:68" ht="91.15" customHeight="1">
      <c r="A14" s="114" t="s">
        <v>230</v>
      </c>
      <c r="B14" s="49" t="s">
        <v>53</v>
      </c>
      <c r="C14" s="204"/>
      <c r="D14" s="114" t="s">
        <v>350</v>
      </c>
      <c r="E14" s="149" t="s">
        <v>236</v>
      </c>
      <c r="F14" s="53" t="s">
        <v>279</v>
      </c>
      <c r="G14" s="153"/>
      <c r="H14" s="54" t="s">
        <v>232</v>
      </c>
      <c r="I14" s="4" t="s">
        <v>233</v>
      </c>
      <c r="J14" s="4" t="s">
        <v>250</v>
      </c>
      <c r="K14" s="4" t="s">
        <v>271</v>
      </c>
      <c r="L14" s="141" t="s">
        <v>235</v>
      </c>
      <c r="M14" s="158">
        <v>2</v>
      </c>
      <c r="N14" s="134" t="s">
        <v>237</v>
      </c>
      <c r="O14" s="163">
        <v>41710</v>
      </c>
      <c r="P14" s="4" t="s">
        <v>351</v>
      </c>
      <c r="Q14" s="167">
        <v>41708</v>
      </c>
      <c r="R14" s="46" t="s">
        <v>49</v>
      </c>
      <c r="S14" s="90" t="s">
        <v>191</v>
      </c>
      <c r="T14" s="179">
        <v>41709</v>
      </c>
      <c r="U14" s="47" t="s">
        <v>49</v>
      </c>
      <c r="V14" s="56" t="s">
        <v>318</v>
      </c>
      <c r="W14" s="183">
        <v>41709</v>
      </c>
      <c r="X14" s="46" t="s">
        <v>319</v>
      </c>
      <c r="Y14" s="55" t="s">
        <v>384</v>
      </c>
      <c r="Z14" s="179">
        <v>41715</v>
      </c>
      <c r="AA14" s="47" t="s">
        <v>385</v>
      </c>
      <c r="AB14" s="4"/>
      <c r="AC14" s="167"/>
      <c r="AD14" s="46"/>
      <c r="AE14" s="55"/>
      <c r="AF14" s="179"/>
      <c r="AG14" s="47"/>
      <c r="AH14" s="4"/>
      <c r="AI14" s="167"/>
      <c r="AJ14" s="46"/>
      <c r="AK14" s="55"/>
      <c r="AL14" s="179"/>
      <c r="AM14" s="200"/>
      <c r="AN14" s="4"/>
      <c r="AO14" s="167"/>
      <c r="AP14" s="46"/>
      <c r="AQ14" s="55"/>
      <c r="AR14" s="179"/>
      <c r="AS14" s="47"/>
      <c r="AT14" s="4"/>
      <c r="AU14" s="167"/>
      <c r="AV14" s="46"/>
      <c r="AW14" s="57" t="s">
        <v>389</v>
      </c>
      <c r="AX14" s="173">
        <v>41715</v>
      </c>
      <c r="AY14" s="173" t="s">
        <v>56</v>
      </c>
      <c r="AZ14" s="1" t="s">
        <v>56</v>
      </c>
      <c r="BA14" s="1" t="s">
        <v>206</v>
      </c>
      <c r="BB14" s="107" t="s">
        <v>261</v>
      </c>
      <c r="BC14" s="187" t="s">
        <v>446</v>
      </c>
      <c r="BD14" s="187" t="s">
        <v>299</v>
      </c>
      <c r="BE14" s="116"/>
      <c r="BF14" s="191" t="s">
        <v>300</v>
      </c>
      <c r="BG14" s="193">
        <v>41705</v>
      </c>
    </row>
    <row r="15" spans="1:68" ht="77.45" customHeight="1">
      <c r="A15" s="114" t="s">
        <v>230</v>
      </c>
      <c r="B15" s="49" t="s">
        <v>699</v>
      </c>
      <c r="C15" s="204"/>
      <c r="D15" s="114" t="s">
        <v>350</v>
      </c>
      <c r="E15" s="149" t="s">
        <v>236</v>
      </c>
      <c r="F15" s="53" t="s">
        <v>243</v>
      </c>
      <c r="G15" s="153"/>
      <c r="H15" s="54" t="s">
        <v>232</v>
      </c>
      <c r="I15" s="4" t="s">
        <v>250</v>
      </c>
      <c r="J15" s="4"/>
      <c r="K15" s="4" t="s">
        <v>270</v>
      </c>
      <c r="L15" s="141" t="s">
        <v>235</v>
      </c>
      <c r="M15" s="158">
        <v>2</v>
      </c>
      <c r="N15" s="134" t="s">
        <v>237</v>
      </c>
      <c r="O15" s="163">
        <v>41710</v>
      </c>
      <c r="P15" s="4" t="s">
        <v>351</v>
      </c>
      <c r="Q15" s="167">
        <v>41708</v>
      </c>
      <c r="R15" s="46" t="s">
        <v>49</v>
      </c>
      <c r="S15" s="90" t="s">
        <v>191</v>
      </c>
      <c r="T15" s="179">
        <v>41709</v>
      </c>
      <c r="U15" s="47" t="s">
        <v>49</v>
      </c>
      <c r="V15" s="56" t="s">
        <v>318</v>
      </c>
      <c r="W15" s="183">
        <v>41709</v>
      </c>
      <c r="X15" s="46" t="s">
        <v>319</v>
      </c>
      <c r="Y15" s="55" t="s">
        <v>384</v>
      </c>
      <c r="Z15" s="179">
        <v>41715</v>
      </c>
      <c r="AA15" s="47" t="s">
        <v>385</v>
      </c>
      <c r="AB15" s="56" t="s">
        <v>617</v>
      </c>
      <c r="AC15" s="183">
        <v>41787</v>
      </c>
      <c r="AD15" s="74" t="s">
        <v>619</v>
      </c>
      <c r="AE15" s="55" t="s">
        <v>704</v>
      </c>
      <c r="AF15" s="179">
        <v>41796</v>
      </c>
      <c r="AG15" s="47" t="s">
        <v>700</v>
      </c>
      <c r="AH15" s="4"/>
      <c r="AI15" s="167"/>
      <c r="AJ15" s="46"/>
      <c r="AK15" s="55"/>
      <c r="AL15" s="179"/>
      <c r="AM15" s="200"/>
      <c r="AN15" s="4"/>
      <c r="AO15" s="167"/>
      <c r="AP15" s="46"/>
      <c r="AQ15" s="55"/>
      <c r="AR15" s="179"/>
      <c r="AS15" s="47"/>
      <c r="AT15" s="4"/>
      <c r="AU15" s="167"/>
      <c r="AV15" s="46"/>
      <c r="AW15" s="57" t="s">
        <v>701</v>
      </c>
      <c r="AX15" s="173">
        <v>41796</v>
      </c>
      <c r="AY15" s="173" t="s">
        <v>633</v>
      </c>
      <c r="AZ15" s="1" t="s">
        <v>56</v>
      </c>
      <c r="BA15" s="132" t="s">
        <v>702</v>
      </c>
      <c r="BB15" s="107" t="s">
        <v>263</v>
      </c>
      <c r="BC15" s="187" t="s">
        <v>262</v>
      </c>
      <c r="BD15" s="187" t="s">
        <v>307</v>
      </c>
      <c r="BE15" s="116"/>
      <c r="BF15" s="191" t="s">
        <v>445</v>
      </c>
      <c r="BG15" s="193">
        <v>41785</v>
      </c>
      <c r="BI15" s="197">
        <v>1</v>
      </c>
    </row>
    <row r="16" spans="1:68" ht="133.9" customHeight="1">
      <c r="A16" s="114" t="s">
        <v>230</v>
      </c>
      <c r="B16" s="49" t="s">
        <v>566</v>
      </c>
      <c r="C16" s="204"/>
      <c r="D16" s="114" t="s">
        <v>350</v>
      </c>
      <c r="E16" s="149" t="s">
        <v>236</v>
      </c>
      <c r="F16" s="53" t="s">
        <v>244</v>
      </c>
      <c r="G16" s="153"/>
      <c r="H16" s="54" t="s">
        <v>248</v>
      </c>
      <c r="I16" s="4" t="s">
        <v>233</v>
      </c>
      <c r="J16" s="4"/>
      <c r="K16" s="4" t="s">
        <v>276</v>
      </c>
      <c r="L16" s="141" t="s">
        <v>235</v>
      </c>
      <c r="M16" s="158">
        <v>2</v>
      </c>
      <c r="N16" s="134" t="s">
        <v>245</v>
      </c>
      <c r="O16" s="163">
        <v>41711</v>
      </c>
      <c r="P16" s="4" t="s">
        <v>351</v>
      </c>
      <c r="Q16" s="167">
        <v>41708</v>
      </c>
      <c r="R16" s="46" t="s">
        <v>49</v>
      </c>
      <c r="S16" s="90" t="s">
        <v>191</v>
      </c>
      <c r="T16" s="179">
        <v>41709</v>
      </c>
      <c r="U16" s="47" t="s">
        <v>49</v>
      </c>
      <c r="V16" s="56" t="s">
        <v>318</v>
      </c>
      <c r="W16" s="183">
        <v>41709</v>
      </c>
      <c r="X16" s="46" t="s">
        <v>319</v>
      </c>
      <c r="Y16" s="55" t="s">
        <v>386</v>
      </c>
      <c r="Z16" s="179">
        <v>41715</v>
      </c>
      <c r="AA16" s="47" t="s">
        <v>385</v>
      </c>
      <c r="AB16" s="4" t="s">
        <v>550</v>
      </c>
      <c r="AC16" s="167">
        <v>41759</v>
      </c>
      <c r="AD16" s="46" t="s">
        <v>551</v>
      </c>
      <c r="AE16" s="55" t="s">
        <v>562</v>
      </c>
      <c r="AF16" s="179">
        <v>41766</v>
      </c>
      <c r="AG16" s="47" t="s">
        <v>563</v>
      </c>
      <c r="AH16" s="4"/>
      <c r="AI16" s="167"/>
      <c r="AJ16" s="46"/>
      <c r="AK16" s="55"/>
      <c r="AL16" s="179"/>
      <c r="AM16" s="200"/>
      <c r="AN16" s="4"/>
      <c r="AO16" s="167"/>
      <c r="AP16" s="46"/>
      <c r="AQ16" s="55"/>
      <c r="AR16" s="179"/>
      <c r="AS16" s="47"/>
      <c r="AT16" s="4"/>
      <c r="AU16" s="167"/>
      <c r="AV16" s="46"/>
      <c r="AW16" s="57" t="s">
        <v>564</v>
      </c>
      <c r="AX16" s="173">
        <v>41766</v>
      </c>
      <c r="AY16" s="173" t="s">
        <v>552</v>
      </c>
      <c r="AZ16" s="1" t="s">
        <v>675</v>
      </c>
      <c r="BA16" s="132" t="s">
        <v>565</v>
      </c>
      <c r="BB16" s="107" t="s">
        <v>265</v>
      </c>
      <c r="BC16" s="187" t="s">
        <v>264</v>
      </c>
      <c r="BD16" s="187" t="s">
        <v>301</v>
      </c>
      <c r="BE16" s="116"/>
      <c r="BF16" s="191" t="s">
        <v>302</v>
      </c>
      <c r="BG16" s="193">
        <v>41759</v>
      </c>
    </row>
    <row r="17" spans="1:65" ht="101.45" customHeight="1">
      <c r="A17" s="114" t="s">
        <v>230</v>
      </c>
      <c r="B17" s="49" t="s">
        <v>53</v>
      </c>
      <c r="C17" s="204"/>
      <c r="D17" s="114" t="s">
        <v>350</v>
      </c>
      <c r="E17" s="149" t="s">
        <v>236</v>
      </c>
      <c r="F17" s="53" t="s">
        <v>246</v>
      </c>
      <c r="G17" s="153"/>
      <c r="H17" s="54" t="s">
        <v>248</v>
      </c>
      <c r="I17" s="4" t="s">
        <v>251</v>
      </c>
      <c r="J17" s="4"/>
      <c r="K17" s="4" t="s">
        <v>269</v>
      </c>
      <c r="L17" s="141" t="s">
        <v>235</v>
      </c>
      <c r="M17" s="159">
        <v>2</v>
      </c>
      <c r="N17" s="134" t="s">
        <v>245</v>
      </c>
      <c r="O17" s="163">
        <v>41711</v>
      </c>
      <c r="P17" s="4" t="s">
        <v>351</v>
      </c>
      <c r="Q17" s="167">
        <v>41708</v>
      </c>
      <c r="R17" s="46" t="s">
        <v>49</v>
      </c>
      <c r="S17" s="90" t="s">
        <v>191</v>
      </c>
      <c r="T17" s="179">
        <v>41709</v>
      </c>
      <c r="U17" s="47" t="s">
        <v>49</v>
      </c>
      <c r="V17" s="56" t="s">
        <v>318</v>
      </c>
      <c r="W17" s="183">
        <v>41709</v>
      </c>
      <c r="X17" s="46" t="s">
        <v>319</v>
      </c>
      <c r="Y17" s="55" t="s">
        <v>386</v>
      </c>
      <c r="Z17" s="179">
        <v>41715</v>
      </c>
      <c r="AA17" s="47" t="s">
        <v>385</v>
      </c>
      <c r="AB17" s="4"/>
      <c r="AC17" s="167"/>
      <c r="AD17" s="74"/>
      <c r="AE17" s="93"/>
      <c r="AF17" s="180"/>
      <c r="AG17" s="94"/>
      <c r="AH17" s="7"/>
      <c r="AI17" s="168"/>
      <c r="AJ17" s="8"/>
      <c r="AK17" s="93"/>
      <c r="AL17" s="180"/>
      <c r="AM17" s="201"/>
      <c r="AN17" s="7"/>
      <c r="AO17" s="168"/>
      <c r="AP17" s="8"/>
      <c r="AQ17" s="93"/>
      <c r="AR17" s="180"/>
      <c r="AS17" s="94"/>
      <c r="AT17" s="7"/>
      <c r="AU17" s="168"/>
      <c r="AV17" s="8"/>
      <c r="AW17" s="57" t="s">
        <v>387</v>
      </c>
      <c r="AX17" s="173">
        <v>41715</v>
      </c>
      <c r="AY17" s="173" t="s">
        <v>308</v>
      </c>
      <c r="AZ17" s="1" t="s">
        <v>56</v>
      </c>
      <c r="BA17" s="1" t="s">
        <v>388</v>
      </c>
      <c r="BB17" s="107" t="s">
        <v>267</v>
      </c>
      <c r="BC17" s="187" t="s">
        <v>266</v>
      </c>
      <c r="BD17" s="187" t="s">
        <v>306</v>
      </c>
      <c r="BE17" s="116">
        <v>41715</v>
      </c>
      <c r="BF17" s="191" t="s">
        <v>303</v>
      </c>
      <c r="BG17" s="193">
        <v>41715</v>
      </c>
    </row>
    <row r="18" spans="1:65" ht="78.599999999999994" customHeight="1">
      <c r="A18" s="114" t="s">
        <v>230</v>
      </c>
      <c r="B18" s="49" t="s">
        <v>53</v>
      </c>
      <c r="C18" s="204"/>
      <c r="D18" s="114" t="s">
        <v>350</v>
      </c>
      <c r="E18" s="149" t="s">
        <v>236</v>
      </c>
      <c r="F18" s="53" t="s">
        <v>247</v>
      </c>
      <c r="G18" s="153"/>
      <c r="H18" s="54" t="s">
        <v>248</v>
      </c>
      <c r="I18" s="4" t="s">
        <v>233</v>
      </c>
      <c r="J18" s="4" t="s">
        <v>250</v>
      </c>
      <c r="K18" s="92" t="s">
        <v>278</v>
      </c>
      <c r="L18" s="141" t="s">
        <v>235</v>
      </c>
      <c r="M18" s="158">
        <v>2</v>
      </c>
      <c r="N18" s="134" t="s">
        <v>245</v>
      </c>
      <c r="O18" s="163">
        <v>41711</v>
      </c>
      <c r="P18" s="4" t="s">
        <v>351</v>
      </c>
      <c r="Q18" s="167">
        <v>41708</v>
      </c>
      <c r="R18" s="46" t="s">
        <v>49</v>
      </c>
      <c r="S18" s="90" t="s">
        <v>191</v>
      </c>
      <c r="T18" s="179">
        <v>41709</v>
      </c>
      <c r="U18" s="47" t="s">
        <v>49</v>
      </c>
      <c r="V18" s="56" t="s">
        <v>318</v>
      </c>
      <c r="W18" s="183">
        <v>41709</v>
      </c>
      <c r="X18" s="46" t="s">
        <v>319</v>
      </c>
      <c r="Y18" s="55" t="s">
        <v>386</v>
      </c>
      <c r="Z18" s="179">
        <v>41715</v>
      </c>
      <c r="AA18" s="47" t="s">
        <v>385</v>
      </c>
      <c r="AB18" s="4"/>
      <c r="AC18" s="167"/>
      <c r="AD18" s="46"/>
      <c r="AE18" s="55"/>
      <c r="AF18" s="179"/>
      <c r="AG18" s="47"/>
      <c r="AH18" s="4"/>
      <c r="AI18" s="167"/>
      <c r="AJ18" s="46"/>
      <c r="AK18" s="55"/>
      <c r="AL18" s="179"/>
      <c r="AM18" s="200"/>
      <c r="AN18" s="4"/>
      <c r="AO18" s="167"/>
      <c r="AP18" s="46"/>
      <c r="AQ18" s="55"/>
      <c r="AR18" s="179"/>
      <c r="AS18" s="47"/>
      <c r="AT18" s="4"/>
      <c r="AU18" s="167"/>
      <c r="AV18" s="46"/>
      <c r="AW18" s="57" t="s">
        <v>387</v>
      </c>
      <c r="AX18" s="173">
        <v>41715</v>
      </c>
      <c r="AY18" s="173" t="s">
        <v>308</v>
      </c>
      <c r="AZ18" s="1" t="s">
        <v>56</v>
      </c>
      <c r="BA18" s="1" t="s">
        <v>388</v>
      </c>
      <c r="BB18" s="107" t="s">
        <v>277</v>
      </c>
      <c r="BC18" s="187" t="s">
        <v>268</v>
      </c>
      <c r="BD18" s="187" t="s">
        <v>304</v>
      </c>
      <c r="BE18" s="116"/>
      <c r="BF18" s="191" t="s">
        <v>305</v>
      </c>
      <c r="BG18" s="193">
        <v>41715</v>
      </c>
    </row>
    <row r="19" spans="1:65" ht="28.5">
      <c r="A19" s="114" t="s">
        <v>1194</v>
      </c>
      <c r="B19" s="49" t="s">
        <v>0</v>
      </c>
      <c r="C19" s="204" t="s">
        <v>353</v>
      </c>
      <c r="D19" s="114" t="s">
        <v>350</v>
      </c>
      <c r="E19" s="149" t="s">
        <v>328</v>
      </c>
      <c r="F19" s="91" t="s">
        <v>321</v>
      </c>
      <c r="G19" s="154"/>
      <c r="H19" s="54" t="s">
        <v>322</v>
      </c>
      <c r="I19" s="63" t="s">
        <v>133</v>
      </c>
      <c r="J19" s="63"/>
      <c r="K19" s="63" t="s">
        <v>323</v>
      </c>
      <c r="L19" s="141" t="s">
        <v>220</v>
      </c>
      <c r="M19" s="158">
        <v>2</v>
      </c>
      <c r="N19" s="134" t="s">
        <v>325</v>
      </c>
      <c r="O19" s="163" t="s">
        <v>324</v>
      </c>
      <c r="P19" s="4" t="s">
        <v>351</v>
      </c>
      <c r="Q19" s="168" t="s">
        <v>326</v>
      </c>
      <c r="R19" s="46" t="s">
        <v>49</v>
      </c>
      <c r="S19" s="93"/>
      <c r="T19" s="180"/>
      <c r="U19" s="47"/>
      <c r="V19" s="95"/>
      <c r="W19" s="184"/>
      <c r="X19" s="8"/>
      <c r="Y19" s="55"/>
      <c r="Z19" s="179"/>
      <c r="AA19" s="47"/>
      <c r="AB19" s="4"/>
      <c r="AC19" s="167"/>
      <c r="AD19" s="74"/>
      <c r="AE19" s="93"/>
      <c r="AF19" s="180"/>
      <c r="AG19" s="94"/>
      <c r="AH19" s="4"/>
      <c r="AI19" s="167"/>
      <c r="AJ19" s="46"/>
      <c r="AK19" s="55"/>
      <c r="AL19" s="179"/>
      <c r="AM19" s="200"/>
      <c r="AN19" s="4"/>
      <c r="AO19" s="167"/>
      <c r="AP19" s="46"/>
      <c r="AQ19" s="55"/>
      <c r="AR19" s="179"/>
      <c r="AS19" s="47"/>
      <c r="AT19" s="4"/>
      <c r="AU19" s="167"/>
      <c r="AV19" s="46"/>
      <c r="AW19" s="57"/>
      <c r="AX19" s="174"/>
      <c r="AY19" s="173" t="s">
        <v>12</v>
      </c>
      <c r="AZ19" s="1" t="s">
        <v>56</v>
      </c>
      <c r="BA19" s="1" t="s">
        <v>206</v>
      </c>
      <c r="BB19" s="107"/>
      <c r="BC19" s="187"/>
      <c r="BD19" s="187"/>
      <c r="BE19" s="116"/>
      <c r="BF19" s="191"/>
    </row>
    <row r="20" spans="1:65" ht="28.5">
      <c r="A20" s="114" t="s">
        <v>1194</v>
      </c>
      <c r="B20" s="49" t="s">
        <v>0</v>
      </c>
      <c r="C20" s="204" t="s">
        <v>353</v>
      </c>
      <c r="D20" s="114" t="s">
        <v>350</v>
      </c>
      <c r="E20" s="149" t="s">
        <v>328</v>
      </c>
      <c r="F20" s="53" t="s">
        <v>327</v>
      </c>
      <c r="G20" s="153"/>
      <c r="H20" s="54" t="s">
        <v>322</v>
      </c>
      <c r="I20" s="63" t="s">
        <v>133</v>
      </c>
      <c r="J20" s="63"/>
      <c r="K20" s="4" t="s">
        <v>323</v>
      </c>
      <c r="L20" s="141" t="s">
        <v>220</v>
      </c>
      <c r="M20" s="158">
        <v>2</v>
      </c>
      <c r="N20" s="134" t="s">
        <v>325</v>
      </c>
      <c r="O20" s="163" t="s">
        <v>324</v>
      </c>
      <c r="P20" s="4" t="s">
        <v>351</v>
      </c>
      <c r="Q20" s="168" t="s">
        <v>326</v>
      </c>
      <c r="R20" s="46" t="s">
        <v>49</v>
      </c>
      <c r="S20" s="55"/>
      <c r="T20" s="179"/>
      <c r="U20" s="47"/>
      <c r="V20" s="56"/>
      <c r="W20" s="183"/>
      <c r="X20" s="46"/>
      <c r="Y20" s="55"/>
      <c r="Z20" s="179"/>
      <c r="AA20" s="47"/>
      <c r="AB20" s="4"/>
      <c r="AC20" s="167"/>
      <c r="AD20" s="46"/>
      <c r="AE20" s="55"/>
      <c r="AF20" s="179"/>
      <c r="AG20" s="47"/>
      <c r="AH20" s="4"/>
      <c r="AI20" s="167"/>
      <c r="AJ20" s="46"/>
      <c r="AK20" s="55"/>
      <c r="AL20" s="179"/>
      <c r="AM20" s="200"/>
      <c r="AN20" s="4"/>
      <c r="AO20" s="167"/>
      <c r="AP20" s="46"/>
      <c r="AQ20" s="55"/>
      <c r="AR20" s="179"/>
      <c r="AS20" s="47"/>
      <c r="AT20" s="4"/>
      <c r="AU20" s="167"/>
      <c r="AV20" s="46"/>
      <c r="AW20" s="57"/>
      <c r="AX20" s="173"/>
      <c r="AY20" s="173" t="s">
        <v>12</v>
      </c>
      <c r="AZ20" s="1" t="s">
        <v>56</v>
      </c>
      <c r="BA20" s="1" t="s">
        <v>206</v>
      </c>
      <c r="BB20" s="107"/>
      <c r="BC20" s="187"/>
      <c r="BD20" s="187"/>
      <c r="BE20" s="116"/>
      <c r="BF20" s="191"/>
    </row>
    <row r="21" spans="1:65" ht="28.5">
      <c r="A21" s="114" t="s">
        <v>1194</v>
      </c>
      <c r="B21" s="49" t="s">
        <v>53</v>
      </c>
      <c r="C21" s="204" t="s">
        <v>353</v>
      </c>
      <c r="D21" s="114" t="s">
        <v>350</v>
      </c>
      <c r="E21" s="149" t="s">
        <v>328</v>
      </c>
      <c r="F21" s="91" t="s">
        <v>329</v>
      </c>
      <c r="G21" s="154"/>
      <c r="H21" s="129" t="s">
        <v>322</v>
      </c>
      <c r="I21" s="63"/>
      <c r="J21" s="63"/>
      <c r="K21" s="4"/>
      <c r="L21" s="141" t="s">
        <v>220</v>
      </c>
      <c r="M21" s="158">
        <v>2</v>
      </c>
      <c r="N21" s="134" t="s">
        <v>325</v>
      </c>
      <c r="O21" s="163" t="s">
        <v>324</v>
      </c>
      <c r="P21" s="4" t="s">
        <v>351</v>
      </c>
      <c r="Q21" s="168" t="s">
        <v>326</v>
      </c>
      <c r="R21" s="46" t="s">
        <v>49</v>
      </c>
      <c r="S21" s="55"/>
      <c r="T21" s="179"/>
      <c r="U21" s="47"/>
      <c r="V21" s="56"/>
      <c r="W21" s="183"/>
      <c r="X21" s="46"/>
      <c r="Y21" s="55"/>
      <c r="Z21" s="179"/>
      <c r="AA21" s="47"/>
      <c r="AB21" s="4"/>
      <c r="AC21" s="167"/>
      <c r="AD21" s="46"/>
      <c r="AE21" s="55"/>
      <c r="AF21" s="179"/>
      <c r="AG21" s="47"/>
      <c r="AH21" s="4"/>
      <c r="AI21" s="167"/>
      <c r="AJ21" s="46"/>
      <c r="AK21" s="55"/>
      <c r="AL21" s="179"/>
      <c r="AM21" s="200"/>
      <c r="AN21" s="4"/>
      <c r="AO21" s="167"/>
      <c r="AP21" s="46"/>
      <c r="AQ21" s="55"/>
      <c r="AR21" s="179"/>
      <c r="AS21" s="47"/>
      <c r="AT21" s="4"/>
      <c r="AU21" s="167"/>
      <c r="AV21" s="46"/>
      <c r="AW21" s="57"/>
      <c r="AX21" s="173"/>
      <c r="AY21" s="173" t="s">
        <v>12</v>
      </c>
      <c r="AZ21" s="1" t="s">
        <v>56</v>
      </c>
      <c r="BA21" s="1" t="s">
        <v>206</v>
      </c>
      <c r="BB21" s="107"/>
      <c r="BC21" s="187"/>
      <c r="BD21" s="187"/>
      <c r="BE21" s="116"/>
      <c r="BF21" s="191"/>
    </row>
    <row r="22" spans="1:65" ht="28.5">
      <c r="A22" s="114" t="s">
        <v>1194</v>
      </c>
      <c r="B22" s="49" t="s">
        <v>53</v>
      </c>
      <c r="C22" s="204" t="s">
        <v>353</v>
      </c>
      <c r="D22" s="114" t="s">
        <v>350</v>
      </c>
      <c r="E22" s="149" t="s">
        <v>328</v>
      </c>
      <c r="F22" s="53" t="s">
        <v>330</v>
      </c>
      <c r="G22" s="153"/>
      <c r="H22" s="54" t="s">
        <v>322</v>
      </c>
      <c r="I22" s="63"/>
      <c r="J22" s="63"/>
      <c r="K22" s="4"/>
      <c r="L22" s="141" t="s">
        <v>220</v>
      </c>
      <c r="M22" s="158">
        <v>2</v>
      </c>
      <c r="N22" s="134" t="s">
        <v>325</v>
      </c>
      <c r="O22" s="163" t="s">
        <v>324</v>
      </c>
      <c r="P22" s="4" t="s">
        <v>351</v>
      </c>
      <c r="Q22" s="168" t="s">
        <v>326</v>
      </c>
      <c r="R22" s="46" t="s">
        <v>49</v>
      </c>
      <c r="S22" s="55"/>
      <c r="T22" s="179"/>
      <c r="U22" s="47"/>
      <c r="V22" s="56"/>
      <c r="W22" s="183"/>
      <c r="X22" s="46"/>
      <c r="Y22" s="55"/>
      <c r="Z22" s="179"/>
      <c r="AA22" s="47"/>
      <c r="AB22" s="4"/>
      <c r="AC22" s="167"/>
      <c r="AD22" s="46"/>
      <c r="AE22" s="55"/>
      <c r="AF22" s="179"/>
      <c r="AG22" s="47"/>
      <c r="AH22" s="4"/>
      <c r="AI22" s="167"/>
      <c r="AJ22" s="46"/>
      <c r="AK22" s="55"/>
      <c r="AL22" s="179"/>
      <c r="AM22" s="200"/>
      <c r="AN22" s="4"/>
      <c r="AO22" s="167"/>
      <c r="AP22" s="46"/>
      <c r="AQ22" s="55"/>
      <c r="AR22" s="179"/>
      <c r="AS22" s="47"/>
      <c r="AT22" s="4"/>
      <c r="AU22" s="167"/>
      <c r="AV22" s="46"/>
      <c r="AW22" s="57"/>
      <c r="AX22" s="173"/>
      <c r="AY22" s="173" t="s">
        <v>12</v>
      </c>
      <c r="AZ22" s="1" t="s">
        <v>56</v>
      </c>
      <c r="BA22" s="1" t="s">
        <v>206</v>
      </c>
      <c r="BB22" s="107"/>
      <c r="BC22" s="187"/>
      <c r="BD22" s="187"/>
      <c r="BE22" s="116"/>
      <c r="BF22" s="191"/>
    </row>
    <row r="23" spans="1:65" ht="28.5">
      <c r="A23" s="114" t="s">
        <v>1194</v>
      </c>
      <c r="B23" s="49" t="s">
        <v>620</v>
      </c>
      <c r="C23" s="204" t="s">
        <v>353</v>
      </c>
      <c r="D23" s="114" t="s">
        <v>350</v>
      </c>
      <c r="E23" s="149" t="s">
        <v>328</v>
      </c>
      <c r="F23" s="91" t="s">
        <v>331</v>
      </c>
      <c r="G23" s="154"/>
      <c r="H23" s="129" t="s">
        <v>322</v>
      </c>
      <c r="I23" s="63"/>
      <c r="J23" s="63"/>
      <c r="K23" s="4"/>
      <c r="L23" s="141" t="s">
        <v>220</v>
      </c>
      <c r="M23" s="158">
        <v>2</v>
      </c>
      <c r="N23" s="134" t="s">
        <v>325</v>
      </c>
      <c r="O23" s="163" t="s">
        <v>324</v>
      </c>
      <c r="P23" s="4" t="s">
        <v>351</v>
      </c>
      <c r="Q23" s="168" t="s">
        <v>326</v>
      </c>
      <c r="R23" s="46" t="s">
        <v>49</v>
      </c>
      <c r="S23" s="55"/>
      <c r="T23" s="179"/>
      <c r="U23" s="47"/>
      <c r="V23" s="56"/>
      <c r="W23" s="183"/>
      <c r="X23" s="46"/>
      <c r="Y23" s="55"/>
      <c r="Z23" s="179"/>
      <c r="AA23" s="47"/>
      <c r="AB23" s="4"/>
      <c r="AC23" s="167"/>
      <c r="AD23" s="46"/>
      <c r="AE23" s="55"/>
      <c r="AF23" s="179"/>
      <c r="AG23" s="47"/>
      <c r="AH23" s="4"/>
      <c r="AI23" s="167"/>
      <c r="AJ23" s="46"/>
      <c r="AK23" s="55"/>
      <c r="AL23" s="179"/>
      <c r="AM23" s="200"/>
      <c r="AN23" s="4"/>
      <c r="AO23" s="167"/>
      <c r="AP23" s="46"/>
      <c r="AQ23" s="55"/>
      <c r="AR23" s="179"/>
      <c r="AS23" s="47"/>
      <c r="AT23" s="4"/>
      <c r="AU23" s="167"/>
      <c r="AV23" s="46"/>
      <c r="AW23" s="57"/>
      <c r="AX23" s="173"/>
      <c r="AY23" s="173" t="s">
        <v>12</v>
      </c>
      <c r="AZ23" s="1" t="s">
        <v>56</v>
      </c>
      <c r="BA23" s="1" t="s">
        <v>206</v>
      </c>
      <c r="BB23" s="107"/>
      <c r="BC23" s="187"/>
      <c r="BD23" s="187"/>
      <c r="BE23" s="116"/>
      <c r="BF23" s="191"/>
    </row>
    <row r="24" spans="1:65" ht="28.5">
      <c r="A24" s="114" t="s">
        <v>1194</v>
      </c>
      <c r="B24" s="49" t="s">
        <v>53</v>
      </c>
      <c r="C24" s="204" t="s">
        <v>353</v>
      </c>
      <c r="D24" s="114" t="s">
        <v>350</v>
      </c>
      <c r="E24" s="149" t="s">
        <v>328</v>
      </c>
      <c r="F24" s="53" t="s">
        <v>332</v>
      </c>
      <c r="G24" s="153"/>
      <c r="H24" s="54" t="s">
        <v>322</v>
      </c>
      <c r="I24" s="63"/>
      <c r="J24" s="63"/>
      <c r="K24" s="4"/>
      <c r="L24" s="141" t="s">
        <v>220</v>
      </c>
      <c r="M24" s="158">
        <v>2</v>
      </c>
      <c r="N24" s="134" t="s">
        <v>325</v>
      </c>
      <c r="O24" s="163" t="s">
        <v>324</v>
      </c>
      <c r="P24" s="4" t="s">
        <v>351</v>
      </c>
      <c r="Q24" s="168" t="s">
        <v>326</v>
      </c>
      <c r="R24" s="46" t="s">
        <v>49</v>
      </c>
      <c r="S24" s="55"/>
      <c r="T24" s="179"/>
      <c r="U24" s="47"/>
      <c r="V24" s="56"/>
      <c r="W24" s="183"/>
      <c r="X24" s="46"/>
      <c r="Y24" s="55"/>
      <c r="Z24" s="179"/>
      <c r="AA24" s="47"/>
      <c r="AB24" s="4"/>
      <c r="AC24" s="167"/>
      <c r="AD24" s="46"/>
      <c r="AE24" s="55"/>
      <c r="AF24" s="179"/>
      <c r="AG24" s="47"/>
      <c r="AH24" s="4"/>
      <c r="AI24" s="167"/>
      <c r="AJ24" s="46"/>
      <c r="AK24" s="55"/>
      <c r="AL24" s="179"/>
      <c r="AM24" s="200"/>
      <c r="AN24" s="4"/>
      <c r="AO24" s="167"/>
      <c r="AP24" s="46"/>
      <c r="AQ24" s="55"/>
      <c r="AR24" s="179"/>
      <c r="AS24" s="47"/>
      <c r="AT24" s="4"/>
      <c r="AU24" s="167"/>
      <c r="AV24" s="46"/>
      <c r="AW24" s="57"/>
      <c r="AX24" s="173"/>
      <c r="AY24" s="173" t="s">
        <v>684</v>
      </c>
      <c r="AZ24" s="1" t="s">
        <v>56</v>
      </c>
      <c r="BA24" s="1" t="s">
        <v>206</v>
      </c>
      <c r="BB24" s="107"/>
      <c r="BC24" s="187"/>
      <c r="BD24" s="187"/>
      <c r="BE24" s="116"/>
      <c r="BF24" s="191"/>
    </row>
    <row r="25" spans="1:65" ht="28.5">
      <c r="A25" s="114" t="s">
        <v>1194</v>
      </c>
      <c r="B25" s="49" t="s">
        <v>53</v>
      </c>
      <c r="C25" s="204" t="s">
        <v>353</v>
      </c>
      <c r="D25" s="114" t="s">
        <v>350</v>
      </c>
      <c r="E25" s="149" t="s">
        <v>328</v>
      </c>
      <c r="F25" s="91" t="s">
        <v>333</v>
      </c>
      <c r="G25" s="154"/>
      <c r="H25" s="54" t="s">
        <v>322</v>
      </c>
      <c r="I25" s="63"/>
      <c r="J25" s="63"/>
      <c r="K25" s="63"/>
      <c r="L25" s="141" t="s">
        <v>220</v>
      </c>
      <c r="M25" s="158">
        <v>2</v>
      </c>
      <c r="N25" s="134" t="s">
        <v>325</v>
      </c>
      <c r="O25" s="163" t="s">
        <v>324</v>
      </c>
      <c r="P25" s="4" t="s">
        <v>351</v>
      </c>
      <c r="Q25" s="168" t="s">
        <v>326</v>
      </c>
      <c r="R25" s="46" t="s">
        <v>49</v>
      </c>
      <c r="S25" s="66"/>
      <c r="T25" s="181"/>
      <c r="U25" s="68"/>
      <c r="V25" s="67"/>
      <c r="W25" s="185"/>
      <c r="X25" s="65"/>
      <c r="Y25" s="66"/>
      <c r="Z25" s="181"/>
      <c r="AA25" s="68"/>
      <c r="AB25" s="63"/>
      <c r="AC25" s="170"/>
      <c r="AD25" s="65"/>
      <c r="AE25" s="66"/>
      <c r="AF25" s="181"/>
      <c r="AG25" s="68"/>
      <c r="AH25" s="63"/>
      <c r="AI25" s="170"/>
      <c r="AJ25" s="65"/>
      <c r="AK25" s="66"/>
      <c r="AL25" s="181"/>
      <c r="AM25" s="202"/>
      <c r="AN25" s="63"/>
      <c r="AO25" s="170"/>
      <c r="AP25" s="65"/>
      <c r="AQ25" s="66"/>
      <c r="AR25" s="181"/>
      <c r="AS25" s="68"/>
      <c r="AT25" s="63"/>
      <c r="AU25" s="170"/>
      <c r="AV25" s="65"/>
      <c r="AW25" s="57"/>
      <c r="AX25" s="173"/>
      <c r="AY25" s="173" t="s">
        <v>684</v>
      </c>
      <c r="AZ25" s="1" t="s">
        <v>684</v>
      </c>
      <c r="BA25" s="1" t="s">
        <v>206</v>
      </c>
      <c r="BB25" s="108"/>
      <c r="BC25" s="188"/>
      <c r="BD25" s="188"/>
      <c r="BE25" s="118"/>
      <c r="BF25" s="192"/>
    </row>
    <row r="26" spans="1:65" ht="25.5">
      <c r="A26" s="114" t="s">
        <v>1194</v>
      </c>
      <c r="B26" s="49" t="s">
        <v>620</v>
      </c>
      <c r="C26" s="204" t="s">
        <v>353</v>
      </c>
      <c r="D26" s="114" t="s">
        <v>350</v>
      </c>
      <c r="E26" s="149" t="s">
        <v>328</v>
      </c>
      <c r="F26" s="53" t="s">
        <v>334</v>
      </c>
      <c r="G26" s="153"/>
      <c r="H26" s="129" t="s">
        <v>322</v>
      </c>
      <c r="I26" s="4"/>
      <c r="J26" s="4"/>
      <c r="K26" s="4"/>
      <c r="L26" s="141" t="s">
        <v>220</v>
      </c>
      <c r="M26" s="158">
        <v>2</v>
      </c>
      <c r="N26" s="134" t="s">
        <v>325</v>
      </c>
      <c r="O26" s="163" t="s">
        <v>324</v>
      </c>
      <c r="P26" s="4" t="s">
        <v>351</v>
      </c>
      <c r="Q26" s="168" t="s">
        <v>326</v>
      </c>
      <c r="R26" s="46" t="s">
        <v>49</v>
      </c>
      <c r="S26" s="55"/>
      <c r="T26" s="179"/>
      <c r="U26" s="47"/>
      <c r="V26" s="56"/>
      <c r="W26" s="183"/>
      <c r="X26" s="46"/>
      <c r="Y26" s="55"/>
      <c r="Z26" s="179"/>
      <c r="AA26" s="47"/>
      <c r="AB26" s="4"/>
      <c r="AC26" s="167"/>
      <c r="AD26" s="46"/>
      <c r="AE26" s="55"/>
      <c r="AF26" s="179"/>
      <c r="AG26" s="47"/>
      <c r="AH26" s="4"/>
      <c r="AI26" s="167"/>
      <c r="AJ26" s="46"/>
      <c r="AK26" s="55"/>
      <c r="AL26" s="179"/>
      <c r="AM26" s="200"/>
      <c r="AN26" s="4"/>
      <c r="AO26" s="167"/>
      <c r="AP26" s="46"/>
      <c r="AQ26" s="55"/>
      <c r="AR26" s="179"/>
      <c r="AS26" s="47"/>
      <c r="AT26" s="4"/>
      <c r="AU26" s="167"/>
      <c r="AV26" s="46"/>
      <c r="AW26" s="57"/>
      <c r="AX26" s="173"/>
      <c r="AY26" s="173" t="s">
        <v>12</v>
      </c>
      <c r="AZ26" s="1" t="s">
        <v>56</v>
      </c>
      <c r="BA26" s="1"/>
      <c r="BB26" s="108"/>
      <c r="BC26" s="188"/>
      <c r="BD26" s="188"/>
      <c r="BE26" s="118"/>
      <c r="BF26" s="192"/>
    </row>
    <row r="27" spans="1:65" ht="25.5">
      <c r="A27" s="114" t="s">
        <v>1194</v>
      </c>
      <c r="B27" s="49" t="s">
        <v>165</v>
      </c>
      <c r="C27" s="204" t="s">
        <v>353</v>
      </c>
      <c r="D27" s="114" t="s">
        <v>350</v>
      </c>
      <c r="E27" s="149" t="s">
        <v>328</v>
      </c>
      <c r="F27" s="91" t="s">
        <v>335</v>
      </c>
      <c r="G27" s="154"/>
      <c r="H27" s="129" t="s">
        <v>322</v>
      </c>
      <c r="I27" s="92"/>
      <c r="J27" s="92"/>
      <c r="K27" s="92"/>
      <c r="L27" s="141" t="s">
        <v>220</v>
      </c>
      <c r="M27" s="158">
        <v>2</v>
      </c>
      <c r="N27" s="134" t="s">
        <v>325</v>
      </c>
      <c r="O27" s="163" t="s">
        <v>324</v>
      </c>
      <c r="P27" s="4" t="s">
        <v>351</v>
      </c>
      <c r="Q27" s="168" t="s">
        <v>326</v>
      </c>
      <c r="R27" s="46" t="s">
        <v>49</v>
      </c>
      <c r="S27" s="93" t="s">
        <v>1373</v>
      </c>
      <c r="T27" s="180" t="s">
        <v>1374</v>
      </c>
      <c r="U27" s="94"/>
      <c r="V27" s="95"/>
      <c r="W27" s="184"/>
      <c r="X27" s="8"/>
      <c r="Y27" s="93"/>
      <c r="Z27" s="180"/>
      <c r="AA27" s="94"/>
      <c r="AB27" s="7"/>
      <c r="AC27" s="168"/>
      <c r="AD27" s="8"/>
      <c r="AE27" s="93"/>
      <c r="AF27" s="180"/>
      <c r="AG27" s="94"/>
      <c r="AH27" s="7"/>
      <c r="AI27" s="168"/>
      <c r="AJ27" s="8"/>
      <c r="AK27" s="93"/>
      <c r="AL27" s="180"/>
      <c r="AM27" s="201"/>
      <c r="AN27" s="7"/>
      <c r="AO27" s="168"/>
      <c r="AP27" s="8"/>
      <c r="AQ27" s="93"/>
      <c r="AR27" s="180"/>
      <c r="AS27" s="94"/>
      <c r="AT27" s="7"/>
      <c r="AU27" s="168"/>
      <c r="AV27" s="8"/>
      <c r="AW27" s="97"/>
      <c r="AX27" s="174"/>
      <c r="AY27" s="174">
        <v>42004</v>
      </c>
      <c r="AZ27" s="1">
        <f t="shared" ref="AZ27:AZ29" ca="1" si="0">AY27-TODAY()</f>
        <v>20</v>
      </c>
      <c r="BA27" s="9"/>
      <c r="BB27" s="109"/>
      <c r="BC27" s="187"/>
      <c r="BD27" s="187"/>
      <c r="BE27" s="116"/>
      <c r="BF27" s="191"/>
    </row>
    <row r="28" spans="1:65" ht="25.5">
      <c r="A28" s="114" t="s">
        <v>1194</v>
      </c>
      <c r="B28" s="49" t="s">
        <v>620</v>
      </c>
      <c r="C28" s="204" t="s">
        <v>353</v>
      </c>
      <c r="D28" s="114" t="s">
        <v>350</v>
      </c>
      <c r="E28" s="149" t="s">
        <v>328</v>
      </c>
      <c r="F28" s="53" t="s">
        <v>336</v>
      </c>
      <c r="G28" s="153"/>
      <c r="H28" s="129" t="s">
        <v>322</v>
      </c>
      <c r="I28" s="63"/>
      <c r="J28" s="63"/>
      <c r="K28" s="63"/>
      <c r="L28" s="141" t="s">
        <v>220</v>
      </c>
      <c r="M28" s="158">
        <v>2</v>
      </c>
      <c r="N28" s="134" t="s">
        <v>325</v>
      </c>
      <c r="O28" s="163" t="s">
        <v>324</v>
      </c>
      <c r="P28" s="4" t="s">
        <v>351</v>
      </c>
      <c r="Q28" s="168" t="s">
        <v>326</v>
      </c>
      <c r="R28" s="46" t="s">
        <v>49</v>
      </c>
      <c r="S28" s="55"/>
      <c r="T28" s="179"/>
      <c r="U28" s="47"/>
      <c r="V28" s="56"/>
      <c r="W28" s="183"/>
      <c r="X28" s="46"/>
      <c r="Y28" s="55"/>
      <c r="Z28" s="179"/>
      <c r="AA28" s="47"/>
      <c r="AB28" s="4"/>
      <c r="AC28" s="167"/>
      <c r="AD28" s="46"/>
      <c r="AE28" s="55"/>
      <c r="AF28" s="179"/>
      <c r="AG28" s="47"/>
      <c r="AH28" s="4"/>
      <c r="AI28" s="167"/>
      <c r="AJ28" s="46"/>
      <c r="AK28" s="55"/>
      <c r="AL28" s="179"/>
      <c r="AM28" s="200"/>
      <c r="AN28" s="4"/>
      <c r="AO28" s="167"/>
      <c r="AP28" s="46"/>
      <c r="AQ28" s="55"/>
      <c r="AR28" s="179"/>
      <c r="AS28" s="47"/>
      <c r="AT28" s="4"/>
      <c r="AU28" s="167"/>
      <c r="AV28" s="46"/>
      <c r="AW28" s="57"/>
      <c r="AX28" s="173"/>
      <c r="AY28" s="173" t="s">
        <v>12</v>
      </c>
      <c r="AZ28" s="1" t="s">
        <v>56</v>
      </c>
      <c r="BA28" s="1"/>
      <c r="BB28" s="109"/>
      <c r="BC28" s="187"/>
      <c r="BD28" s="187"/>
      <c r="BE28" s="116"/>
      <c r="BF28" s="191"/>
    </row>
    <row r="29" spans="1:65" ht="14.25">
      <c r="A29" s="114" t="s">
        <v>1194</v>
      </c>
      <c r="B29" s="96" t="s">
        <v>10</v>
      </c>
      <c r="C29" s="204" t="s">
        <v>391</v>
      </c>
      <c r="D29" s="114" t="s">
        <v>455</v>
      </c>
      <c r="E29" s="149" t="s">
        <v>328</v>
      </c>
      <c r="F29" s="53" t="s">
        <v>621</v>
      </c>
      <c r="G29" s="153"/>
      <c r="H29" s="129" t="s">
        <v>322</v>
      </c>
      <c r="I29" s="63"/>
      <c r="J29" s="63"/>
      <c r="K29" s="63"/>
      <c r="L29" s="142" t="s">
        <v>394</v>
      </c>
      <c r="M29" s="158">
        <v>2</v>
      </c>
      <c r="N29" s="134" t="s">
        <v>12</v>
      </c>
      <c r="O29" s="163" t="s">
        <v>12</v>
      </c>
      <c r="P29" s="4"/>
      <c r="Q29" s="167" t="s">
        <v>622</v>
      </c>
      <c r="R29" s="133" t="s">
        <v>49</v>
      </c>
      <c r="S29" s="55"/>
      <c r="T29" s="179"/>
      <c r="U29" s="47"/>
      <c r="V29" s="56"/>
      <c r="W29" s="183"/>
      <c r="X29" s="133"/>
      <c r="Y29" s="55"/>
      <c r="Z29" s="179"/>
      <c r="AA29" s="47"/>
      <c r="AB29" s="4"/>
      <c r="AC29" s="167"/>
      <c r="AD29" s="133"/>
      <c r="AE29" s="55"/>
      <c r="AF29" s="179"/>
      <c r="AG29" s="47"/>
      <c r="AH29" s="4"/>
      <c r="AI29" s="167"/>
      <c r="AJ29" s="133"/>
      <c r="AK29" s="55"/>
      <c r="AL29" s="179"/>
      <c r="AM29" s="200"/>
      <c r="AN29" s="4"/>
      <c r="AO29" s="167"/>
      <c r="AP29" s="133"/>
      <c r="AQ29" s="55"/>
      <c r="AR29" s="179"/>
      <c r="AS29" s="47"/>
      <c r="AT29" s="4"/>
      <c r="AU29" s="167"/>
      <c r="AV29" s="133"/>
      <c r="AW29" s="57"/>
      <c r="AX29" s="173"/>
      <c r="AY29" s="174">
        <v>42003</v>
      </c>
      <c r="AZ29" s="1">
        <f t="shared" ca="1" si="0"/>
        <v>19</v>
      </c>
      <c r="BA29" s="9"/>
      <c r="BB29" s="109"/>
      <c r="BC29" s="187"/>
      <c r="BD29" s="187"/>
      <c r="BE29" s="116"/>
      <c r="BF29" s="191"/>
    </row>
    <row r="30" spans="1:65" ht="100.15" customHeight="1">
      <c r="A30" s="114" t="s">
        <v>1194</v>
      </c>
      <c r="B30" s="96" t="s">
        <v>1097</v>
      </c>
      <c r="C30" s="204" t="s">
        <v>370</v>
      </c>
      <c r="D30" s="114" t="s">
        <v>350</v>
      </c>
      <c r="E30" s="149" t="s">
        <v>371</v>
      </c>
      <c r="F30" s="53" t="s">
        <v>372</v>
      </c>
      <c r="G30" s="155"/>
      <c r="H30" s="62" t="s">
        <v>377</v>
      </c>
      <c r="I30" s="63" t="s">
        <v>373</v>
      </c>
      <c r="J30" s="63" t="s">
        <v>374</v>
      </c>
      <c r="K30" s="63" t="s">
        <v>378</v>
      </c>
      <c r="L30" s="142" t="s">
        <v>375</v>
      </c>
      <c r="M30" s="158">
        <v>2</v>
      </c>
      <c r="N30" s="134" t="s">
        <v>523</v>
      </c>
      <c r="O30" s="163">
        <v>41733</v>
      </c>
      <c r="P30" s="4" t="s">
        <v>525</v>
      </c>
      <c r="Q30" s="167">
        <v>41722</v>
      </c>
      <c r="R30" s="46" t="s">
        <v>49</v>
      </c>
      <c r="S30" s="55" t="s">
        <v>526</v>
      </c>
      <c r="T30" s="179">
        <v>41737</v>
      </c>
      <c r="U30" s="47" t="s">
        <v>527</v>
      </c>
      <c r="V30" s="56" t="s">
        <v>524</v>
      </c>
      <c r="W30" s="183">
        <v>41737</v>
      </c>
      <c r="X30" s="46" t="s">
        <v>200</v>
      </c>
      <c r="Y30" s="55" t="s">
        <v>528</v>
      </c>
      <c r="Z30" s="179">
        <v>41744</v>
      </c>
      <c r="AA30" s="47" t="s">
        <v>49</v>
      </c>
      <c r="AB30" s="4" t="s">
        <v>529</v>
      </c>
      <c r="AC30" s="167">
        <v>41752</v>
      </c>
      <c r="AD30" s="46" t="s">
        <v>532</v>
      </c>
      <c r="AE30" s="55" t="s">
        <v>533</v>
      </c>
      <c r="AF30" s="179">
        <v>41752</v>
      </c>
      <c r="AG30" s="47" t="s">
        <v>532</v>
      </c>
      <c r="AH30" s="4" t="s">
        <v>1104</v>
      </c>
      <c r="AI30" s="167">
        <v>41877</v>
      </c>
      <c r="AJ30" s="133" t="s">
        <v>1097</v>
      </c>
      <c r="AK30" s="55"/>
      <c r="AL30" s="179"/>
      <c r="AM30" s="200"/>
      <c r="AN30" s="4"/>
      <c r="AO30" s="167"/>
      <c r="AP30" s="46"/>
      <c r="AQ30" s="55"/>
      <c r="AR30" s="179"/>
      <c r="AS30" s="47"/>
      <c r="AT30" s="4"/>
      <c r="AU30" s="167"/>
      <c r="AV30" s="46"/>
      <c r="AW30" s="57"/>
      <c r="AX30" s="173">
        <v>41877</v>
      </c>
      <c r="AY30" s="174" t="s">
        <v>1100</v>
      </c>
      <c r="AZ30" s="1" t="s">
        <v>1100</v>
      </c>
      <c r="BA30" s="9" t="s">
        <v>519</v>
      </c>
      <c r="BB30" s="107" t="s">
        <v>376</v>
      </c>
      <c r="BC30" s="187" t="s">
        <v>587</v>
      </c>
      <c r="BD30" s="187" t="s">
        <v>520</v>
      </c>
      <c r="BE30" s="116">
        <v>41835</v>
      </c>
      <c r="BF30" s="191" t="s">
        <v>521</v>
      </c>
      <c r="BG30" s="194" t="s">
        <v>522</v>
      </c>
      <c r="BH30" s="196">
        <v>1</v>
      </c>
      <c r="BK30" s="197">
        <v>1</v>
      </c>
    </row>
    <row r="31" spans="1:65" ht="90">
      <c r="A31" s="114" t="s">
        <v>1194</v>
      </c>
      <c r="B31" s="96" t="s">
        <v>842</v>
      </c>
      <c r="C31" s="204" t="s">
        <v>379</v>
      </c>
      <c r="D31" s="114" t="s">
        <v>350</v>
      </c>
      <c r="E31" s="149" t="s">
        <v>56</v>
      </c>
      <c r="F31" s="53" t="s">
        <v>380</v>
      </c>
      <c r="G31" s="155"/>
      <c r="H31" s="62" t="s">
        <v>377</v>
      </c>
      <c r="I31" s="63" t="s">
        <v>586</v>
      </c>
      <c r="J31" s="63"/>
      <c r="K31" s="63" t="s">
        <v>93</v>
      </c>
      <c r="L31" s="142" t="s">
        <v>220</v>
      </c>
      <c r="M31" s="158">
        <v>2</v>
      </c>
      <c r="N31" s="134" t="s">
        <v>381</v>
      </c>
      <c r="O31" s="163">
        <v>41730</v>
      </c>
      <c r="P31" s="4" t="s">
        <v>397</v>
      </c>
      <c r="Q31" s="167">
        <v>41723</v>
      </c>
      <c r="R31" s="133" t="s">
        <v>681</v>
      </c>
      <c r="S31" s="55" t="s">
        <v>682</v>
      </c>
      <c r="T31" s="179">
        <v>41800</v>
      </c>
      <c r="U31" s="47" t="s">
        <v>683</v>
      </c>
      <c r="V31" s="56" t="s">
        <v>732</v>
      </c>
      <c r="W31" s="183">
        <v>41803</v>
      </c>
      <c r="X31" s="133" t="s">
        <v>792</v>
      </c>
      <c r="Y31" s="55" t="s">
        <v>840</v>
      </c>
      <c r="Z31" s="179">
        <v>41828</v>
      </c>
      <c r="AA31" s="47" t="s">
        <v>841</v>
      </c>
      <c r="AB31" s="4"/>
      <c r="AC31" s="167"/>
      <c r="AD31" s="46"/>
      <c r="AE31" s="55"/>
      <c r="AF31" s="179"/>
      <c r="AG31" s="47"/>
      <c r="AH31" s="4"/>
      <c r="AI31" s="167"/>
      <c r="AJ31" s="46"/>
      <c r="AK31" s="55"/>
      <c r="AL31" s="179"/>
      <c r="AM31" s="200"/>
      <c r="AN31" s="4"/>
      <c r="AO31" s="167"/>
      <c r="AP31" s="46"/>
      <c r="AQ31" s="55"/>
      <c r="AR31" s="179"/>
      <c r="AS31" s="47"/>
      <c r="AT31" s="4"/>
      <c r="AU31" s="167"/>
      <c r="AV31" s="46"/>
      <c r="AW31" s="57" t="s">
        <v>838</v>
      </c>
      <c r="AX31" s="173">
        <v>41828</v>
      </c>
      <c r="AY31" s="173" t="s">
        <v>839</v>
      </c>
      <c r="AZ31" s="1" t="s">
        <v>839</v>
      </c>
      <c r="BA31" s="1" t="s">
        <v>843</v>
      </c>
      <c r="BB31" s="109" t="s">
        <v>382</v>
      </c>
      <c r="BC31" s="187" t="s">
        <v>383</v>
      </c>
      <c r="BD31" s="187" t="s">
        <v>398</v>
      </c>
      <c r="BE31" s="116">
        <v>41716</v>
      </c>
      <c r="BF31" s="191" t="s">
        <v>399</v>
      </c>
      <c r="BG31" s="193">
        <v>41744</v>
      </c>
    </row>
    <row r="32" spans="1:65" ht="165.75" customHeight="1">
      <c r="A32" s="114" t="s">
        <v>230</v>
      </c>
      <c r="B32" s="96" t="s">
        <v>1322</v>
      </c>
      <c r="C32" s="204" t="s">
        <v>1215</v>
      </c>
      <c r="D32" s="114" t="s">
        <v>350</v>
      </c>
      <c r="E32" s="149" t="s">
        <v>12</v>
      </c>
      <c r="F32" s="53" t="s">
        <v>392</v>
      </c>
      <c r="G32" s="155"/>
      <c r="H32" s="62" t="s">
        <v>393</v>
      </c>
      <c r="I32" s="63" t="s">
        <v>24</v>
      </c>
      <c r="J32" s="63"/>
      <c r="K32" s="63" t="s">
        <v>393</v>
      </c>
      <c r="L32" s="142" t="s">
        <v>394</v>
      </c>
      <c r="M32" s="158">
        <v>2</v>
      </c>
      <c r="N32" s="146" t="s">
        <v>395</v>
      </c>
      <c r="O32" s="163">
        <v>41732</v>
      </c>
      <c r="P32" s="4" t="s">
        <v>409</v>
      </c>
      <c r="Q32" s="167" t="s">
        <v>410</v>
      </c>
      <c r="R32" s="46" t="s">
        <v>396</v>
      </c>
      <c r="S32" s="55" t="s">
        <v>452</v>
      </c>
      <c r="T32" s="179">
        <v>41743</v>
      </c>
      <c r="U32" s="47" t="s">
        <v>453</v>
      </c>
      <c r="V32" s="56" t="s">
        <v>508</v>
      </c>
      <c r="W32" s="183">
        <v>41746</v>
      </c>
      <c r="X32" s="46" t="s">
        <v>509</v>
      </c>
      <c r="Y32" s="55" t="s">
        <v>548</v>
      </c>
      <c r="Z32" s="179">
        <v>41757</v>
      </c>
      <c r="AA32" s="47" t="s">
        <v>549</v>
      </c>
      <c r="AB32" s="4" t="s">
        <v>776</v>
      </c>
      <c r="AC32" s="167">
        <v>41813</v>
      </c>
      <c r="AD32" s="133" t="s">
        <v>777</v>
      </c>
      <c r="AE32" s="55" t="s">
        <v>778</v>
      </c>
      <c r="AF32" s="179">
        <v>41813</v>
      </c>
      <c r="AG32" s="47" t="s">
        <v>779</v>
      </c>
      <c r="AH32" s="4" t="s">
        <v>793</v>
      </c>
      <c r="AI32" s="167">
        <v>41815</v>
      </c>
      <c r="AJ32" s="133" t="s">
        <v>794</v>
      </c>
      <c r="AK32" s="55" t="s">
        <v>981</v>
      </c>
      <c r="AL32" s="179">
        <v>41850</v>
      </c>
      <c r="AM32" s="200" t="s">
        <v>942</v>
      </c>
      <c r="AN32" s="4" t="s">
        <v>987</v>
      </c>
      <c r="AO32" s="167">
        <v>41850</v>
      </c>
      <c r="AP32" s="133" t="s">
        <v>988</v>
      </c>
      <c r="AQ32" s="55" t="s">
        <v>1006</v>
      </c>
      <c r="AR32" s="179">
        <v>41852</v>
      </c>
      <c r="AS32" s="47" t="s">
        <v>1259</v>
      </c>
      <c r="AT32" s="4" t="s">
        <v>1323</v>
      </c>
      <c r="AU32" s="167">
        <v>41943</v>
      </c>
      <c r="AV32" s="141" t="s">
        <v>1286</v>
      </c>
      <c r="AW32" s="57" t="s">
        <v>1324</v>
      </c>
      <c r="AX32" s="173">
        <v>41831</v>
      </c>
      <c r="AY32" s="173" t="s">
        <v>1287</v>
      </c>
      <c r="AZ32" s="1" t="s">
        <v>1287</v>
      </c>
      <c r="BA32" s="132" t="s">
        <v>388</v>
      </c>
      <c r="BB32" s="109" t="s">
        <v>408</v>
      </c>
      <c r="BC32" s="187" t="s">
        <v>407</v>
      </c>
      <c r="BD32" s="187" t="s">
        <v>454</v>
      </c>
      <c r="BE32" s="116">
        <v>41814</v>
      </c>
      <c r="BF32" s="191" t="s">
        <v>765</v>
      </c>
      <c r="BG32" s="193">
        <v>41814</v>
      </c>
      <c r="BL32" s="197">
        <v>1</v>
      </c>
      <c r="BM32" s="199">
        <v>1</v>
      </c>
    </row>
    <row r="33" spans="1:63" ht="90">
      <c r="A33" s="114" t="s">
        <v>1194</v>
      </c>
      <c r="B33" s="96" t="s">
        <v>165</v>
      </c>
      <c r="C33" s="204" t="s">
        <v>370</v>
      </c>
      <c r="D33" s="114" t="s">
        <v>350</v>
      </c>
      <c r="E33" s="149" t="s">
        <v>56</v>
      </c>
      <c r="F33" s="53" t="s">
        <v>400</v>
      </c>
      <c r="G33" s="155"/>
      <c r="H33" s="62" t="s">
        <v>401</v>
      </c>
      <c r="I33" s="63" t="s">
        <v>402</v>
      </c>
      <c r="J33" s="63"/>
      <c r="K33" s="63" t="s">
        <v>403</v>
      </c>
      <c r="L33" s="142" t="s">
        <v>404</v>
      </c>
      <c r="M33" s="158">
        <v>2</v>
      </c>
      <c r="N33" s="134" t="s">
        <v>406</v>
      </c>
      <c r="O33" s="163">
        <v>41743</v>
      </c>
      <c r="P33" s="73" t="s">
        <v>447</v>
      </c>
      <c r="Q33" s="167">
        <v>41743</v>
      </c>
      <c r="R33" s="46" t="s">
        <v>448</v>
      </c>
      <c r="S33" s="55" t="s">
        <v>449</v>
      </c>
      <c r="T33" s="179">
        <v>41744</v>
      </c>
      <c r="U33" s="47" t="s">
        <v>450</v>
      </c>
      <c r="V33" s="56" t="s">
        <v>530</v>
      </c>
      <c r="W33" s="183">
        <v>41744</v>
      </c>
      <c r="X33" s="46" t="s">
        <v>49</v>
      </c>
      <c r="Y33" s="55" t="s">
        <v>531</v>
      </c>
      <c r="Z33" s="179">
        <v>41752</v>
      </c>
      <c r="AA33" s="47" t="s">
        <v>532</v>
      </c>
      <c r="AB33" s="4" t="s">
        <v>533</v>
      </c>
      <c r="AC33" s="167">
        <v>41752</v>
      </c>
      <c r="AD33" s="46" t="s">
        <v>532</v>
      </c>
      <c r="AE33" s="55" t="s">
        <v>1101</v>
      </c>
      <c r="AF33" s="179">
        <v>41877</v>
      </c>
      <c r="AG33" s="47" t="s">
        <v>1096</v>
      </c>
      <c r="AH33" s="4"/>
      <c r="AI33" s="167"/>
      <c r="AJ33" s="46"/>
      <c r="AK33" s="55"/>
      <c r="AL33" s="179"/>
      <c r="AM33" s="200"/>
      <c r="AN33" s="4"/>
      <c r="AO33" s="167"/>
      <c r="AP33" s="46"/>
      <c r="AQ33" s="55"/>
      <c r="AR33" s="179"/>
      <c r="AS33" s="47"/>
      <c r="AT33" s="4"/>
      <c r="AU33" s="167"/>
      <c r="AV33" s="46"/>
      <c r="AW33" s="57" t="s">
        <v>451</v>
      </c>
      <c r="AX33" s="173">
        <v>41877</v>
      </c>
      <c r="AY33" s="174">
        <v>41973</v>
      </c>
      <c r="AZ33" s="1">
        <f t="shared" ref="AZ33" ca="1" si="1">AY33-TODAY()</f>
        <v>-11</v>
      </c>
      <c r="BA33" s="1" t="s">
        <v>534</v>
      </c>
      <c r="BB33" s="109" t="s">
        <v>405</v>
      </c>
      <c r="BC33" s="187" t="s">
        <v>503</v>
      </c>
      <c r="BD33" s="187" t="s">
        <v>535</v>
      </c>
      <c r="BE33" s="116">
        <v>41745</v>
      </c>
      <c r="BF33" s="191" t="s">
        <v>536</v>
      </c>
      <c r="BG33" s="194" t="s">
        <v>537</v>
      </c>
    </row>
    <row r="34" spans="1:63" ht="112.5">
      <c r="A34" s="114" t="s">
        <v>1195</v>
      </c>
      <c r="B34" s="96" t="s">
        <v>53</v>
      </c>
      <c r="C34" s="204" t="s">
        <v>411</v>
      </c>
      <c r="D34" s="114" t="s">
        <v>350</v>
      </c>
      <c r="E34" s="149" t="s">
        <v>412</v>
      </c>
      <c r="F34" s="53" t="s">
        <v>413</v>
      </c>
      <c r="G34" s="155"/>
      <c r="H34" s="62" t="s">
        <v>418</v>
      </c>
      <c r="I34" s="63" t="s">
        <v>419</v>
      </c>
      <c r="J34" s="63"/>
      <c r="K34" s="63" t="s">
        <v>420</v>
      </c>
      <c r="L34" s="142" t="s">
        <v>422</v>
      </c>
      <c r="M34" s="158">
        <v>2</v>
      </c>
      <c r="N34" s="134" t="s">
        <v>417</v>
      </c>
      <c r="O34" s="163">
        <v>41739</v>
      </c>
      <c r="P34" s="4" t="s">
        <v>578</v>
      </c>
      <c r="Q34" s="167">
        <v>41856</v>
      </c>
      <c r="R34" s="133" t="s">
        <v>579</v>
      </c>
      <c r="S34" s="55"/>
      <c r="T34" s="179"/>
      <c r="U34" s="47"/>
      <c r="V34" s="56"/>
      <c r="W34" s="183"/>
      <c r="X34" s="46"/>
      <c r="Y34" s="55"/>
      <c r="Z34" s="179"/>
      <c r="AA34" s="47"/>
      <c r="AB34" s="4"/>
      <c r="AC34" s="167"/>
      <c r="AD34" s="46"/>
      <c r="AE34" s="55"/>
      <c r="AF34" s="179"/>
      <c r="AG34" s="47"/>
      <c r="AH34" s="4"/>
      <c r="AI34" s="167"/>
      <c r="AJ34" s="46"/>
      <c r="AK34" s="55"/>
      <c r="AL34" s="179"/>
      <c r="AM34" s="200"/>
      <c r="AN34" s="4"/>
      <c r="AO34" s="167"/>
      <c r="AP34" s="46"/>
      <c r="AQ34" s="55"/>
      <c r="AR34" s="179"/>
      <c r="AS34" s="47"/>
      <c r="AT34" s="4"/>
      <c r="AU34" s="167"/>
      <c r="AV34" s="46"/>
      <c r="AW34" s="57" t="s">
        <v>568</v>
      </c>
      <c r="AX34" s="173">
        <v>41767</v>
      </c>
      <c r="AY34" s="173" t="s">
        <v>56</v>
      </c>
      <c r="AZ34" s="9" t="s">
        <v>56</v>
      </c>
      <c r="BA34" s="1"/>
      <c r="BB34" s="109" t="s">
        <v>429</v>
      </c>
      <c r="BC34" s="187" t="s">
        <v>504</v>
      </c>
      <c r="BD34" s="187" t="s">
        <v>567</v>
      </c>
      <c r="BE34" s="116">
        <v>41759</v>
      </c>
      <c r="BF34" s="191" t="s">
        <v>570</v>
      </c>
      <c r="BG34" s="193">
        <v>41820</v>
      </c>
    </row>
    <row r="35" spans="1:63" ht="74.25" customHeight="1">
      <c r="A35" s="114" t="s">
        <v>1195</v>
      </c>
      <c r="B35" s="96" t="s">
        <v>573</v>
      </c>
      <c r="C35" s="204" t="s">
        <v>411</v>
      </c>
      <c r="D35" s="114" t="s">
        <v>350</v>
      </c>
      <c r="E35" s="149" t="s">
        <v>412</v>
      </c>
      <c r="F35" s="53" t="s">
        <v>414</v>
      </c>
      <c r="G35" s="155"/>
      <c r="H35" s="62" t="s">
        <v>418</v>
      </c>
      <c r="I35" s="63" t="s">
        <v>419</v>
      </c>
      <c r="J35" s="63"/>
      <c r="K35" s="63" t="s">
        <v>421</v>
      </c>
      <c r="L35" s="142" t="s">
        <v>422</v>
      </c>
      <c r="M35" s="158">
        <v>2</v>
      </c>
      <c r="N35" s="134" t="s">
        <v>417</v>
      </c>
      <c r="O35" s="163">
        <v>41739</v>
      </c>
      <c r="P35" s="4" t="s">
        <v>578</v>
      </c>
      <c r="Q35" s="167">
        <v>41856</v>
      </c>
      <c r="R35" s="133" t="s">
        <v>579</v>
      </c>
      <c r="S35" s="55"/>
      <c r="T35" s="179"/>
      <c r="U35" s="47"/>
      <c r="V35" s="56"/>
      <c r="W35" s="183"/>
      <c r="X35" s="46"/>
      <c r="Y35" s="55"/>
      <c r="Z35" s="179"/>
      <c r="AA35" s="47"/>
      <c r="AB35" s="4"/>
      <c r="AC35" s="167"/>
      <c r="AD35" s="46"/>
      <c r="AE35" s="55"/>
      <c r="AF35" s="179"/>
      <c r="AG35" s="47"/>
      <c r="AH35" s="4"/>
      <c r="AI35" s="167"/>
      <c r="AJ35" s="46"/>
      <c r="AK35" s="55"/>
      <c r="AL35" s="179"/>
      <c r="AM35" s="200"/>
      <c r="AN35" s="4"/>
      <c r="AO35" s="167"/>
      <c r="AP35" s="46"/>
      <c r="AQ35" s="55"/>
      <c r="AR35" s="179"/>
      <c r="AS35" s="47"/>
      <c r="AT35" s="4"/>
      <c r="AU35" s="167"/>
      <c r="AV35" s="46"/>
      <c r="AW35" s="57" t="s">
        <v>568</v>
      </c>
      <c r="AX35" s="173">
        <v>41767</v>
      </c>
      <c r="AY35" s="173" t="s">
        <v>572</v>
      </c>
      <c r="AZ35" s="9" t="s">
        <v>572</v>
      </c>
      <c r="BA35" s="1"/>
      <c r="BB35" s="109" t="s">
        <v>428</v>
      </c>
      <c r="BC35" s="187" t="s">
        <v>427</v>
      </c>
      <c r="BD35" s="187" t="s">
        <v>575</v>
      </c>
      <c r="BE35" s="116">
        <v>41759</v>
      </c>
      <c r="BF35" s="191" t="s">
        <v>574</v>
      </c>
      <c r="BG35" s="193">
        <v>41759</v>
      </c>
    </row>
    <row r="36" spans="1:63" ht="45">
      <c r="A36" s="114" t="s">
        <v>1195</v>
      </c>
      <c r="B36" s="96" t="s">
        <v>573</v>
      </c>
      <c r="C36" s="204" t="s">
        <v>411</v>
      </c>
      <c r="D36" s="114" t="s">
        <v>350</v>
      </c>
      <c r="E36" s="149" t="s">
        <v>412</v>
      </c>
      <c r="F36" s="53" t="s">
        <v>415</v>
      </c>
      <c r="G36" s="155"/>
      <c r="H36" s="62" t="s">
        <v>418</v>
      </c>
      <c r="I36" s="63" t="s">
        <v>419</v>
      </c>
      <c r="J36" s="63"/>
      <c r="K36" s="63" t="s">
        <v>421</v>
      </c>
      <c r="L36" s="142" t="s">
        <v>422</v>
      </c>
      <c r="M36" s="158">
        <v>2</v>
      </c>
      <c r="N36" s="134" t="s">
        <v>417</v>
      </c>
      <c r="O36" s="163">
        <v>41739</v>
      </c>
      <c r="P36" s="4" t="s">
        <v>578</v>
      </c>
      <c r="Q36" s="167">
        <v>41856</v>
      </c>
      <c r="R36" s="133" t="s">
        <v>579</v>
      </c>
      <c r="S36" s="55"/>
      <c r="T36" s="179"/>
      <c r="U36" s="47"/>
      <c r="V36" s="56"/>
      <c r="W36" s="183"/>
      <c r="X36" s="46"/>
      <c r="Y36" s="55"/>
      <c r="Z36" s="179"/>
      <c r="AA36" s="47"/>
      <c r="AB36" s="4"/>
      <c r="AC36" s="167"/>
      <c r="AD36" s="46"/>
      <c r="AE36" s="55"/>
      <c r="AF36" s="179"/>
      <c r="AG36" s="47"/>
      <c r="AH36" s="4"/>
      <c r="AI36" s="167"/>
      <c r="AJ36" s="46"/>
      <c r="AK36" s="55"/>
      <c r="AL36" s="179"/>
      <c r="AM36" s="200"/>
      <c r="AN36" s="4"/>
      <c r="AO36" s="167"/>
      <c r="AP36" s="46"/>
      <c r="AQ36" s="55"/>
      <c r="AR36" s="179"/>
      <c r="AS36" s="47"/>
      <c r="AT36" s="4"/>
      <c r="AU36" s="167"/>
      <c r="AV36" s="46"/>
      <c r="AW36" s="57" t="s">
        <v>568</v>
      </c>
      <c r="AX36" s="173">
        <v>41767</v>
      </c>
      <c r="AY36" s="173" t="s">
        <v>572</v>
      </c>
      <c r="AZ36" s="9" t="s">
        <v>572</v>
      </c>
      <c r="BA36" s="1"/>
      <c r="BB36" s="109" t="s">
        <v>423</v>
      </c>
      <c r="BC36" s="187" t="s">
        <v>424</v>
      </c>
      <c r="BD36" s="187" t="s">
        <v>577</v>
      </c>
      <c r="BE36" s="116">
        <v>41725</v>
      </c>
      <c r="BF36" s="191" t="s">
        <v>576</v>
      </c>
      <c r="BG36" s="193">
        <v>41724</v>
      </c>
    </row>
    <row r="37" spans="1:63" ht="78.75">
      <c r="A37" s="114" t="s">
        <v>1195</v>
      </c>
      <c r="B37" s="49" t="s">
        <v>573</v>
      </c>
      <c r="C37" s="204" t="s">
        <v>411</v>
      </c>
      <c r="D37" s="114" t="s">
        <v>350</v>
      </c>
      <c r="E37" s="149" t="s">
        <v>412</v>
      </c>
      <c r="F37" s="53" t="s">
        <v>416</v>
      </c>
      <c r="G37" s="155"/>
      <c r="H37" s="62" t="s">
        <v>418</v>
      </c>
      <c r="I37" s="63" t="s">
        <v>419</v>
      </c>
      <c r="J37" s="63"/>
      <c r="K37" s="63" t="s">
        <v>421</v>
      </c>
      <c r="L37" s="142" t="s">
        <v>422</v>
      </c>
      <c r="M37" s="158">
        <v>3</v>
      </c>
      <c r="N37" s="134" t="s">
        <v>417</v>
      </c>
      <c r="O37" s="163">
        <v>41739</v>
      </c>
      <c r="P37" s="4" t="s">
        <v>578</v>
      </c>
      <c r="Q37" s="167">
        <v>41856</v>
      </c>
      <c r="R37" s="133" t="s">
        <v>579</v>
      </c>
      <c r="S37" s="55"/>
      <c r="T37" s="179"/>
      <c r="U37" s="47"/>
      <c r="V37" s="56"/>
      <c r="W37" s="183"/>
      <c r="X37" s="46"/>
      <c r="Y37" s="55"/>
      <c r="Z37" s="179"/>
      <c r="AA37" s="47"/>
      <c r="AB37" s="4"/>
      <c r="AC37" s="167"/>
      <c r="AD37" s="46"/>
      <c r="AE37" s="55"/>
      <c r="AF37" s="179"/>
      <c r="AG37" s="47"/>
      <c r="AH37" s="4"/>
      <c r="AI37" s="167"/>
      <c r="AJ37" s="46"/>
      <c r="AK37" s="55"/>
      <c r="AL37" s="179"/>
      <c r="AM37" s="200"/>
      <c r="AN37" s="4"/>
      <c r="AO37" s="167"/>
      <c r="AP37" s="46"/>
      <c r="AQ37" s="55"/>
      <c r="AR37" s="179"/>
      <c r="AS37" s="47"/>
      <c r="AT37" s="4"/>
      <c r="AU37" s="167"/>
      <c r="AV37" s="46"/>
      <c r="AW37" s="57" t="s">
        <v>568</v>
      </c>
      <c r="AX37" s="173">
        <v>41767</v>
      </c>
      <c r="AY37" s="173" t="s">
        <v>571</v>
      </c>
      <c r="AZ37" s="9" t="s">
        <v>572</v>
      </c>
      <c r="BA37" s="1"/>
      <c r="BB37" s="109" t="s">
        <v>426</v>
      </c>
      <c r="BC37" s="187" t="s">
        <v>425</v>
      </c>
      <c r="BD37" s="187" t="s">
        <v>571</v>
      </c>
      <c r="BE37" s="117" t="s">
        <v>571</v>
      </c>
      <c r="BF37" s="191" t="s">
        <v>569</v>
      </c>
      <c r="BG37" s="193">
        <v>41789</v>
      </c>
    </row>
    <row r="38" spans="1:63" ht="90">
      <c r="A38" s="114" t="s">
        <v>1195</v>
      </c>
      <c r="B38" s="49" t="s">
        <v>430</v>
      </c>
      <c r="C38" s="204" t="s">
        <v>431</v>
      </c>
      <c r="D38" s="114" t="s">
        <v>432</v>
      </c>
      <c r="E38" s="149" t="s">
        <v>433</v>
      </c>
      <c r="F38" s="53" t="s">
        <v>748</v>
      </c>
      <c r="G38" s="155"/>
      <c r="H38" s="62" t="s">
        <v>377</v>
      </c>
      <c r="I38" s="63" t="s">
        <v>434</v>
      </c>
      <c r="J38" s="63"/>
      <c r="K38" s="63" t="s">
        <v>435</v>
      </c>
      <c r="L38" s="142" t="s">
        <v>436</v>
      </c>
      <c r="M38" s="158">
        <v>2</v>
      </c>
      <c r="N38" s="134" t="s">
        <v>437</v>
      </c>
      <c r="O38" s="163">
        <v>41726</v>
      </c>
      <c r="P38" s="4"/>
      <c r="Q38" s="167"/>
      <c r="R38" s="46"/>
      <c r="S38" s="55"/>
      <c r="T38" s="179"/>
      <c r="U38" s="47"/>
      <c r="V38" s="56"/>
      <c r="W38" s="183"/>
      <c r="X38" s="46"/>
      <c r="Y38" s="55"/>
      <c r="Z38" s="179"/>
      <c r="AA38" s="47"/>
      <c r="AB38" s="4"/>
      <c r="AC38" s="167"/>
      <c r="AD38" s="46"/>
      <c r="AE38" s="55"/>
      <c r="AF38" s="179"/>
      <c r="AG38" s="47"/>
      <c r="AH38" s="4"/>
      <c r="AI38" s="167"/>
      <c r="AJ38" s="46"/>
      <c r="AK38" s="55"/>
      <c r="AL38" s="179"/>
      <c r="AM38" s="200"/>
      <c r="AN38" s="4"/>
      <c r="AO38" s="167"/>
      <c r="AP38" s="46"/>
      <c r="AQ38" s="55"/>
      <c r="AR38" s="179"/>
      <c r="AS38" s="47"/>
      <c r="AT38" s="4"/>
      <c r="AU38" s="167"/>
      <c r="AV38" s="46"/>
      <c r="AW38" s="57" t="s">
        <v>438</v>
      </c>
      <c r="AX38" s="173">
        <v>41733</v>
      </c>
      <c r="AY38" s="173" t="s">
        <v>439</v>
      </c>
      <c r="AZ38" s="9" t="s">
        <v>464</v>
      </c>
      <c r="BA38" s="1" t="s">
        <v>440</v>
      </c>
      <c r="BB38" s="109" t="s">
        <v>441</v>
      </c>
      <c r="BC38" s="187" t="s">
        <v>442</v>
      </c>
      <c r="BD38" s="187" t="s">
        <v>443</v>
      </c>
      <c r="BE38" s="116">
        <v>41728</v>
      </c>
      <c r="BF38" s="191" t="s">
        <v>444</v>
      </c>
      <c r="BG38" s="193">
        <v>41804</v>
      </c>
    </row>
    <row r="39" spans="1:63" ht="63.75">
      <c r="A39" s="114" t="s">
        <v>1195</v>
      </c>
      <c r="B39" s="49" t="s">
        <v>53</v>
      </c>
      <c r="C39" s="204" t="s">
        <v>370</v>
      </c>
      <c r="D39" s="114" t="s">
        <v>455</v>
      </c>
      <c r="E39" s="149" t="s">
        <v>456</v>
      </c>
      <c r="F39" s="53" t="s">
        <v>458</v>
      </c>
      <c r="G39" s="155"/>
      <c r="H39" s="62" t="s">
        <v>465</v>
      </c>
      <c r="I39" s="63" t="s">
        <v>467</v>
      </c>
      <c r="J39" s="63"/>
      <c r="K39" s="63" t="s">
        <v>93</v>
      </c>
      <c r="L39" s="142" t="s">
        <v>472</v>
      </c>
      <c r="M39" s="158">
        <v>2</v>
      </c>
      <c r="N39" s="134" t="s">
        <v>474</v>
      </c>
      <c r="O39" s="163">
        <v>41752</v>
      </c>
      <c r="P39" s="4" t="s">
        <v>530</v>
      </c>
      <c r="Q39" s="167">
        <v>41753</v>
      </c>
      <c r="R39" s="46" t="s">
        <v>538</v>
      </c>
      <c r="S39" s="55" t="s">
        <v>580</v>
      </c>
      <c r="T39" s="179">
        <v>41758</v>
      </c>
      <c r="U39" s="47" t="s">
        <v>583</v>
      </c>
      <c r="V39" s="56" t="s">
        <v>582</v>
      </c>
      <c r="W39" s="183">
        <v>41758</v>
      </c>
      <c r="X39" s="133" t="s">
        <v>583</v>
      </c>
      <c r="Y39" s="55" t="s">
        <v>580</v>
      </c>
      <c r="Z39" s="179">
        <v>41767</v>
      </c>
      <c r="AA39" s="47" t="s">
        <v>584</v>
      </c>
      <c r="AB39" s="56" t="s">
        <v>582</v>
      </c>
      <c r="AC39" s="183">
        <v>41767</v>
      </c>
      <c r="AD39" s="133" t="s">
        <v>584</v>
      </c>
      <c r="AE39" s="55" t="s">
        <v>588</v>
      </c>
      <c r="AF39" s="179">
        <v>41769</v>
      </c>
      <c r="AG39" s="47" t="s">
        <v>589</v>
      </c>
      <c r="AH39" s="4" t="s">
        <v>590</v>
      </c>
      <c r="AI39" s="167">
        <v>41771</v>
      </c>
      <c r="AJ39" s="133" t="s">
        <v>591</v>
      </c>
      <c r="AK39" s="55" t="s">
        <v>615</v>
      </c>
      <c r="AL39" s="179">
        <v>41772</v>
      </c>
      <c r="AM39" s="200" t="s">
        <v>616</v>
      </c>
      <c r="AN39" s="4" t="s">
        <v>474</v>
      </c>
      <c r="AO39" s="167">
        <v>41772</v>
      </c>
      <c r="AP39" s="133" t="s">
        <v>53</v>
      </c>
      <c r="AQ39" s="55"/>
      <c r="AR39" s="179"/>
      <c r="AS39" s="47"/>
      <c r="AT39" s="4"/>
      <c r="AU39" s="167"/>
      <c r="AV39" s="46"/>
      <c r="AW39" s="57" t="s">
        <v>585</v>
      </c>
      <c r="AX39" s="173">
        <v>41772</v>
      </c>
      <c r="AY39" s="173" t="s">
        <v>56</v>
      </c>
      <c r="AZ39" s="1" t="s">
        <v>56</v>
      </c>
      <c r="BA39" s="1" t="s">
        <v>206</v>
      </c>
      <c r="BB39" s="107" t="s">
        <v>479</v>
      </c>
      <c r="BC39" s="187" t="s">
        <v>476</v>
      </c>
      <c r="BD39" s="187"/>
      <c r="BE39" s="131"/>
      <c r="BF39" s="187"/>
      <c r="BK39" s="197">
        <v>1</v>
      </c>
    </row>
    <row r="40" spans="1:63" ht="67.5">
      <c r="A40" s="114" t="s">
        <v>1195</v>
      </c>
      <c r="B40" s="49" t="s">
        <v>53</v>
      </c>
      <c r="C40" s="204" t="s">
        <v>370</v>
      </c>
      <c r="D40" s="114" t="s">
        <v>455</v>
      </c>
      <c r="E40" s="149" t="s">
        <v>456</v>
      </c>
      <c r="F40" s="53" t="s">
        <v>459</v>
      </c>
      <c r="G40" s="155"/>
      <c r="H40" s="62" t="s">
        <v>465</v>
      </c>
      <c r="I40" s="63" t="s">
        <v>467</v>
      </c>
      <c r="J40" s="63"/>
      <c r="K40" s="63" t="s">
        <v>93</v>
      </c>
      <c r="L40" s="142" t="s">
        <v>472</v>
      </c>
      <c r="M40" s="158">
        <v>2</v>
      </c>
      <c r="N40" s="134" t="s">
        <v>474</v>
      </c>
      <c r="O40" s="163">
        <v>41752</v>
      </c>
      <c r="P40" s="4" t="s">
        <v>530</v>
      </c>
      <c r="Q40" s="167">
        <v>41753</v>
      </c>
      <c r="R40" s="46" t="s">
        <v>538</v>
      </c>
      <c r="S40" s="55" t="s">
        <v>580</v>
      </c>
      <c r="T40" s="179">
        <v>41758</v>
      </c>
      <c r="U40" s="47" t="s">
        <v>581</v>
      </c>
      <c r="V40" s="98" t="s">
        <v>582</v>
      </c>
      <c r="W40" s="183">
        <v>41758</v>
      </c>
      <c r="X40" s="133" t="s">
        <v>581</v>
      </c>
      <c r="Y40" s="55" t="s">
        <v>580</v>
      </c>
      <c r="Z40" s="179">
        <v>41767</v>
      </c>
      <c r="AA40" s="47" t="s">
        <v>583</v>
      </c>
      <c r="AB40" s="98" t="s">
        <v>582</v>
      </c>
      <c r="AC40" s="183">
        <v>41767</v>
      </c>
      <c r="AD40" s="133" t="s">
        <v>583</v>
      </c>
      <c r="AE40" s="55" t="s">
        <v>615</v>
      </c>
      <c r="AF40" s="179">
        <v>41772</v>
      </c>
      <c r="AG40" s="47" t="s">
        <v>616</v>
      </c>
      <c r="AH40" s="4" t="s">
        <v>474</v>
      </c>
      <c r="AI40" s="167">
        <v>41772</v>
      </c>
      <c r="AJ40" s="133" t="s">
        <v>53</v>
      </c>
      <c r="AK40" s="55"/>
      <c r="AL40" s="179"/>
      <c r="AM40" s="200"/>
      <c r="AN40" s="4"/>
      <c r="AO40" s="167"/>
      <c r="AP40" s="46"/>
      <c r="AQ40" s="55"/>
      <c r="AR40" s="179"/>
      <c r="AS40" s="47"/>
      <c r="AT40" s="4"/>
      <c r="AU40" s="167"/>
      <c r="AV40" s="46"/>
      <c r="AW40" s="57" t="s">
        <v>474</v>
      </c>
      <c r="AX40" s="173">
        <v>41772</v>
      </c>
      <c r="AY40" s="173" t="s">
        <v>56</v>
      </c>
      <c r="AZ40" s="1" t="s">
        <v>56</v>
      </c>
      <c r="BA40" s="1" t="s">
        <v>206</v>
      </c>
      <c r="BB40" s="107" t="s">
        <v>478</v>
      </c>
      <c r="BC40" s="187" t="s">
        <v>477</v>
      </c>
      <c r="BD40" s="187"/>
      <c r="BE40" s="131"/>
      <c r="BF40" s="187"/>
      <c r="BH40" s="196">
        <v>1</v>
      </c>
      <c r="BK40" s="197">
        <v>1</v>
      </c>
    </row>
    <row r="41" spans="1:63" ht="78.75">
      <c r="A41" s="114" t="s">
        <v>1195</v>
      </c>
      <c r="B41" s="49" t="s">
        <v>430</v>
      </c>
      <c r="C41" s="204" t="s">
        <v>370</v>
      </c>
      <c r="D41" s="114" t="s">
        <v>455</v>
      </c>
      <c r="E41" s="149" t="s">
        <v>457</v>
      </c>
      <c r="F41" s="53" t="s">
        <v>460</v>
      </c>
      <c r="G41" s="155"/>
      <c r="H41" s="62" t="s">
        <v>466</v>
      </c>
      <c r="I41" s="63" t="s">
        <v>468</v>
      </c>
      <c r="J41" s="63"/>
      <c r="K41" s="63" t="s">
        <v>469</v>
      </c>
      <c r="L41" s="142" t="s">
        <v>473</v>
      </c>
      <c r="M41" s="158">
        <v>2</v>
      </c>
      <c r="N41" s="134" t="s">
        <v>475</v>
      </c>
      <c r="O41" s="163">
        <v>41753</v>
      </c>
      <c r="P41" s="4" t="s">
        <v>539</v>
      </c>
      <c r="Q41" s="167">
        <v>41753</v>
      </c>
      <c r="R41" s="46" t="s">
        <v>49</v>
      </c>
      <c r="S41" s="55" t="s">
        <v>540</v>
      </c>
      <c r="T41" s="179">
        <v>41753</v>
      </c>
      <c r="U41" s="47" t="s">
        <v>541</v>
      </c>
      <c r="V41" s="98" t="s">
        <v>554</v>
      </c>
      <c r="W41" s="183">
        <v>41761</v>
      </c>
      <c r="X41" s="46" t="s">
        <v>555</v>
      </c>
      <c r="Y41" s="55" t="s">
        <v>982</v>
      </c>
      <c r="Z41" s="179">
        <v>41850</v>
      </c>
      <c r="AA41" s="47" t="s">
        <v>983</v>
      </c>
      <c r="AB41" s="4"/>
      <c r="AC41" s="167"/>
      <c r="AD41" s="46"/>
      <c r="AE41" s="55"/>
      <c r="AF41" s="179"/>
      <c r="AG41" s="47"/>
      <c r="AH41" s="4"/>
      <c r="AI41" s="167"/>
      <c r="AJ41" s="46"/>
      <c r="AK41" s="55"/>
      <c r="AL41" s="179"/>
      <c r="AM41" s="200"/>
      <c r="AN41" s="4"/>
      <c r="AO41" s="167"/>
      <c r="AP41" s="46"/>
      <c r="AQ41" s="55"/>
      <c r="AR41" s="179"/>
      <c r="AS41" s="47"/>
      <c r="AT41" s="4"/>
      <c r="AU41" s="167"/>
      <c r="AV41" s="46"/>
      <c r="AW41" s="57" t="s">
        <v>553</v>
      </c>
      <c r="AX41" s="173">
        <v>41850</v>
      </c>
      <c r="AY41" s="173" t="s">
        <v>980</v>
      </c>
      <c r="AZ41" s="9" t="s">
        <v>980</v>
      </c>
      <c r="BA41" s="1" t="s">
        <v>206</v>
      </c>
      <c r="BB41" s="107" t="s">
        <v>480</v>
      </c>
      <c r="BC41" s="187" t="s">
        <v>481</v>
      </c>
      <c r="BD41" s="187" t="s">
        <v>556</v>
      </c>
      <c r="BE41" s="133" t="s">
        <v>557</v>
      </c>
      <c r="BF41" s="187" t="s">
        <v>559</v>
      </c>
      <c r="BG41" s="194" t="s">
        <v>558</v>
      </c>
      <c r="BH41" s="196">
        <v>1</v>
      </c>
    </row>
    <row r="42" spans="1:63" ht="56.25">
      <c r="A42" s="114" t="s">
        <v>1195</v>
      </c>
      <c r="B42" s="49" t="s">
        <v>430</v>
      </c>
      <c r="C42" s="204" t="s">
        <v>370</v>
      </c>
      <c r="D42" s="114" t="s">
        <v>455</v>
      </c>
      <c r="E42" s="149" t="s">
        <v>457</v>
      </c>
      <c r="F42" s="53" t="s">
        <v>461</v>
      </c>
      <c r="G42" s="155"/>
      <c r="H42" s="62" t="s">
        <v>466</v>
      </c>
      <c r="I42" s="63" t="s">
        <v>468</v>
      </c>
      <c r="J42" s="63"/>
      <c r="K42" s="63" t="s">
        <v>470</v>
      </c>
      <c r="L42" s="142" t="s">
        <v>473</v>
      </c>
      <c r="M42" s="158">
        <v>2</v>
      </c>
      <c r="N42" s="134" t="s">
        <v>475</v>
      </c>
      <c r="O42" s="163">
        <v>41753</v>
      </c>
      <c r="P42" s="4" t="s">
        <v>539</v>
      </c>
      <c r="Q42" s="167">
        <v>41753</v>
      </c>
      <c r="R42" s="46" t="s">
        <v>49</v>
      </c>
      <c r="S42" s="55" t="s">
        <v>540</v>
      </c>
      <c r="T42" s="179">
        <v>41753</v>
      </c>
      <c r="U42" s="47" t="s">
        <v>542</v>
      </c>
      <c r="V42" s="98" t="s">
        <v>553</v>
      </c>
      <c r="W42" s="183">
        <v>41850</v>
      </c>
      <c r="X42" s="133" t="s">
        <v>983</v>
      </c>
      <c r="Y42" s="55"/>
      <c r="Z42" s="179"/>
      <c r="AA42" s="47"/>
      <c r="AB42" s="4"/>
      <c r="AC42" s="167"/>
      <c r="AD42" s="46"/>
      <c r="AE42" s="55"/>
      <c r="AF42" s="179"/>
      <c r="AG42" s="47"/>
      <c r="AH42" s="4"/>
      <c r="AI42" s="167"/>
      <c r="AJ42" s="46"/>
      <c r="AK42" s="55"/>
      <c r="AL42" s="179"/>
      <c r="AM42" s="200"/>
      <c r="AN42" s="4"/>
      <c r="AO42" s="167"/>
      <c r="AP42" s="46"/>
      <c r="AQ42" s="55"/>
      <c r="AR42" s="179"/>
      <c r="AS42" s="47"/>
      <c r="AT42" s="4"/>
      <c r="AU42" s="167"/>
      <c r="AV42" s="46"/>
      <c r="AW42" s="57" t="s">
        <v>463</v>
      </c>
      <c r="AX42" s="173">
        <v>41850</v>
      </c>
      <c r="AY42" s="173" t="s">
        <v>980</v>
      </c>
      <c r="AZ42" s="9" t="s">
        <v>980</v>
      </c>
      <c r="BA42" s="1" t="s">
        <v>206</v>
      </c>
      <c r="BB42" s="107" t="s">
        <v>483</v>
      </c>
      <c r="BC42" s="187" t="s">
        <v>482</v>
      </c>
      <c r="BD42" s="187"/>
      <c r="BE42" s="131"/>
      <c r="BF42" s="187"/>
    </row>
    <row r="43" spans="1:63" ht="78.75">
      <c r="A43" s="114" t="s">
        <v>1195</v>
      </c>
      <c r="B43" s="49" t="s">
        <v>430</v>
      </c>
      <c r="C43" s="204" t="s">
        <v>370</v>
      </c>
      <c r="D43" s="114" t="s">
        <v>455</v>
      </c>
      <c r="E43" s="149" t="s">
        <v>457</v>
      </c>
      <c r="F43" s="53" t="s">
        <v>462</v>
      </c>
      <c r="G43" s="155"/>
      <c r="H43" s="62" t="s">
        <v>466</v>
      </c>
      <c r="I43" s="63" t="s">
        <v>468</v>
      </c>
      <c r="J43" s="63"/>
      <c r="K43" s="63" t="s">
        <v>471</v>
      </c>
      <c r="L43" s="142" t="s">
        <v>473</v>
      </c>
      <c r="M43" s="158">
        <v>3</v>
      </c>
      <c r="N43" s="134" t="s">
        <v>475</v>
      </c>
      <c r="O43" s="163">
        <v>41753</v>
      </c>
      <c r="P43" s="4" t="s">
        <v>539</v>
      </c>
      <c r="Q43" s="167">
        <v>41753</v>
      </c>
      <c r="R43" s="46" t="s">
        <v>49</v>
      </c>
      <c r="S43" s="55" t="s">
        <v>540</v>
      </c>
      <c r="T43" s="179">
        <v>41753</v>
      </c>
      <c r="U43" s="47" t="s">
        <v>541</v>
      </c>
      <c r="V43" s="98" t="s">
        <v>554</v>
      </c>
      <c r="W43" s="183">
        <v>41761</v>
      </c>
      <c r="X43" s="46" t="s">
        <v>555</v>
      </c>
      <c r="Y43" s="55" t="s">
        <v>634</v>
      </c>
      <c r="Z43" s="179">
        <v>41793</v>
      </c>
      <c r="AA43" s="47" t="s">
        <v>635</v>
      </c>
      <c r="AB43" s="137" t="s">
        <v>984</v>
      </c>
      <c r="AC43" s="169">
        <v>41850</v>
      </c>
      <c r="AD43" s="74" t="s">
        <v>983</v>
      </c>
      <c r="AE43" s="55"/>
      <c r="AF43" s="179"/>
      <c r="AG43" s="47"/>
      <c r="AH43" s="4"/>
      <c r="AI43" s="167"/>
      <c r="AJ43" s="46"/>
      <c r="AK43" s="55"/>
      <c r="AL43" s="179"/>
      <c r="AM43" s="200"/>
      <c r="AN43" s="4"/>
      <c r="AO43" s="167"/>
      <c r="AP43" s="46"/>
      <c r="AQ43" s="55"/>
      <c r="AR43" s="179"/>
      <c r="AS43" s="47"/>
      <c r="AT43" s="4"/>
      <c r="AU43" s="167"/>
      <c r="AV43" s="46"/>
      <c r="AW43" s="57" t="s">
        <v>553</v>
      </c>
      <c r="AX43" s="173">
        <v>41850</v>
      </c>
      <c r="AY43" s="173" t="s">
        <v>980</v>
      </c>
      <c r="AZ43" s="9" t="s">
        <v>980</v>
      </c>
      <c r="BA43" s="1" t="s">
        <v>206</v>
      </c>
      <c r="BB43" s="107" t="s">
        <v>485</v>
      </c>
      <c r="BC43" s="187" t="s">
        <v>484</v>
      </c>
      <c r="BD43" s="187" t="s">
        <v>561</v>
      </c>
      <c r="BE43" s="131">
        <v>41790</v>
      </c>
      <c r="BF43" s="187" t="s">
        <v>560</v>
      </c>
      <c r="BG43" s="193">
        <v>41851</v>
      </c>
      <c r="BH43" s="196">
        <v>1</v>
      </c>
    </row>
    <row r="44" spans="1:63" ht="45">
      <c r="A44" s="114" t="s">
        <v>1194</v>
      </c>
      <c r="B44" s="49" t="s">
        <v>1097</v>
      </c>
      <c r="C44" s="204" t="s">
        <v>486</v>
      </c>
      <c r="D44" s="114" t="s">
        <v>455</v>
      </c>
      <c r="E44" s="149" t="s">
        <v>487</v>
      </c>
      <c r="F44" s="53" t="s">
        <v>488</v>
      </c>
      <c r="G44" s="155"/>
      <c r="H44" s="62" t="s">
        <v>489</v>
      </c>
      <c r="I44" s="63" t="s">
        <v>490</v>
      </c>
      <c r="J44" s="63"/>
      <c r="K44" s="63" t="s">
        <v>491</v>
      </c>
      <c r="L44" s="142" t="s">
        <v>492</v>
      </c>
      <c r="M44" s="158">
        <v>2</v>
      </c>
      <c r="N44" s="134" t="s">
        <v>493</v>
      </c>
      <c r="O44" s="163">
        <v>41758</v>
      </c>
      <c r="P44" s="4" t="s">
        <v>513</v>
      </c>
      <c r="Q44" s="167">
        <v>41751</v>
      </c>
      <c r="R44" s="46" t="s">
        <v>514</v>
      </c>
      <c r="S44" s="55" t="s">
        <v>1102</v>
      </c>
      <c r="T44" s="179">
        <v>41877</v>
      </c>
      <c r="U44" s="47" t="s">
        <v>1103</v>
      </c>
      <c r="V44" s="98"/>
      <c r="W44" s="183"/>
      <c r="X44" s="46"/>
      <c r="Y44" s="55"/>
      <c r="Z44" s="179"/>
      <c r="AA44" s="47"/>
      <c r="AB44" s="4"/>
      <c r="AC44" s="167"/>
      <c r="AD44" s="46"/>
      <c r="AE44" s="55"/>
      <c r="AF44" s="179"/>
      <c r="AG44" s="47"/>
      <c r="AH44" s="4"/>
      <c r="AI44" s="167"/>
      <c r="AJ44" s="46"/>
      <c r="AK44" s="55"/>
      <c r="AL44" s="179"/>
      <c r="AM44" s="200"/>
      <c r="AN44" s="4"/>
      <c r="AO44" s="167"/>
      <c r="AP44" s="46"/>
      <c r="AQ44" s="55"/>
      <c r="AR44" s="179"/>
      <c r="AS44" s="47"/>
      <c r="AT44" s="4"/>
      <c r="AU44" s="167"/>
      <c r="AV44" s="46"/>
      <c r="AW44" s="57" t="s">
        <v>515</v>
      </c>
      <c r="AX44" s="173">
        <v>41877</v>
      </c>
      <c r="AY44" s="173" t="s">
        <v>516</v>
      </c>
      <c r="AZ44" s="9" t="s">
        <v>516</v>
      </c>
      <c r="BA44" s="1"/>
      <c r="BB44" s="107" t="s">
        <v>497</v>
      </c>
      <c r="BC44" s="187" t="s">
        <v>498</v>
      </c>
      <c r="BD44" s="187" t="s">
        <v>517</v>
      </c>
      <c r="BE44" s="131">
        <v>41750</v>
      </c>
      <c r="BF44" s="187" t="s">
        <v>518</v>
      </c>
      <c r="BG44" s="193">
        <v>41759</v>
      </c>
    </row>
    <row r="45" spans="1:63" ht="76.5" customHeight="1">
      <c r="A45" s="114" t="s">
        <v>1194</v>
      </c>
      <c r="B45" s="49" t="s">
        <v>545</v>
      </c>
      <c r="C45" s="204" t="s">
        <v>486</v>
      </c>
      <c r="D45" s="114" t="s">
        <v>455</v>
      </c>
      <c r="E45" s="149" t="s">
        <v>487</v>
      </c>
      <c r="F45" s="53" t="s">
        <v>494</v>
      </c>
      <c r="G45" s="155"/>
      <c r="H45" s="62" t="s">
        <v>489</v>
      </c>
      <c r="I45" s="63" t="s">
        <v>490</v>
      </c>
      <c r="J45" s="63"/>
      <c r="K45" s="4" t="s">
        <v>187</v>
      </c>
      <c r="L45" s="142" t="s">
        <v>492</v>
      </c>
      <c r="M45" s="158">
        <v>2</v>
      </c>
      <c r="N45" s="134" t="s">
        <v>493</v>
      </c>
      <c r="O45" s="163">
        <v>41758</v>
      </c>
      <c r="P45" s="4" t="s">
        <v>351</v>
      </c>
      <c r="Q45" s="167">
        <v>41757</v>
      </c>
      <c r="R45" s="46" t="s">
        <v>190</v>
      </c>
      <c r="S45" s="55"/>
      <c r="T45" s="179"/>
      <c r="U45" s="47"/>
      <c r="V45" s="98"/>
      <c r="W45" s="183"/>
      <c r="X45" s="46"/>
      <c r="Y45" s="55"/>
      <c r="Z45" s="179"/>
      <c r="AA45" s="47"/>
      <c r="AB45" s="4"/>
      <c r="AC45" s="167"/>
      <c r="AD45" s="46"/>
      <c r="AE45" s="55"/>
      <c r="AF45" s="179"/>
      <c r="AG45" s="47"/>
      <c r="AH45" s="4"/>
      <c r="AI45" s="167"/>
      <c r="AJ45" s="46"/>
      <c r="AK45" s="55"/>
      <c r="AL45" s="179"/>
      <c r="AM45" s="200"/>
      <c r="AN45" s="4"/>
      <c r="AO45" s="167"/>
      <c r="AP45" s="46"/>
      <c r="AQ45" s="55"/>
      <c r="AR45" s="179"/>
      <c r="AS45" s="47"/>
      <c r="AT45" s="4"/>
      <c r="AU45" s="167"/>
      <c r="AV45" s="46"/>
      <c r="AW45" s="57" t="s">
        <v>510</v>
      </c>
      <c r="AX45" s="173">
        <v>41757</v>
      </c>
      <c r="AY45" s="173" t="s">
        <v>56</v>
      </c>
      <c r="AZ45" s="9" t="s">
        <v>56</v>
      </c>
      <c r="BA45" s="1"/>
      <c r="BB45" s="107" t="s">
        <v>500</v>
      </c>
      <c r="BC45" s="187" t="s">
        <v>499</v>
      </c>
      <c r="BD45" s="187" t="s">
        <v>544</v>
      </c>
      <c r="BE45" s="131">
        <v>41757</v>
      </c>
      <c r="BF45" s="187" t="s">
        <v>543</v>
      </c>
      <c r="BG45" s="193">
        <v>41757</v>
      </c>
    </row>
    <row r="46" spans="1:63" ht="56.25">
      <c r="A46" s="114" t="s">
        <v>1194</v>
      </c>
      <c r="B46" s="49" t="s">
        <v>545</v>
      </c>
      <c r="C46" s="204" t="s">
        <v>486</v>
      </c>
      <c r="D46" s="114" t="s">
        <v>455</v>
      </c>
      <c r="E46" s="149" t="s">
        <v>487</v>
      </c>
      <c r="F46" s="53" t="s">
        <v>495</v>
      </c>
      <c r="G46" s="155"/>
      <c r="H46" s="62" t="s">
        <v>489</v>
      </c>
      <c r="I46" s="63" t="s">
        <v>490</v>
      </c>
      <c r="J46" s="63"/>
      <c r="K46" s="63" t="s">
        <v>496</v>
      </c>
      <c r="L46" s="142" t="s">
        <v>492</v>
      </c>
      <c r="M46" s="158">
        <v>3</v>
      </c>
      <c r="N46" s="134" t="s">
        <v>493</v>
      </c>
      <c r="O46" s="163">
        <v>41758</v>
      </c>
      <c r="P46" s="4" t="s">
        <v>351</v>
      </c>
      <c r="Q46" s="167">
        <v>41757</v>
      </c>
      <c r="R46" s="46" t="s">
        <v>190</v>
      </c>
      <c r="S46" s="55"/>
      <c r="T46" s="179"/>
      <c r="U46" s="47"/>
      <c r="V46" s="98"/>
      <c r="W46" s="183"/>
      <c r="X46" s="46"/>
      <c r="Y46" s="55"/>
      <c r="Z46" s="179"/>
      <c r="AA46" s="47"/>
      <c r="AB46" s="4"/>
      <c r="AC46" s="167"/>
      <c r="AD46" s="46"/>
      <c r="AE46" s="55"/>
      <c r="AF46" s="179"/>
      <c r="AG46" s="47"/>
      <c r="AH46" s="4"/>
      <c r="AI46" s="167"/>
      <c r="AJ46" s="46"/>
      <c r="AK46" s="55"/>
      <c r="AL46" s="179"/>
      <c r="AM46" s="200"/>
      <c r="AN46" s="4"/>
      <c r="AO46" s="167"/>
      <c r="AP46" s="46"/>
      <c r="AQ46" s="55"/>
      <c r="AR46" s="179"/>
      <c r="AS46" s="47"/>
      <c r="AT46" s="4"/>
      <c r="AU46" s="167"/>
      <c r="AV46" s="46"/>
      <c r="AW46" s="57" t="s">
        <v>510</v>
      </c>
      <c r="AX46" s="173">
        <v>41757</v>
      </c>
      <c r="AY46" s="173" t="s">
        <v>56</v>
      </c>
      <c r="AZ46" s="9" t="s">
        <v>56</v>
      </c>
      <c r="BA46" s="1"/>
      <c r="BB46" s="107" t="s">
        <v>502</v>
      </c>
      <c r="BC46" s="187" t="s">
        <v>501</v>
      </c>
      <c r="BD46" s="187" t="s">
        <v>546</v>
      </c>
      <c r="BE46" s="131">
        <v>41757</v>
      </c>
      <c r="BF46" s="187" t="s">
        <v>547</v>
      </c>
      <c r="BG46" s="193">
        <v>41757</v>
      </c>
    </row>
    <row r="47" spans="1:63" ht="135">
      <c r="A47" s="114" t="s">
        <v>1194</v>
      </c>
      <c r="B47" s="49" t="s">
        <v>1055</v>
      </c>
      <c r="C47" s="204" t="s">
        <v>593</v>
      </c>
      <c r="D47" s="114" t="s">
        <v>455</v>
      </c>
      <c r="E47" s="149" t="s">
        <v>599</v>
      </c>
      <c r="F47" s="53" t="s">
        <v>594</v>
      </c>
      <c r="G47" s="155"/>
      <c r="H47" s="62" t="s">
        <v>605</v>
      </c>
      <c r="I47" s="63" t="s">
        <v>602</v>
      </c>
      <c r="J47" s="63" t="s">
        <v>603</v>
      </c>
      <c r="K47" s="62" t="s">
        <v>600</v>
      </c>
      <c r="L47" s="142" t="s">
        <v>492</v>
      </c>
      <c r="M47" s="158">
        <v>2</v>
      </c>
      <c r="N47" s="134" t="s">
        <v>606</v>
      </c>
      <c r="O47" s="163">
        <v>41785</v>
      </c>
      <c r="P47" s="4" t="s">
        <v>667</v>
      </c>
      <c r="Q47" s="167">
        <v>41787</v>
      </c>
      <c r="R47" s="133" t="s">
        <v>668</v>
      </c>
      <c r="S47" s="55" t="s">
        <v>736</v>
      </c>
      <c r="T47" s="179">
        <v>41803</v>
      </c>
      <c r="U47" s="47" t="s">
        <v>737</v>
      </c>
      <c r="V47" s="56" t="s">
        <v>738</v>
      </c>
      <c r="W47" s="183">
        <v>41803</v>
      </c>
      <c r="X47" s="133" t="s">
        <v>739</v>
      </c>
      <c r="Y47" s="55"/>
      <c r="Z47" s="179"/>
      <c r="AA47" s="47"/>
      <c r="AB47" s="4"/>
      <c r="AC47" s="167"/>
      <c r="AD47" s="46"/>
      <c r="AE47" s="55"/>
      <c r="AF47" s="179"/>
      <c r="AG47" s="47"/>
      <c r="AH47" s="4"/>
      <c r="AI47" s="167"/>
      <c r="AJ47" s="46"/>
      <c r="AK47" s="55"/>
      <c r="AL47" s="179"/>
      <c r="AM47" s="200"/>
      <c r="AN47" s="4"/>
      <c r="AO47" s="167"/>
      <c r="AP47" s="46"/>
      <c r="AQ47" s="55"/>
      <c r="AR47" s="179"/>
      <c r="AS47" s="47"/>
      <c r="AT47" s="4"/>
      <c r="AU47" s="167"/>
      <c r="AV47" s="46"/>
      <c r="AW47" s="135" t="s">
        <v>1062</v>
      </c>
      <c r="AX47" s="173">
        <v>41872</v>
      </c>
      <c r="AY47" s="173" t="s">
        <v>1058</v>
      </c>
      <c r="AZ47" s="1" t="s">
        <v>1058</v>
      </c>
      <c r="BA47" s="132" t="s">
        <v>1303</v>
      </c>
      <c r="BB47" s="107" t="s">
        <v>609</v>
      </c>
      <c r="BC47" s="187" t="s">
        <v>723</v>
      </c>
      <c r="BD47" s="187" t="s">
        <v>666</v>
      </c>
      <c r="BE47" s="133" t="s">
        <v>665</v>
      </c>
      <c r="BF47" s="187" t="s">
        <v>663</v>
      </c>
      <c r="BG47" s="194" t="s">
        <v>664</v>
      </c>
    </row>
    <row r="48" spans="1:63" ht="271.14999999999998" customHeight="1">
      <c r="A48" s="114" t="s">
        <v>1194</v>
      </c>
      <c r="B48" s="49" t="s">
        <v>1097</v>
      </c>
      <c r="C48" s="204" t="s">
        <v>593</v>
      </c>
      <c r="D48" s="114" t="s">
        <v>455</v>
      </c>
      <c r="E48" s="149" t="s">
        <v>599</v>
      </c>
      <c r="F48" s="53" t="s">
        <v>595</v>
      </c>
      <c r="G48" s="155"/>
      <c r="H48" s="62" t="s">
        <v>605</v>
      </c>
      <c r="I48" s="63" t="s">
        <v>601</v>
      </c>
      <c r="J48" s="63" t="s">
        <v>604</v>
      </c>
      <c r="K48" s="62" t="s">
        <v>600</v>
      </c>
      <c r="L48" s="142" t="s">
        <v>492</v>
      </c>
      <c r="M48" s="158">
        <v>2</v>
      </c>
      <c r="N48" s="134" t="s">
        <v>607</v>
      </c>
      <c r="O48" s="163">
        <v>41785</v>
      </c>
      <c r="P48" s="4" t="s">
        <v>676</v>
      </c>
      <c r="Q48" s="167">
        <v>41795</v>
      </c>
      <c r="R48" s="133" t="s">
        <v>677</v>
      </c>
      <c r="S48" s="55" t="s">
        <v>679</v>
      </c>
      <c r="T48" s="179">
        <v>41800</v>
      </c>
      <c r="U48" s="47" t="s">
        <v>677</v>
      </c>
      <c r="V48" s="12" t="s">
        <v>766</v>
      </c>
      <c r="W48" s="183">
        <v>41813</v>
      </c>
      <c r="X48" s="133" t="s">
        <v>767</v>
      </c>
      <c r="Y48" s="90" t="s">
        <v>1098</v>
      </c>
      <c r="Z48" s="179">
        <v>41876</v>
      </c>
      <c r="AA48" s="47" t="s">
        <v>1099</v>
      </c>
      <c r="AB48" s="4"/>
      <c r="AC48" s="167"/>
      <c r="AD48" s="46"/>
      <c r="AE48" s="55"/>
      <c r="AF48" s="179"/>
      <c r="AG48" s="47"/>
      <c r="AH48" s="4"/>
      <c r="AI48" s="167"/>
      <c r="AJ48" s="46"/>
      <c r="AK48" s="55"/>
      <c r="AL48" s="179"/>
      <c r="AM48" s="200"/>
      <c r="AN48" s="4"/>
      <c r="AO48" s="167"/>
      <c r="AP48" s="46"/>
      <c r="AQ48" s="55"/>
      <c r="AR48" s="179"/>
      <c r="AS48" s="47"/>
      <c r="AT48" s="4"/>
      <c r="AU48" s="167"/>
      <c r="AV48" s="46"/>
      <c r="AW48" s="135"/>
      <c r="AX48" s="173">
        <v>41876</v>
      </c>
      <c r="AY48" s="173" t="s">
        <v>1100</v>
      </c>
      <c r="AZ48" s="1" t="s">
        <v>1100</v>
      </c>
      <c r="BA48" s="1" t="s">
        <v>817</v>
      </c>
      <c r="BB48" s="107" t="s">
        <v>610</v>
      </c>
      <c r="BC48" s="187" t="s">
        <v>613</v>
      </c>
      <c r="BD48" s="187" t="s">
        <v>800</v>
      </c>
      <c r="BE48" s="133" t="s">
        <v>801</v>
      </c>
      <c r="BF48" s="187" t="s">
        <v>802</v>
      </c>
      <c r="BG48" s="194" t="s">
        <v>803</v>
      </c>
      <c r="BH48" s="195" t="s">
        <v>912</v>
      </c>
      <c r="BI48" s="197" t="s">
        <v>669</v>
      </c>
    </row>
    <row r="49" spans="1:61" ht="191.45" customHeight="1">
      <c r="A49" s="114" t="s">
        <v>1194</v>
      </c>
      <c r="B49" s="49" t="s">
        <v>592</v>
      </c>
      <c r="C49" s="204" t="s">
        <v>593</v>
      </c>
      <c r="D49" s="114" t="s">
        <v>455</v>
      </c>
      <c r="E49" s="149" t="s">
        <v>599</v>
      </c>
      <c r="F49" s="53" t="s">
        <v>596</v>
      </c>
      <c r="G49" s="155"/>
      <c r="H49" s="62" t="s">
        <v>605</v>
      </c>
      <c r="I49" s="63" t="s">
        <v>601</v>
      </c>
      <c r="J49" s="4" t="s">
        <v>678</v>
      </c>
      <c r="K49" s="54" t="s">
        <v>600</v>
      </c>
      <c r="L49" s="142" t="s">
        <v>492</v>
      </c>
      <c r="M49" s="158">
        <v>2</v>
      </c>
      <c r="N49" s="134" t="s">
        <v>608</v>
      </c>
      <c r="O49" s="163">
        <v>41785</v>
      </c>
      <c r="P49" s="4" t="s">
        <v>676</v>
      </c>
      <c r="Q49" s="167">
        <v>41795</v>
      </c>
      <c r="R49" s="133" t="s">
        <v>677</v>
      </c>
      <c r="S49" s="55" t="s">
        <v>679</v>
      </c>
      <c r="T49" s="179">
        <v>41800</v>
      </c>
      <c r="U49" s="47" t="s">
        <v>677</v>
      </c>
      <c r="V49" s="12" t="s">
        <v>766</v>
      </c>
      <c r="W49" s="183">
        <v>41813</v>
      </c>
      <c r="X49" s="133" t="s">
        <v>767</v>
      </c>
      <c r="Y49" s="90" t="s">
        <v>1098</v>
      </c>
      <c r="Z49" s="179">
        <v>41876</v>
      </c>
      <c r="AA49" s="47" t="s">
        <v>1099</v>
      </c>
      <c r="AB49" s="4"/>
      <c r="AC49" s="167"/>
      <c r="AD49" s="46"/>
      <c r="AE49" s="55"/>
      <c r="AF49" s="179"/>
      <c r="AG49" s="47"/>
      <c r="AH49" s="4"/>
      <c r="AI49" s="167"/>
      <c r="AJ49" s="46"/>
      <c r="AK49" s="55"/>
      <c r="AL49" s="179"/>
      <c r="AM49" s="200"/>
      <c r="AN49" s="4"/>
      <c r="AO49" s="167"/>
      <c r="AP49" s="46"/>
      <c r="AQ49" s="55"/>
      <c r="AR49" s="179"/>
      <c r="AS49" s="47"/>
      <c r="AT49" s="4"/>
      <c r="AU49" s="167"/>
      <c r="AV49" s="46"/>
      <c r="AW49" s="135"/>
      <c r="AX49" s="173">
        <v>41876</v>
      </c>
      <c r="AY49" s="173" t="s">
        <v>1100</v>
      </c>
      <c r="AZ49" s="1" t="s">
        <v>1100</v>
      </c>
      <c r="BA49" s="1" t="s">
        <v>817</v>
      </c>
      <c r="BB49" s="107" t="s">
        <v>611</v>
      </c>
      <c r="BC49" s="187" t="s">
        <v>724</v>
      </c>
      <c r="BD49" s="187" t="s">
        <v>810</v>
      </c>
      <c r="BE49" s="133" t="s">
        <v>811</v>
      </c>
      <c r="BF49" s="187" t="s">
        <v>808</v>
      </c>
      <c r="BG49" s="194" t="s">
        <v>809</v>
      </c>
      <c r="BH49" s="195" t="s">
        <v>912</v>
      </c>
      <c r="BI49" s="197" t="s">
        <v>669</v>
      </c>
    </row>
    <row r="50" spans="1:61" ht="151.15" customHeight="1">
      <c r="A50" s="114" t="s">
        <v>1194</v>
      </c>
      <c r="B50" s="49" t="s">
        <v>53</v>
      </c>
      <c r="C50" s="204" t="s">
        <v>593</v>
      </c>
      <c r="D50" s="114" t="s">
        <v>455</v>
      </c>
      <c r="E50" s="149" t="s">
        <v>599</v>
      </c>
      <c r="F50" s="53" t="s">
        <v>597</v>
      </c>
      <c r="G50" s="155"/>
      <c r="H50" s="62" t="s">
        <v>605</v>
      </c>
      <c r="I50" s="63" t="s">
        <v>601</v>
      </c>
      <c r="J50" s="63" t="s">
        <v>604</v>
      </c>
      <c r="K50" s="62" t="s">
        <v>600</v>
      </c>
      <c r="L50" s="142" t="s">
        <v>492</v>
      </c>
      <c r="M50" s="158">
        <v>2</v>
      </c>
      <c r="N50" s="134" t="s">
        <v>607</v>
      </c>
      <c r="O50" s="163">
        <v>41785</v>
      </c>
      <c r="P50" s="4" t="s">
        <v>676</v>
      </c>
      <c r="Q50" s="167">
        <v>41795</v>
      </c>
      <c r="R50" s="133" t="s">
        <v>677</v>
      </c>
      <c r="S50" s="55" t="s">
        <v>679</v>
      </c>
      <c r="T50" s="179">
        <v>41800</v>
      </c>
      <c r="U50" s="47" t="s">
        <v>677</v>
      </c>
      <c r="V50" s="12" t="s">
        <v>766</v>
      </c>
      <c r="W50" s="183">
        <v>41813</v>
      </c>
      <c r="X50" s="133" t="s">
        <v>767</v>
      </c>
      <c r="Y50" s="55"/>
      <c r="Z50" s="179"/>
      <c r="AA50" s="47"/>
      <c r="AB50" s="4"/>
      <c r="AC50" s="167"/>
      <c r="AD50" s="46"/>
      <c r="AE50" s="55"/>
      <c r="AF50" s="179"/>
      <c r="AG50" s="47"/>
      <c r="AH50" s="4"/>
      <c r="AI50" s="167"/>
      <c r="AJ50" s="46"/>
      <c r="AK50" s="55"/>
      <c r="AL50" s="179"/>
      <c r="AM50" s="200"/>
      <c r="AN50" s="4"/>
      <c r="AO50" s="167"/>
      <c r="AP50" s="46"/>
      <c r="AQ50" s="55"/>
      <c r="AR50" s="179"/>
      <c r="AS50" s="47"/>
      <c r="AT50" s="4"/>
      <c r="AU50" s="167"/>
      <c r="AV50" s="46"/>
      <c r="AW50" s="135" t="s">
        <v>1056</v>
      </c>
      <c r="AX50" s="173">
        <v>41872</v>
      </c>
      <c r="AY50" s="173" t="s">
        <v>1058</v>
      </c>
      <c r="AZ50" s="1" t="s">
        <v>1058</v>
      </c>
      <c r="BA50" s="1" t="s">
        <v>817</v>
      </c>
      <c r="BB50" s="107" t="s">
        <v>612</v>
      </c>
      <c r="BC50" s="187" t="s">
        <v>725</v>
      </c>
      <c r="BD50" s="187" t="s">
        <v>807</v>
      </c>
      <c r="BE50" s="133" t="s">
        <v>806</v>
      </c>
      <c r="BF50" s="187" t="s">
        <v>804</v>
      </c>
      <c r="BG50" s="194" t="s">
        <v>805</v>
      </c>
      <c r="BH50" s="195" t="s">
        <v>912</v>
      </c>
      <c r="BI50" s="197" t="s">
        <v>669</v>
      </c>
    </row>
    <row r="51" spans="1:61" ht="76.900000000000006" customHeight="1">
      <c r="A51" s="114" t="s">
        <v>1194</v>
      </c>
      <c r="B51" s="49" t="s">
        <v>53</v>
      </c>
      <c r="C51" s="204" t="s">
        <v>593</v>
      </c>
      <c r="D51" s="114" t="s">
        <v>455</v>
      </c>
      <c r="E51" s="149" t="s">
        <v>599</v>
      </c>
      <c r="F51" s="53" t="s">
        <v>598</v>
      </c>
      <c r="G51" s="153"/>
      <c r="H51" s="54" t="s">
        <v>605</v>
      </c>
      <c r="I51" s="4" t="s">
        <v>601</v>
      </c>
      <c r="J51" s="4" t="s">
        <v>604</v>
      </c>
      <c r="K51" s="54" t="s">
        <v>600</v>
      </c>
      <c r="L51" s="141" t="s">
        <v>492</v>
      </c>
      <c r="M51" s="158">
        <v>2</v>
      </c>
      <c r="N51" s="134" t="s">
        <v>607</v>
      </c>
      <c r="O51" s="163">
        <v>41785</v>
      </c>
      <c r="P51" s="4" t="s">
        <v>676</v>
      </c>
      <c r="Q51" s="167">
        <v>41795</v>
      </c>
      <c r="R51" s="133" t="s">
        <v>677</v>
      </c>
      <c r="S51" s="55" t="s">
        <v>680</v>
      </c>
      <c r="T51" s="179">
        <v>41800</v>
      </c>
      <c r="U51" s="47" t="s">
        <v>677</v>
      </c>
      <c r="V51" s="12" t="s">
        <v>766</v>
      </c>
      <c r="W51" s="183">
        <v>41813</v>
      </c>
      <c r="X51" s="133" t="s">
        <v>767</v>
      </c>
      <c r="Y51" s="55" t="s">
        <v>1093</v>
      </c>
      <c r="Z51" s="179">
        <v>41850</v>
      </c>
      <c r="AA51" s="47" t="s">
        <v>1094</v>
      </c>
      <c r="AB51" s="4" t="s">
        <v>1095</v>
      </c>
      <c r="AC51" s="167">
        <v>41876</v>
      </c>
      <c r="AD51" s="133" t="s">
        <v>1096</v>
      </c>
      <c r="AE51" s="55" t="s">
        <v>1101</v>
      </c>
      <c r="AF51" s="179">
        <v>41877</v>
      </c>
      <c r="AG51" s="47" t="s">
        <v>1096</v>
      </c>
      <c r="AH51" s="4" t="s">
        <v>1095</v>
      </c>
      <c r="AI51" s="167">
        <v>41971</v>
      </c>
      <c r="AJ51" s="141" t="s">
        <v>53</v>
      </c>
      <c r="AK51" s="55" t="s">
        <v>451</v>
      </c>
      <c r="AL51" s="179">
        <v>41971</v>
      </c>
      <c r="AM51" s="200" t="s">
        <v>1377</v>
      </c>
      <c r="AN51" s="4"/>
      <c r="AO51" s="167"/>
      <c r="AP51" s="46"/>
      <c r="AQ51" s="55"/>
      <c r="AR51" s="179"/>
      <c r="AS51" s="47"/>
      <c r="AT51" s="4"/>
      <c r="AU51" s="167"/>
      <c r="AV51" s="46"/>
      <c r="AW51" s="135" t="s">
        <v>617</v>
      </c>
      <c r="AX51" s="173">
        <v>41971</v>
      </c>
      <c r="AY51" s="173" t="s">
        <v>56</v>
      </c>
      <c r="AZ51" s="1" t="s">
        <v>56</v>
      </c>
      <c r="BA51" s="1" t="s">
        <v>53</v>
      </c>
      <c r="BB51" s="107" t="s">
        <v>614</v>
      </c>
      <c r="BC51" s="187" t="s">
        <v>812</v>
      </c>
      <c r="BD51" s="187" t="s">
        <v>815</v>
      </c>
      <c r="BE51" s="133" t="s">
        <v>816</v>
      </c>
      <c r="BF51" s="187" t="s">
        <v>813</v>
      </c>
      <c r="BG51" s="194" t="s">
        <v>814</v>
      </c>
      <c r="BH51" s="195" t="s">
        <v>913</v>
      </c>
      <c r="BI51" s="197" t="s">
        <v>669</v>
      </c>
    </row>
    <row r="52" spans="1:61" ht="56.25">
      <c r="A52" s="114" t="s">
        <v>1195</v>
      </c>
      <c r="B52" s="49" t="s">
        <v>620</v>
      </c>
      <c r="C52" s="204" t="s">
        <v>391</v>
      </c>
      <c r="D52" s="114" t="s">
        <v>455</v>
      </c>
      <c r="E52" s="149" t="s">
        <v>623</v>
      </c>
      <c r="F52" s="53" t="s">
        <v>629</v>
      </c>
      <c r="G52" s="155"/>
      <c r="H52" s="62" t="s">
        <v>624</v>
      </c>
      <c r="I52" s="63"/>
      <c r="J52" s="63"/>
      <c r="K52" s="63" t="s">
        <v>625</v>
      </c>
      <c r="L52" s="142" t="s">
        <v>628</v>
      </c>
      <c r="M52" s="158">
        <v>2</v>
      </c>
      <c r="N52" s="134" t="s">
        <v>631</v>
      </c>
      <c r="O52" s="163">
        <v>41817</v>
      </c>
      <c r="P52" s="4" t="s">
        <v>632</v>
      </c>
      <c r="Q52" s="167">
        <v>41789</v>
      </c>
      <c r="R52" s="46"/>
      <c r="S52" s="55" t="s">
        <v>795</v>
      </c>
      <c r="T52" s="179">
        <v>41821</v>
      </c>
      <c r="U52" s="47"/>
      <c r="V52" s="56" t="s">
        <v>1177</v>
      </c>
      <c r="W52" s="183">
        <v>41878</v>
      </c>
      <c r="X52" s="141" t="s">
        <v>1176</v>
      </c>
      <c r="Y52" s="55"/>
      <c r="Z52" s="179"/>
      <c r="AA52" s="47"/>
      <c r="AB52" s="4"/>
      <c r="AC52" s="167"/>
      <c r="AD52" s="46"/>
      <c r="AE52" s="55"/>
      <c r="AF52" s="179"/>
      <c r="AG52" s="47"/>
      <c r="AH52" s="4"/>
      <c r="AI52" s="167"/>
      <c r="AJ52" s="46"/>
      <c r="AK52" s="55"/>
      <c r="AL52" s="179"/>
      <c r="AM52" s="200"/>
      <c r="AN52" s="4"/>
      <c r="AO52" s="167"/>
      <c r="AP52" s="46"/>
      <c r="AQ52" s="55"/>
      <c r="AR52" s="179"/>
      <c r="AS52" s="47"/>
      <c r="AT52" s="4"/>
      <c r="AU52" s="167"/>
      <c r="AV52" s="46"/>
      <c r="AW52" s="57" t="s">
        <v>1178</v>
      </c>
      <c r="AX52" s="173">
        <v>41878</v>
      </c>
      <c r="AY52" s="173" t="s">
        <v>56</v>
      </c>
      <c r="AZ52" s="1" t="s">
        <v>56</v>
      </c>
      <c r="BA52" s="1" t="s">
        <v>1140</v>
      </c>
      <c r="BB52" s="107" t="s">
        <v>661</v>
      </c>
      <c r="BC52" s="187" t="s">
        <v>780</v>
      </c>
      <c r="BD52" s="187"/>
      <c r="BE52" s="131"/>
      <c r="BF52" s="187"/>
    </row>
    <row r="53" spans="1:61" ht="28.9" customHeight="1">
      <c r="A53" s="114" t="s">
        <v>1195</v>
      </c>
      <c r="B53" s="49" t="s">
        <v>620</v>
      </c>
      <c r="C53" s="204" t="s">
        <v>391</v>
      </c>
      <c r="D53" s="114" t="s">
        <v>455</v>
      </c>
      <c r="E53" s="149" t="s">
        <v>623</v>
      </c>
      <c r="F53" s="53" t="s">
        <v>630</v>
      </c>
      <c r="G53" s="155"/>
      <c r="H53" s="62" t="s">
        <v>624</v>
      </c>
      <c r="I53" s="63"/>
      <c r="J53" s="63"/>
      <c r="K53" s="63" t="s">
        <v>626</v>
      </c>
      <c r="L53" s="142" t="s">
        <v>628</v>
      </c>
      <c r="M53" s="158">
        <v>2</v>
      </c>
      <c r="N53" s="134" t="s">
        <v>631</v>
      </c>
      <c r="O53" s="163">
        <v>41817</v>
      </c>
      <c r="P53" s="4" t="s">
        <v>632</v>
      </c>
      <c r="Q53" s="167">
        <v>41789</v>
      </c>
      <c r="R53" s="46"/>
      <c r="S53" s="55" t="s">
        <v>795</v>
      </c>
      <c r="T53" s="179">
        <v>41821</v>
      </c>
      <c r="U53" s="47"/>
      <c r="V53" s="56" t="s">
        <v>1177</v>
      </c>
      <c r="W53" s="183">
        <v>41878</v>
      </c>
      <c r="X53" s="141" t="s">
        <v>1176</v>
      </c>
      <c r="Y53" s="55"/>
      <c r="Z53" s="179"/>
      <c r="AA53" s="47"/>
      <c r="AB53" s="4"/>
      <c r="AC53" s="167"/>
      <c r="AD53" s="46"/>
      <c r="AE53" s="55"/>
      <c r="AF53" s="179"/>
      <c r="AG53" s="47"/>
      <c r="AH53" s="4"/>
      <c r="AI53" s="167"/>
      <c r="AJ53" s="46"/>
      <c r="AK53" s="55"/>
      <c r="AL53" s="179"/>
      <c r="AM53" s="200"/>
      <c r="AN53" s="4"/>
      <c r="AO53" s="167"/>
      <c r="AP53" s="46"/>
      <c r="AQ53" s="55"/>
      <c r="AR53" s="179"/>
      <c r="AS53" s="47"/>
      <c r="AT53" s="4"/>
      <c r="AU53" s="167"/>
      <c r="AV53" s="46"/>
      <c r="AW53" s="57" t="s">
        <v>1178</v>
      </c>
      <c r="AX53" s="173">
        <v>41878</v>
      </c>
      <c r="AY53" s="173" t="s">
        <v>56</v>
      </c>
      <c r="AZ53" s="1" t="s">
        <v>56</v>
      </c>
      <c r="BA53" s="1" t="s">
        <v>1140</v>
      </c>
      <c r="BB53" s="107" t="s">
        <v>660</v>
      </c>
      <c r="BC53" s="187" t="s">
        <v>722</v>
      </c>
      <c r="BD53" s="187"/>
      <c r="BE53" s="131"/>
      <c r="BF53" s="187"/>
    </row>
    <row r="54" spans="1:61" ht="56.25">
      <c r="A54" s="114" t="s">
        <v>1195</v>
      </c>
      <c r="B54" s="49" t="s">
        <v>620</v>
      </c>
      <c r="C54" s="204" t="s">
        <v>391</v>
      </c>
      <c r="D54" s="114" t="s">
        <v>455</v>
      </c>
      <c r="E54" s="149" t="s">
        <v>623</v>
      </c>
      <c r="F54" s="53" t="s">
        <v>662</v>
      </c>
      <c r="G54" s="155"/>
      <c r="H54" s="62" t="s">
        <v>624</v>
      </c>
      <c r="I54" s="63"/>
      <c r="J54" s="63"/>
      <c r="K54" s="63" t="s">
        <v>627</v>
      </c>
      <c r="L54" s="142" t="s">
        <v>628</v>
      </c>
      <c r="M54" s="158">
        <v>2</v>
      </c>
      <c r="N54" s="134" t="s">
        <v>631</v>
      </c>
      <c r="O54" s="163">
        <v>41817</v>
      </c>
      <c r="P54" s="4" t="s">
        <v>632</v>
      </c>
      <c r="Q54" s="167">
        <v>41789</v>
      </c>
      <c r="R54" s="46"/>
      <c r="S54" s="55" t="s">
        <v>795</v>
      </c>
      <c r="T54" s="179">
        <v>41821</v>
      </c>
      <c r="U54" s="47"/>
      <c r="V54" s="56" t="s">
        <v>1177</v>
      </c>
      <c r="W54" s="183">
        <v>41878</v>
      </c>
      <c r="X54" s="141" t="s">
        <v>1176</v>
      </c>
      <c r="Y54" s="55"/>
      <c r="Z54" s="179"/>
      <c r="AA54" s="47"/>
      <c r="AB54" s="4"/>
      <c r="AC54" s="167"/>
      <c r="AD54" s="46"/>
      <c r="AE54" s="55"/>
      <c r="AF54" s="179"/>
      <c r="AG54" s="47"/>
      <c r="AH54" s="4"/>
      <c r="AI54" s="167"/>
      <c r="AJ54" s="46"/>
      <c r="AK54" s="55"/>
      <c r="AL54" s="179"/>
      <c r="AM54" s="200"/>
      <c r="AN54" s="4"/>
      <c r="AO54" s="167"/>
      <c r="AP54" s="46"/>
      <c r="AQ54" s="55"/>
      <c r="AR54" s="179"/>
      <c r="AS54" s="47"/>
      <c r="AT54" s="4"/>
      <c r="AU54" s="167"/>
      <c r="AV54" s="46"/>
      <c r="AW54" s="57" t="s">
        <v>1178</v>
      </c>
      <c r="AX54" s="173">
        <v>41878</v>
      </c>
      <c r="AY54" s="173" t="s">
        <v>12</v>
      </c>
      <c r="AZ54" s="1" t="s">
        <v>56</v>
      </c>
      <c r="BA54" s="1" t="s">
        <v>1140</v>
      </c>
      <c r="BB54" s="107" t="s">
        <v>659</v>
      </c>
      <c r="BC54" s="187" t="s">
        <v>781</v>
      </c>
      <c r="BD54" s="187"/>
      <c r="BE54" s="131"/>
      <c r="BF54" s="187"/>
    </row>
    <row r="55" spans="1:61" ht="100.5" customHeight="1">
      <c r="A55" s="114" t="s">
        <v>230</v>
      </c>
      <c r="B55" s="49" t="s">
        <v>757</v>
      </c>
      <c r="C55" s="204" t="s">
        <v>636</v>
      </c>
      <c r="D55" s="114" t="s">
        <v>455</v>
      </c>
      <c r="E55" s="149" t="s">
        <v>637</v>
      </c>
      <c r="F55" s="53" t="s">
        <v>638</v>
      </c>
      <c r="G55" s="155"/>
      <c r="H55" s="144" t="s">
        <v>641</v>
      </c>
      <c r="I55" s="63" t="s">
        <v>642</v>
      </c>
      <c r="J55" s="63"/>
      <c r="K55" s="63" t="s">
        <v>644</v>
      </c>
      <c r="L55" s="142" t="s">
        <v>647</v>
      </c>
      <c r="M55" s="158">
        <v>2</v>
      </c>
      <c r="N55" s="134" t="s">
        <v>648</v>
      </c>
      <c r="O55" s="163">
        <v>41805</v>
      </c>
      <c r="P55" s="4" t="s">
        <v>672</v>
      </c>
      <c r="Q55" s="167">
        <v>41800</v>
      </c>
      <c r="R55" s="133" t="s">
        <v>673</v>
      </c>
      <c r="S55" s="55" t="s">
        <v>727</v>
      </c>
      <c r="T55" s="179">
        <v>41801</v>
      </c>
      <c r="U55" s="47" t="s">
        <v>726</v>
      </c>
      <c r="V55" s="56" t="s">
        <v>758</v>
      </c>
      <c r="W55" s="183">
        <v>41810</v>
      </c>
      <c r="X55" s="133" t="s">
        <v>759</v>
      </c>
      <c r="Y55" s="55"/>
      <c r="Z55" s="179"/>
      <c r="AA55" s="47"/>
      <c r="AB55" s="4"/>
      <c r="AC55" s="167"/>
      <c r="AD55" s="46"/>
      <c r="AE55" s="55"/>
      <c r="AF55" s="179"/>
      <c r="AG55" s="47"/>
      <c r="AH55" s="4"/>
      <c r="AI55" s="167"/>
      <c r="AJ55" s="46"/>
      <c r="AK55" s="55"/>
      <c r="AL55" s="179"/>
      <c r="AM55" s="200"/>
      <c r="AN55" s="4"/>
      <c r="AO55" s="167"/>
      <c r="AP55" s="46"/>
      <c r="AQ55" s="55"/>
      <c r="AR55" s="179"/>
      <c r="AS55" s="47"/>
      <c r="AT55" s="4"/>
      <c r="AU55" s="167"/>
      <c r="AV55" s="46"/>
      <c r="AW55" s="57" t="s">
        <v>760</v>
      </c>
      <c r="AX55" s="173">
        <v>41810</v>
      </c>
      <c r="AY55" s="173" t="s">
        <v>674</v>
      </c>
      <c r="AZ55" s="1" t="s">
        <v>675</v>
      </c>
      <c r="BA55" s="1" t="s">
        <v>761</v>
      </c>
      <c r="BB55" s="107" t="s">
        <v>651</v>
      </c>
      <c r="BC55" s="187" t="s">
        <v>650</v>
      </c>
      <c r="BD55" s="187" t="s">
        <v>670</v>
      </c>
      <c r="BE55" s="131">
        <v>41795</v>
      </c>
      <c r="BF55" s="187" t="s">
        <v>671</v>
      </c>
      <c r="BG55" s="193">
        <v>41795</v>
      </c>
    </row>
    <row r="56" spans="1:61" ht="106.5" customHeight="1">
      <c r="A56" s="114" t="s">
        <v>230</v>
      </c>
      <c r="B56" s="49" t="s">
        <v>757</v>
      </c>
      <c r="C56" s="204" t="s">
        <v>636</v>
      </c>
      <c r="D56" s="114" t="s">
        <v>455</v>
      </c>
      <c r="E56" s="149" t="s">
        <v>637</v>
      </c>
      <c r="F56" s="53" t="s">
        <v>639</v>
      </c>
      <c r="G56" s="155"/>
      <c r="H56" s="144" t="s">
        <v>641</v>
      </c>
      <c r="I56" s="63" t="s">
        <v>762</v>
      </c>
      <c r="J56" s="63"/>
      <c r="K56" s="63" t="s">
        <v>645</v>
      </c>
      <c r="L56" s="142" t="s">
        <v>647</v>
      </c>
      <c r="M56" s="158">
        <v>2</v>
      </c>
      <c r="N56" s="134" t="s">
        <v>649</v>
      </c>
      <c r="O56" s="163">
        <v>41805</v>
      </c>
      <c r="P56" s="4" t="s">
        <v>672</v>
      </c>
      <c r="Q56" s="167">
        <v>41803</v>
      </c>
      <c r="R56" s="133" t="s">
        <v>726</v>
      </c>
      <c r="S56" s="55" t="s">
        <v>749</v>
      </c>
      <c r="T56" s="179">
        <v>41809</v>
      </c>
      <c r="U56" s="47" t="s">
        <v>750</v>
      </c>
      <c r="V56" s="56" t="s">
        <v>758</v>
      </c>
      <c r="W56" s="183">
        <v>41810</v>
      </c>
      <c r="X56" s="133" t="s">
        <v>759</v>
      </c>
      <c r="Y56" s="55"/>
      <c r="Z56" s="179"/>
      <c r="AA56" s="47"/>
      <c r="AB56" s="4"/>
      <c r="AC56" s="167"/>
      <c r="AD56" s="46"/>
      <c r="AE56" s="55"/>
      <c r="AF56" s="179"/>
      <c r="AG56" s="47"/>
      <c r="AH56" s="4"/>
      <c r="AI56" s="167"/>
      <c r="AJ56" s="46"/>
      <c r="AK56" s="55"/>
      <c r="AL56" s="179"/>
      <c r="AM56" s="200"/>
      <c r="AN56" s="4"/>
      <c r="AO56" s="167"/>
      <c r="AP56" s="46"/>
      <c r="AQ56" s="55"/>
      <c r="AR56" s="179"/>
      <c r="AS56" s="47"/>
      <c r="AT56" s="4"/>
      <c r="AU56" s="167"/>
      <c r="AV56" s="46"/>
      <c r="AW56" s="57" t="s">
        <v>760</v>
      </c>
      <c r="AX56" s="173">
        <v>41810</v>
      </c>
      <c r="AY56" s="173" t="s">
        <v>728</v>
      </c>
      <c r="AZ56" s="1" t="s">
        <v>729</v>
      </c>
      <c r="BA56" s="1" t="s">
        <v>761</v>
      </c>
      <c r="BB56" s="107" t="s">
        <v>653</v>
      </c>
      <c r="BC56" s="187" t="s">
        <v>652</v>
      </c>
      <c r="BD56" s="187" t="s">
        <v>751</v>
      </c>
      <c r="BE56" s="131">
        <v>41802</v>
      </c>
      <c r="BF56" s="187" t="s">
        <v>752</v>
      </c>
      <c r="BG56" s="193">
        <v>41820</v>
      </c>
    </row>
    <row r="57" spans="1:61" ht="78.75">
      <c r="A57" s="114" t="s">
        <v>230</v>
      </c>
      <c r="B57" s="49" t="s">
        <v>757</v>
      </c>
      <c r="C57" s="204" t="s">
        <v>636</v>
      </c>
      <c r="D57" s="114" t="s">
        <v>455</v>
      </c>
      <c r="E57" s="149" t="s">
        <v>637</v>
      </c>
      <c r="F57" s="53" t="s">
        <v>640</v>
      </c>
      <c r="G57" s="155"/>
      <c r="H57" s="136" t="s">
        <v>641</v>
      </c>
      <c r="I57" s="63" t="s">
        <v>643</v>
      </c>
      <c r="J57" s="63"/>
      <c r="K57" s="63" t="s">
        <v>646</v>
      </c>
      <c r="L57" s="142" t="s">
        <v>647</v>
      </c>
      <c r="M57" s="158">
        <v>2</v>
      </c>
      <c r="N57" s="134" t="s">
        <v>649</v>
      </c>
      <c r="O57" s="163">
        <v>41805</v>
      </c>
      <c r="P57" s="4" t="s">
        <v>672</v>
      </c>
      <c r="Q57" s="167">
        <v>41803</v>
      </c>
      <c r="R57" s="133" t="s">
        <v>726</v>
      </c>
      <c r="S57" s="55"/>
      <c r="T57" s="179"/>
      <c r="U57" s="47"/>
      <c r="V57" s="56" t="s">
        <v>758</v>
      </c>
      <c r="W57" s="183">
        <v>41810</v>
      </c>
      <c r="X57" s="133" t="s">
        <v>759</v>
      </c>
      <c r="Y57" s="55"/>
      <c r="Z57" s="179"/>
      <c r="AA57" s="47"/>
      <c r="AB57" s="4"/>
      <c r="AC57" s="167"/>
      <c r="AD57" s="46"/>
      <c r="AE57" s="55"/>
      <c r="AF57" s="179"/>
      <c r="AG57" s="47"/>
      <c r="AH57" s="4"/>
      <c r="AI57" s="167"/>
      <c r="AJ57" s="46"/>
      <c r="AK57" s="55"/>
      <c r="AL57" s="179"/>
      <c r="AM57" s="200"/>
      <c r="AN57" s="4"/>
      <c r="AO57" s="167"/>
      <c r="AP57" s="46"/>
      <c r="AQ57" s="55"/>
      <c r="AR57" s="179"/>
      <c r="AS57" s="47"/>
      <c r="AT57" s="4"/>
      <c r="AU57" s="167"/>
      <c r="AV57" s="46"/>
      <c r="AW57" s="57" t="s">
        <v>760</v>
      </c>
      <c r="AX57" s="173">
        <v>41810</v>
      </c>
      <c r="AY57" s="173" t="s">
        <v>729</v>
      </c>
      <c r="AZ57" s="1" t="s">
        <v>729</v>
      </c>
      <c r="BA57" s="1" t="s">
        <v>761</v>
      </c>
      <c r="BB57" s="107" t="s">
        <v>654</v>
      </c>
      <c r="BC57" s="187" t="s">
        <v>655</v>
      </c>
      <c r="BD57" s="187" t="s">
        <v>753</v>
      </c>
      <c r="BE57" s="131">
        <v>41802</v>
      </c>
      <c r="BF57" s="187" t="s">
        <v>754</v>
      </c>
      <c r="BG57" s="193">
        <v>41802</v>
      </c>
    </row>
    <row r="58" spans="1:61" ht="101.25">
      <c r="A58" s="114" t="s">
        <v>230</v>
      </c>
      <c r="B58" s="49" t="s">
        <v>1217</v>
      </c>
      <c r="C58" s="204" t="s">
        <v>636</v>
      </c>
      <c r="D58" s="114" t="s">
        <v>455</v>
      </c>
      <c r="E58" s="149" t="s">
        <v>637</v>
      </c>
      <c r="F58" s="53" t="s">
        <v>685</v>
      </c>
      <c r="G58" s="155"/>
      <c r="H58" s="62" t="s">
        <v>687</v>
      </c>
      <c r="I58" s="63" t="s">
        <v>688</v>
      </c>
      <c r="J58" s="63"/>
      <c r="K58" s="63" t="s">
        <v>693</v>
      </c>
      <c r="L58" s="142" t="s">
        <v>690</v>
      </c>
      <c r="M58" s="158">
        <v>2</v>
      </c>
      <c r="N58" s="134" t="s">
        <v>692</v>
      </c>
      <c r="O58" s="163">
        <v>41793</v>
      </c>
      <c r="P58" s="73" t="s">
        <v>689</v>
      </c>
      <c r="Q58" s="169">
        <v>41798</v>
      </c>
      <c r="R58" s="133" t="s">
        <v>694</v>
      </c>
      <c r="S58" s="55" t="s">
        <v>733</v>
      </c>
      <c r="T58" s="179">
        <v>41800</v>
      </c>
      <c r="U58" s="47" t="s">
        <v>734</v>
      </c>
      <c r="V58" s="56" t="s">
        <v>735</v>
      </c>
      <c r="W58" s="183">
        <v>41806</v>
      </c>
      <c r="X58" s="133" t="s">
        <v>734</v>
      </c>
      <c r="Y58" s="55" t="s">
        <v>824</v>
      </c>
      <c r="Z58" s="179">
        <v>41823</v>
      </c>
      <c r="AA58" s="47" t="s">
        <v>836</v>
      </c>
      <c r="AB58" s="4" t="s">
        <v>835</v>
      </c>
      <c r="AC58" s="167">
        <v>41827</v>
      </c>
      <c r="AD58" s="133" t="s">
        <v>837</v>
      </c>
      <c r="AE58" s="55" t="s">
        <v>1218</v>
      </c>
      <c r="AF58" s="179">
        <v>41912</v>
      </c>
      <c r="AG58" s="47" t="s">
        <v>1217</v>
      </c>
      <c r="AH58" s="4"/>
      <c r="AI58" s="167"/>
      <c r="AJ58" s="46"/>
      <c r="AK58" s="55"/>
      <c r="AL58" s="179"/>
      <c r="AM58" s="200"/>
      <c r="AN58" s="4"/>
      <c r="AO58" s="167"/>
      <c r="AP58" s="46"/>
      <c r="AQ58" s="55"/>
      <c r="AR58" s="179"/>
      <c r="AS58" s="47"/>
      <c r="AT58" s="4"/>
      <c r="AU58" s="167"/>
      <c r="AV58" s="46"/>
      <c r="AW58" s="57" t="s">
        <v>1219</v>
      </c>
      <c r="AX58" s="173">
        <v>41912</v>
      </c>
      <c r="AY58" s="173" t="s">
        <v>826</v>
      </c>
      <c r="AZ58" s="1" t="s">
        <v>826</v>
      </c>
      <c r="BA58" s="1" t="s">
        <v>206</v>
      </c>
      <c r="BB58" s="107" t="s">
        <v>695</v>
      </c>
      <c r="BC58" s="187" t="s">
        <v>697</v>
      </c>
      <c r="BD58" s="187" t="s">
        <v>740</v>
      </c>
      <c r="BE58" s="131">
        <v>41803</v>
      </c>
      <c r="BF58" s="187" t="s">
        <v>741</v>
      </c>
      <c r="BG58" s="193">
        <v>41820</v>
      </c>
    </row>
    <row r="59" spans="1:61" ht="90">
      <c r="A59" s="114" t="s">
        <v>230</v>
      </c>
      <c r="B59" s="49" t="s">
        <v>1217</v>
      </c>
      <c r="C59" s="204" t="s">
        <v>636</v>
      </c>
      <c r="D59" s="114" t="s">
        <v>455</v>
      </c>
      <c r="E59" s="149" t="s">
        <v>637</v>
      </c>
      <c r="F59" s="53" t="s">
        <v>686</v>
      </c>
      <c r="G59" s="153"/>
      <c r="H59" s="54" t="s">
        <v>687</v>
      </c>
      <c r="I59" s="4" t="s">
        <v>688</v>
      </c>
      <c r="J59" s="4"/>
      <c r="K59" s="4" t="s">
        <v>691</v>
      </c>
      <c r="L59" s="141" t="s">
        <v>690</v>
      </c>
      <c r="M59" s="158">
        <v>2</v>
      </c>
      <c r="N59" s="134" t="s">
        <v>692</v>
      </c>
      <c r="O59" s="163">
        <v>41793</v>
      </c>
      <c r="P59" s="73" t="s">
        <v>689</v>
      </c>
      <c r="Q59" s="169">
        <v>41798</v>
      </c>
      <c r="R59" s="133" t="s">
        <v>694</v>
      </c>
      <c r="S59" s="55" t="s">
        <v>733</v>
      </c>
      <c r="T59" s="179">
        <v>41800</v>
      </c>
      <c r="U59" s="47" t="s">
        <v>734</v>
      </c>
      <c r="V59" s="56" t="s">
        <v>735</v>
      </c>
      <c r="W59" s="183">
        <v>41806</v>
      </c>
      <c r="X59" s="133" t="s">
        <v>734</v>
      </c>
      <c r="Y59" s="55" t="s">
        <v>824</v>
      </c>
      <c r="Z59" s="179">
        <v>41823</v>
      </c>
      <c r="AA59" s="47" t="s">
        <v>825</v>
      </c>
      <c r="AB59" s="4" t="s">
        <v>835</v>
      </c>
      <c r="AC59" s="167">
        <v>41827</v>
      </c>
      <c r="AD59" s="133" t="s">
        <v>837</v>
      </c>
      <c r="AE59" s="55" t="s">
        <v>1218</v>
      </c>
      <c r="AF59" s="179">
        <v>41912</v>
      </c>
      <c r="AG59" s="47" t="s">
        <v>1217</v>
      </c>
      <c r="AH59" s="4"/>
      <c r="AI59" s="167"/>
      <c r="AJ59" s="46"/>
      <c r="AK59" s="55"/>
      <c r="AL59" s="179"/>
      <c r="AM59" s="200"/>
      <c r="AN59" s="4"/>
      <c r="AO59" s="167"/>
      <c r="AP59" s="46"/>
      <c r="AQ59" s="55"/>
      <c r="AR59" s="179"/>
      <c r="AS59" s="47"/>
      <c r="AT59" s="4"/>
      <c r="AU59" s="167"/>
      <c r="AV59" s="46"/>
      <c r="AW59" s="57" t="s">
        <v>1219</v>
      </c>
      <c r="AX59" s="173">
        <v>41912</v>
      </c>
      <c r="AY59" s="173" t="s">
        <v>826</v>
      </c>
      <c r="AZ59" s="1" t="s">
        <v>826</v>
      </c>
      <c r="BA59" s="1" t="s">
        <v>206</v>
      </c>
      <c r="BB59" s="107" t="s">
        <v>696</v>
      </c>
      <c r="BC59" s="187" t="s">
        <v>698</v>
      </c>
      <c r="BD59" s="187" t="s">
        <v>742</v>
      </c>
      <c r="BE59" s="131">
        <v>41803</v>
      </c>
      <c r="BF59" s="187" t="s">
        <v>743</v>
      </c>
      <c r="BG59" s="193">
        <v>41820</v>
      </c>
    </row>
    <row r="60" spans="1:61" ht="122.25">
      <c r="A60" s="114" t="s">
        <v>1194</v>
      </c>
      <c r="B60" s="49" t="s">
        <v>1055</v>
      </c>
      <c r="C60" s="204" t="s">
        <v>708</v>
      </c>
      <c r="D60" s="74" t="s">
        <v>709</v>
      </c>
      <c r="E60" s="149" t="s">
        <v>710</v>
      </c>
      <c r="F60" s="53" t="s">
        <v>711</v>
      </c>
      <c r="G60" s="155"/>
      <c r="H60" s="62" t="s">
        <v>713</v>
      </c>
      <c r="I60" s="63" t="s">
        <v>714</v>
      </c>
      <c r="J60" s="63"/>
      <c r="K60" s="63" t="s">
        <v>715</v>
      </c>
      <c r="L60" s="142" t="s">
        <v>716</v>
      </c>
      <c r="M60" s="158">
        <v>2</v>
      </c>
      <c r="N60" s="134" t="s">
        <v>717</v>
      </c>
      <c r="O60" s="163">
        <v>41809</v>
      </c>
      <c r="P60" s="4" t="s">
        <v>755</v>
      </c>
      <c r="Q60" s="167">
        <v>41810</v>
      </c>
      <c r="R60" s="133" t="s">
        <v>756</v>
      </c>
      <c r="S60" s="55" t="s">
        <v>763</v>
      </c>
      <c r="T60" s="179">
        <v>41810</v>
      </c>
      <c r="U60" s="47" t="s">
        <v>764</v>
      </c>
      <c r="V60" s="12" t="s">
        <v>798</v>
      </c>
      <c r="W60" s="183">
        <v>41821</v>
      </c>
      <c r="X60" s="133" t="s">
        <v>799</v>
      </c>
      <c r="Y60" s="90" t="s">
        <v>1080</v>
      </c>
      <c r="Z60" s="179">
        <v>41841</v>
      </c>
      <c r="AA60" s="47" t="s">
        <v>895</v>
      </c>
      <c r="AB60" s="4" t="s">
        <v>1081</v>
      </c>
      <c r="AC60" s="167">
        <v>41855</v>
      </c>
      <c r="AD60" s="133" t="s">
        <v>1082</v>
      </c>
      <c r="AE60" s="55"/>
      <c r="AF60" s="179"/>
      <c r="AG60" s="47"/>
      <c r="AH60" s="4"/>
      <c r="AI60" s="167"/>
      <c r="AJ60" s="46"/>
      <c r="AK60" s="55"/>
      <c r="AL60" s="179"/>
      <c r="AM60" s="200"/>
      <c r="AN60" s="4"/>
      <c r="AO60" s="167"/>
      <c r="AP60" s="46"/>
      <c r="AQ60" s="55"/>
      <c r="AR60" s="179"/>
      <c r="AS60" s="47"/>
      <c r="AT60" s="4"/>
      <c r="AU60" s="167"/>
      <c r="AV60" s="133"/>
      <c r="AW60" s="48" t="s">
        <v>892</v>
      </c>
      <c r="AX60" s="173">
        <v>41855</v>
      </c>
      <c r="AY60" s="173" t="s">
        <v>1058</v>
      </c>
      <c r="AZ60" s="1" t="s">
        <v>1058</v>
      </c>
      <c r="BA60" s="132" t="s">
        <v>1083</v>
      </c>
      <c r="BB60" s="107" t="s">
        <v>719</v>
      </c>
      <c r="BC60" s="187" t="s">
        <v>718</v>
      </c>
      <c r="BD60" s="187" t="s">
        <v>893</v>
      </c>
      <c r="BE60" s="131">
        <v>41882</v>
      </c>
      <c r="BF60" s="187" t="s">
        <v>894</v>
      </c>
      <c r="BG60" s="193">
        <v>41882</v>
      </c>
    </row>
    <row r="61" spans="1:61" ht="89.25">
      <c r="A61" s="114" t="s">
        <v>1194</v>
      </c>
      <c r="B61" s="49" t="s">
        <v>819</v>
      </c>
      <c r="C61" s="204" t="s">
        <v>708</v>
      </c>
      <c r="D61" s="74" t="s">
        <v>709</v>
      </c>
      <c r="E61" s="149" t="s">
        <v>710</v>
      </c>
      <c r="F61" s="53" t="s">
        <v>712</v>
      </c>
      <c r="G61" s="155"/>
      <c r="H61" s="62" t="s">
        <v>713</v>
      </c>
      <c r="I61" s="63" t="s">
        <v>714</v>
      </c>
      <c r="J61" s="63"/>
      <c r="K61" s="63" t="s">
        <v>715</v>
      </c>
      <c r="L61" s="142" t="s">
        <v>716</v>
      </c>
      <c r="M61" s="158">
        <v>2</v>
      </c>
      <c r="N61" s="134" t="s">
        <v>717</v>
      </c>
      <c r="O61" s="163">
        <v>41809</v>
      </c>
      <c r="P61" s="4" t="s">
        <v>755</v>
      </c>
      <c r="Q61" s="167">
        <v>41810</v>
      </c>
      <c r="R61" s="133" t="s">
        <v>756</v>
      </c>
      <c r="S61" s="55" t="s">
        <v>763</v>
      </c>
      <c r="T61" s="179">
        <v>41810</v>
      </c>
      <c r="U61" s="47" t="s">
        <v>764</v>
      </c>
      <c r="V61" s="12" t="s">
        <v>798</v>
      </c>
      <c r="W61" s="183">
        <v>41821</v>
      </c>
      <c r="X61" s="133" t="s">
        <v>799</v>
      </c>
      <c r="Y61" s="90" t="s">
        <v>818</v>
      </c>
      <c r="Z61" s="179">
        <v>41822</v>
      </c>
      <c r="AA61" s="47" t="s">
        <v>817</v>
      </c>
      <c r="AB61" s="4" t="s">
        <v>822</v>
      </c>
      <c r="AC61" s="167">
        <v>41823</v>
      </c>
      <c r="AD61" s="133" t="s">
        <v>817</v>
      </c>
      <c r="AE61" s="55"/>
      <c r="AF61" s="179"/>
      <c r="AG61" s="47"/>
      <c r="AH61" s="4"/>
      <c r="AI61" s="167"/>
      <c r="AJ61" s="46"/>
      <c r="AK61" s="55"/>
      <c r="AL61" s="179"/>
      <c r="AM61" s="200"/>
      <c r="AN61" s="4"/>
      <c r="AO61" s="167"/>
      <c r="AP61" s="46"/>
      <c r="AQ61" s="55"/>
      <c r="AR61" s="179"/>
      <c r="AS61" s="47"/>
      <c r="AT61" s="4"/>
      <c r="AU61" s="167"/>
      <c r="AV61" s="133"/>
      <c r="AW61" s="48" t="s">
        <v>821</v>
      </c>
      <c r="AX61" s="173">
        <v>41823</v>
      </c>
      <c r="AY61" s="173" t="s">
        <v>797</v>
      </c>
      <c r="AZ61" s="1" t="s">
        <v>796</v>
      </c>
      <c r="BA61" s="1" t="s">
        <v>819</v>
      </c>
      <c r="BB61" s="107" t="s">
        <v>721</v>
      </c>
      <c r="BC61" s="187" t="s">
        <v>720</v>
      </c>
      <c r="BD61" s="187" t="s">
        <v>820</v>
      </c>
      <c r="BE61" s="133" t="s">
        <v>823</v>
      </c>
      <c r="BF61" s="187" t="s">
        <v>823</v>
      </c>
      <c r="BG61" s="194" t="s">
        <v>823</v>
      </c>
    </row>
    <row r="62" spans="1:61" ht="45">
      <c r="A62" s="114" t="s">
        <v>1194</v>
      </c>
      <c r="B62" s="49" t="s">
        <v>0</v>
      </c>
      <c r="C62" s="204" t="s">
        <v>768</v>
      </c>
      <c r="D62" s="114" t="s">
        <v>455</v>
      </c>
      <c r="E62" s="149" t="s">
        <v>769</v>
      </c>
      <c r="F62" s="53" t="s">
        <v>770</v>
      </c>
      <c r="G62" s="155"/>
      <c r="H62" s="62" t="s">
        <v>773</v>
      </c>
      <c r="I62" s="63" t="s">
        <v>789</v>
      </c>
      <c r="J62" s="63"/>
      <c r="K62" s="63" t="s">
        <v>775</v>
      </c>
      <c r="L62" s="142" t="s">
        <v>774</v>
      </c>
      <c r="M62" s="158">
        <v>2</v>
      </c>
      <c r="N62" s="134" t="s">
        <v>1008</v>
      </c>
      <c r="O62" s="163">
        <v>41859</v>
      </c>
      <c r="P62" s="4" t="s">
        <v>1137</v>
      </c>
      <c r="Q62" s="167">
        <v>41842</v>
      </c>
      <c r="R62" s="141" t="s">
        <v>756</v>
      </c>
      <c r="S62" s="55" t="s">
        <v>1138</v>
      </c>
      <c r="T62" s="179">
        <v>41856</v>
      </c>
      <c r="U62" s="47"/>
      <c r="V62" s="56"/>
      <c r="W62" s="183"/>
      <c r="X62" s="46"/>
      <c r="Y62" s="55"/>
      <c r="Z62" s="179"/>
      <c r="AA62" s="47"/>
      <c r="AB62" s="4"/>
      <c r="AC62" s="167"/>
      <c r="AD62" s="46"/>
      <c r="AE62" s="55"/>
      <c r="AF62" s="179"/>
      <c r="AG62" s="47"/>
      <c r="AH62" s="4"/>
      <c r="AI62" s="167"/>
      <c r="AJ62" s="46"/>
      <c r="AK62" s="55"/>
      <c r="AL62" s="179"/>
      <c r="AM62" s="200"/>
      <c r="AN62" s="4"/>
      <c r="AO62" s="167"/>
      <c r="AP62" s="46"/>
      <c r="AQ62" s="55"/>
      <c r="AR62" s="179"/>
      <c r="AS62" s="47"/>
      <c r="AT62" s="4"/>
      <c r="AU62" s="167"/>
      <c r="AV62" s="46"/>
      <c r="AW62" s="57" t="s">
        <v>985</v>
      </c>
      <c r="AX62" s="173">
        <v>41879</v>
      </c>
      <c r="AY62" s="173" t="s">
        <v>1120</v>
      </c>
      <c r="AZ62" s="1" t="s">
        <v>1121</v>
      </c>
      <c r="BA62" s="1" t="s">
        <v>986</v>
      </c>
      <c r="BB62" s="107" t="s">
        <v>783</v>
      </c>
      <c r="BC62" s="187" t="s">
        <v>782</v>
      </c>
      <c r="BD62" s="187"/>
      <c r="BE62" s="131"/>
      <c r="BF62" s="187"/>
    </row>
    <row r="63" spans="1:61" ht="33.75">
      <c r="A63" s="114" t="s">
        <v>1194</v>
      </c>
      <c r="B63" s="49" t="s">
        <v>0</v>
      </c>
      <c r="C63" s="204" t="s">
        <v>768</v>
      </c>
      <c r="D63" s="114" t="s">
        <v>455</v>
      </c>
      <c r="E63" s="149" t="s">
        <v>769</v>
      </c>
      <c r="F63" s="53" t="s">
        <v>771</v>
      </c>
      <c r="G63" s="155"/>
      <c r="H63" s="62" t="s">
        <v>773</v>
      </c>
      <c r="I63" s="63" t="s">
        <v>788</v>
      </c>
      <c r="J63" s="63"/>
      <c r="K63" s="63" t="s">
        <v>790</v>
      </c>
      <c r="L63" s="142" t="s">
        <v>774</v>
      </c>
      <c r="M63" s="158">
        <v>2</v>
      </c>
      <c r="N63" s="134" t="s">
        <v>1008</v>
      </c>
      <c r="O63" s="163">
        <v>41859</v>
      </c>
      <c r="P63" s="4" t="s">
        <v>1137</v>
      </c>
      <c r="Q63" s="167">
        <v>41842</v>
      </c>
      <c r="R63" s="141" t="s">
        <v>756</v>
      </c>
      <c r="S63" s="55"/>
      <c r="T63" s="179"/>
      <c r="U63" s="47"/>
      <c r="V63" s="56"/>
      <c r="W63" s="183"/>
      <c r="X63" s="46"/>
      <c r="Y63" s="55"/>
      <c r="Z63" s="179"/>
      <c r="AA63" s="47"/>
      <c r="AB63" s="4"/>
      <c r="AC63" s="167"/>
      <c r="AD63" s="46"/>
      <c r="AE63" s="55"/>
      <c r="AF63" s="179"/>
      <c r="AG63" s="47"/>
      <c r="AH63" s="4"/>
      <c r="AI63" s="167"/>
      <c r="AJ63" s="46"/>
      <c r="AK63" s="55"/>
      <c r="AL63" s="179"/>
      <c r="AM63" s="200"/>
      <c r="AN63" s="4"/>
      <c r="AO63" s="167"/>
      <c r="AP63" s="46"/>
      <c r="AQ63" s="55"/>
      <c r="AR63" s="179"/>
      <c r="AS63" s="47"/>
      <c r="AT63" s="4"/>
      <c r="AU63" s="167"/>
      <c r="AV63" s="46"/>
      <c r="AW63" s="57" t="s">
        <v>985</v>
      </c>
      <c r="AX63" s="173">
        <v>41879</v>
      </c>
      <c r="AY63" s="173" t="s">
        <v>1120</v>
      </c>
      <c r="AZ63" s="1" t="s">
        <v>1121</v>
      </c>
      <c r="BA63" s="1" t="s">
        <v>986</v>
      </c>
      <c r="BB63" s="107" t="s">
        <v>785</v>
      </c>
      <c r="BC63" s="187" t="s">
        <v>784</v>
      </c>
      <c r="BD63" s="187"/>
      <c r="BE63" s="131"/>
      <c r="BF63" s="187"/>
    </row>
    <row r="64" spans="1:61" ht="33.75">
      <c r="A64" s="114" t="s">
        <v>1194</v>
      </c>
      <c r="B64" s="49" t="s">
        <v>0</v>
      </c>
      <c r="C64" s="204" t="s">
        <v>768</v>
      </c>
      <c r="D64" s="114" t="s">
        <v>455</v>
      </c>
      <c r="E64" s="149" t="s">
        <v>769</v>
      </c>
      <c r="F64" s="53" t="s">
        <v>772</v>
      </c>
      <c r="G64" s="155"/>
      <c r="H64" s="62" t="s">
        <v>773</v>
      </c>
      <c r="I64" s="63" t="s">
        <v>788</v>
      </c>
      <c r="J64" s="63"/>
      <c r="K64" s="63" t="s">
        <v>791</v>
      </c>
      <c r="L64" s="142" t="s">
        <v>774</v>
      </c>
      <c r="M64" s="158">
        <v>2</v>
      </c>
      <c r="N64" s="134" t="s">
        <v>1008</v>
      </c>
      <c r="O64" s="163">
        <v>41859</v>
      </c>
      <c r="P64" s="4" t="s">
        <v>1137</v>
      </c>
      <c r="Q64" s="167">
        <v>41842</v>
      </c>
      <c r="R64" s="141" t="s">
        <v>756</v>
      </c>
      <c r="S64" s="55"/>
      <c r="T64" s="179"/>
      <c r="U64" s="47"/>
      <c r="V64" s="56"/>
      <c r="W64" s="183"/>
      <c r="X64" s="46"/>
      <c r="Y64" s="55"/>
      <c r="Z64" s="179"/>
      <c r="AA64" s="47"/>
      <c r="AB64" s="4"/>
      <c r="AC64" s="167"/>
      <c r="AD64" s="46"/>
      <c r="AE64" s="55"/>
      <c r="AF64" s="179"/>
      <c r="AG64" s="47"/>
      <c r="AH64" s="4"/>
      <c r="AI64" s="167"/>
      <c r="AJ64" s="46"/>
      <c r="AK64" s="55"/>
      <c r="AL64" s="179"/>
      <c r="AM64" s="200"/>
      <c r="AN64" s="4"/>
      <c r="AO64" s="167"/>
      <c r="AP64" s="46"/>
      <c r="AQ64" s="55"/>
      <c r="AR64" s="179"/>
      <c r="AS64" s="47"/>
      <c r="AT64" s="4"/>
      <c r="AU64" s="167"/>
      <c r="AV64" s="46"/>
      <c r="AW64" s="57" t="s">
        <v>985</v>
      </c>
      <c r="AX64" s="173">
        <v>41879</v>
      </c>
      <c r="AY64" s="173" t="s">
        <v>1120</v>
      </c>
      <c r="AZ64" s="1" t="s">
        <v>1121</v>
      </c>
      <c r="BA64" s="1" t="s">
        <v>986</v>
      </c>
      <c r="BB64" s="107" t="s">
        <v>787</v>
      </c>
      <c r="BC64" s="187" t="s">
        <v>786</v>
      </c>
      <c r="BD64" s="187"/>
      <c r="BE64" s="131"/>
      <c r="BF64" s="187"/>
    </row>
    <row r="65" spans="1:61" ht="90">
      <c r="A65" s="114" t="s">
        <v>1194</v>
      </c>
      <c r="B65" s="49" t="s">
        <v>976</v>
      </c>
      <c r="C65" s="204" t="s">
        <v>827</v>
      </c>
      <c r="D65" s="114" t="s">
        <v>455</v>
      </c>
      <c r="E65" s="149" t="s">
        <v>828</v>
      </c>
      <c r="F65" s="53" t="s">
        <v>829</v>
      </c>
      <c r="G65" s="155"/>
      <c r="H65" s="136" t="s">
        <v>852</v>
      </c>
      <c r="I65" s="63" t="s">
        <v>830</v>
      </c>
      <c r="J65" s="63"/>
      <c r="K65" s="63" t="s">
        <v>496</v>
      </c>
      <c r="L65" s="142" t="s">
        <v>831</v>
      </c>
      <c r="M65" s="158">
        <v>2</v>
      </c>
      <c r="N65" s="134" t="s">
        <v>832</v>
      </c>
      <c r="O65" s="163">
        <v>41824</v>
      </c>
      <c r="P65" s="4" t="s">
        <v>977</v>
      </c>
      <c r="Q65" s="167">
        <v>41835</v>
      </c>
      <c r="R65" s="133" t="s">
        <v>864</v>
      </c>
      <c r="S65" s="55" t="s">
        <v>978</v>
      </c>
      <c r="T65" s="179">
        <v>41850</v>
      </c>
      <c r="U65" s="47" t="s">
        <v>979</v>
      </c>
      <c r="V65" s="56"/>
      <c r="W65" s="183"/>
      <c r="X65" s="46"/>
      <c r="Y65" s="55"/>
      <c r="Z65" s="179"/>
      <c r="AA65" s="47"/>
      <c r="AB65" s="4"/>
      <c r="AC65" s="167"/>
      <c r="AD65" s="46"/>
      <c r="AE65" s="55"/>
      <c r="AF65" s="179"/>
      <c r="AG65" s="47"/>
      <c r="AH65" s="4"/>
      <c r="AI65" s="167"/>
      <c r="AJ65" s="46"/>
      <c r="AK65" s="55"/>
      <c r="AL65" s="179"/>
      <c r="AM65" s="200"/>
      <c r="AN65" s="4"/>
      <c r="AO65" s="167"/>
      <c r="AP65" s="46"/>
      <c r="AQ65" s="55"/>
      <c r="AR65" s="179"/>
      <c r="AS65" s="47"/>
      <c r="AT65" s="4"/>
      <c r="AU65" s="167"/>
      <c r="AV65" s="46"/>
      <c r="AW65" s="48" t="s">
        <v>865</v>
      </c>
      <c r="AX65" s="173">
        <v>41850</v>
      </c>
      <c r="AY65" s="173" t="s">
        <v>980</v>
      </c>
      <c r="AZ65" s="1" t="s">
        <v>980</v>
      </c>
      <c r="BA65" s="1" t="s">
        <v>979</v>
      </c>
      <c r="BB65" s="107" t="s">
        <v>833</v>
      </c>
      <c r="BC65" s="187" t="s">
        <v>834</v>
      </c>
      <c r="BD65" s="187" t="s">
        <v>866</v>
      </c>
      <c r="BE65" s="131">
        <v>41834</v>
      </c>
      <c r="BF65" s="187" t="s">
        <v>867</v>
      </c>
      <c r="BG65" s="193">
        <v>41852</v>
      </c>
    </row>
    <row r="66" spans="1:61" ht="38.25">
      <c r="A66" s="114" t="s">
        <v>1195</v>
      </c>
      <c r="B66" s="49" t="s">
        <v>1111</v>
      </c>
      <c r="C66" s="204" t="s">
        <v>370</v>
      </c>
      <c r="D66" s="114" t="s">
        <v>455</v>
      </c>
      <c r="E66" s="149" t="s">
        <v>845</v>
      </c>
      <c r="F66" s="53" t="s">
        <v>844</v>
      </c>
      <c r="G66" s="155"/>
      <c r="H66" s="62" t="s">
        <v>847</v>
      </c>
      <c r="I66" s="63" t="s">
        <v>848</v>
      </c>
      <c r="J66" s="63"/>
      <c r="K66" s="63" t="s">
        <v>849</v>
      </c>
      <c r="L66" s="142" t="s">
        <v>846</v>
      </c>
      <c r="M66" s="158">
        <v>2</v>
      </c>
      <c r="N66" s="134" t="s">
        <v>850</v>
      </c>
      <c r="O66" s="163">
        <v>41827</v>
      </c>
      <c r="P66" s="4" t="s">
        <v>948</v>
      </c>
      <c r="Q66" s="167">
        <v>41835</v>
      </c>
      <c r="R66" s="133" t="s">
        <v>949</v>
      </c>
      <c r="S66" s="55" t="s">
        <v>950</v>
      </c>
      <c r="T66" s="179">
        <v>41842</v>
      </c>
      <c r="U66" s="47" t="s">
        <v>951</v>
      </c>
      <c r="V66" s="12" t="s">
        <v>1112</v>
      </c>
      <c r="W66" s="183">
        <v>41857</v>
      </c>
      <c r="X66" s="141" t="s">
        <v>1113</v>
      </c>
      <c r="Y66" s="90" t="s">
        <v>1114</v>
      </c>
      <c r="Z66" s="179">
        <v>41857</v>
      </c>
      <c r="AA66" s="47" t="s">
        <v>1115</v>
      </c>
      <c r="AB66" s="4"/>
      <c r="AC66" s="167"/>
      <c r="AD66" s="46"/>
      <c r="AE66" s="55"/>
      <c r="AF66" s="179"/>
      <c r="AG66" s="47"/>
      <c r="AH66" s="4"/>
      <c r="AI66" s="167"/>
      <c r="AJ66" s="46"/>
      <c r="AK66" s="55"/>
      <c r="AL66" s="179"/>
      <c r="AM66" s="200"/>
      <c r="AN66" s="4"/>
      <c r="AO66" s="167"/>
      <c r="AP66" s="46"/>
      <c r="AQ66" s="55"/>
      <c r="AR66" s="179"/>
      <c r="AS66" s="47"/>
      <c r="AT66" s="4"/>
      <c r="AU66" s="167"/>
      <c r="AV66" s="46"/>
      <c r="AW66" s="48" t="s">
        <v>952</v>
      </c>
      <c r="AX66" s="173">
        <v>41842</v>
      </c>
      <c r="AY66" s="173" t="s">
        <v>1116</v>
      </c>
      <c r="AZ66" s="1" t="s">
        <v>1116</v>
      </c>
      <c r="BA66" s="1" t="s">
        <v>700</v>
      </c>
      <c r="BB66" s="107" t="s">
        <v>853</v>
      </c>
      <c r="BC66" s="187" t="s">
        <v>851</v>
      </c>
      <c r="BD66" s="187"/>
      <c r="BE66" s="131"/>
      <c r="BF66" s="187"/>
    </row>
    <row r="67" spans="1:61" ht="78.75">
      <c r="A67" s="114" t="s">
        <v>1195</v>
      </c>
      <c r="B67" s="49" t="s">
        <v>901</v>
      </c>
      <c r="C67" s="204" t="s">
        <v>854</v>
      </c>
      <c r="D67" s="114" t="s">
        <v>455</v>
      </c>
      <c r="E67" s="149" t="s">
        <v>855</v>
      </c>
      <c r="F67" s="53" t="s">
        <v>856</v>
      </c>
      <c r="G67" s="155"/>
      <c r="H67" s="62" t="s">
        <v>859</v>
      </c>
      <c r="I67" s="63" t="s">
        <v>858</v>
      </c>
      <c r="J67" s="63"/>
      <c r="K67" s="63" t="s">
        <v>861</v>
      </c>
      <c r="L67" s="142" t="s">
        <v>860</v>
      </c>
      <c r="M67" s="158">
        <v>2</v>
      </c>
      <c r="N67" s="134" t="s">
        <v>862</v>
      </c>
      <c r="O67" s="163">
        <v>41833</v>
      </c>
      <c r="P67" s="4" t="s">
        <v>896</v>
      </c>
      <c r="Q67" s="167">
        <v>41841</v>
      </c>
      <c r="R67" s="133" t="s">
        <v>897</v>
      </c>
      <c r="S67" s="55"/>
      <c r="T67" s="179"/>
      <c r="U67" s="47"/>
      <c r="V67" s="56"/>
      <c r="W67" s="183"/>
      <c r="X67" s="46"/>
      <c r="Y67" s="55"/>
      <c r="Z67" s="179"/>
      <c r="AA67" s="47"/>
      <c r="AB67" s="4"/>
      <c r="AC67" s="167"/>
      <c r="AD67" s="46"/>
      <c r="AE67" s="55"/>
      <c r="AF67" s="179"/>
      <c r="AG67" s="47"/>
      <c r="AH67" s="4"/>
      <c r="AI67" s="167"/>
      <c r="AJ67" s="46"/>
      <c r="AK67" s="55"/>
      <c r="AL67" s="179"/>
      <c r="AM67" s="200"/>
      <c r="AN67" s="4"/>
      <c r="AO67" s="167"/>
      <c r="AP67" s="46"/>
      <c r="AQ67" s="55"/>
      <c r="AR67" s="179"/>
      <c r="AS67" s="47"/>
      <c r="AT67" s="4"/>
      <c r="AU67" s="167"/>
      <c r="AV67" s="46"/>
      <c r="AW67" s="57" t="s">
        <v>898</v>
      </c>
      <c r="AX67" s="173">
        <v>41841</v>
      </c>
      <c r="AY67" s="173" t="s">
        <v>899</v>
      </c>
      <c r="AZ67" s="1" t="s">
        <v>899</v>
      </c>
      <c r="BA67" s="1" t="s">
        <v>900</v>
      </c>
      <c r="BB67" s="107" t="s">
        <v>863</v>
      </c>
      <c r="BC67" s="187" t="s">
        <v>857</v>
      </c>
      <c r="BD67" s="187" t="s">
        <v>902</v>
      </c>
      <c r="BE67" s="131">
        <v>41838</v>
      </c>
      <c r="BF67" s="187" t="s">
        <v>903</v>
      </c>
      <c r="BG67" s="193">
        <v>41838</v>
      </c>
    </row>
    <row r="68" spans="1:61" ht="178.9" customHeight="1">
      <c r="A68" s="114" t="s">
        <v>230</v>
      </c>
      <c r="B68" s="49" t="s">
        <v>53</v>
      </c>
      <c r="C68" s="204" t="s">
        <v>868</v>
      </c>
      <c r="D68" s="114" t="s">
        <v>455</v>
      </c>
      <c r="E68" s="149" t="s">
        <v>869</v>
      </c>
      <c r="F68" s="53" t="s">
        <v>870</v>
      </c>
      <c r="G68" s="155"/>
      <c r="H68" s="136" t="s">
        <v>873</v>
      </c>
      <c r="I68" s="63" t="s">
        <v>875</v>
      </c>
      <c r="J68" s="63"/>
      <c r="K68" s="63" t="s">
        <v>874</v>
      </c>
      <c r="L68" s="142" t="s">
        <v>876</v>
      </c>
      <c r="M68" s="158">
        <v>2</v>
      </c>
      <c r="N68" s="134" t="s">
        <v>878</v>
      </c>
      <c r="O68" s="163">
        <v>41850</v>
      </c>
      <c r="P68" s="4" t="s">
        <v>945</v>
      </c>
      <c r="Q68" s="167">
        <v>41849</v>
      </c>
      <c r="R68" s="133" t="s">
        <v>946</v>
      </c>
      <c r="S68" s="55" t="s">
        <v>989</v>
      </c>
      <c r="T68" s="179">
        <v>41850</v>
      </c>
      <c r="U68" s="47" t="s">
        <v>990</v>
      </c>
      <c r="V68" s="56" t="s">
        <v>1038</v>
      </c>
      <c r="W68" s="183">
        <v>41859</v>
      </c>
      <c r="X68" s="133" t="s">
        <v>1039</v>
      </c>
      <c r="Y68" s="55" t="s">
        <v>1043</v>
      </c>
      <c r="Z68" s="179">
        <v>41866</v>
      </c>
      <c r="AA68" s="47" t="s">
        <v>1042</v>
      </c>
      <c r="AB68" s="4" t="s">
        <v>1087</v>
      </c>
      <c r="AC68" s="167">
        <v>41870</v>
      </c>
      <c r="AD68" s="133" t="s">
        <v>1088</v>
      </c>
      <c r="AE68" s="55" t="s">
        <v>1108</v>
      </c>
      <c r="AF68" s="179">
        <v>41879</v>
      </c>
      <c r="AG68" s="47" t="s">
        <v>1109</v>
      </c>
      <c r="AH68" s="4" t="s">
        <v>1117</v>
      </c>
      <c r="AI68" s="167">
        <v>41879</v>
      </c>
      <c r="AJ68" s="141" t="s">
        <v>1118</v>
      </c>
      <c r="AK68" s="55" t="s">
        <v>1160</v>
      </c>
      <c r="AL68" s="179">
        <v>41897</v>
      </c>
      <c r="AM68" s="200" t="s">
        <v>1162</v>
      </c>
      <c r="AN68" s="4"/>
      <c r="AO68" s="167"/>
      <c r="AP68" s="46"/>
      <c r="AQ68" s="55"/>
      <c r="AR68" s="179"/>
      <c r="AS68" s="47"/>
      <c r="AT68" s="4"/>
      <c r="AU68" s="167"/>
      <c r="AV68" s="46"/>
      <c r="AW68" s="57" t="s">
        <v>1163</v>
      </c>
      <c r="AX68" s="173">
        <v>41897</v>
      </c>
      <c r="AY68" s="173" t="s">
        <v>1110</v>
      </c>
      <c r="AZ68" s="1" t="s">
        <v>1110</v>
      </c>
      <c r="BA68" s="1" t="s">
        <v>53</v>
      </c>
      <c r="BB68" s="107" t="s">
        <v>879</v>
      </c>
      <c r="BC68" s="187" t="s">
        <v>1107</v>
      </c>
      <c r="BD68" s="187" t="s">
        <v>938</v>
      </c>
      <c r="BE68" s="131">
        <v>41848</v>
      </c>
      <c r="BF68" s="187" t="s">
        <v>939</v>
      </c>
      <c r="BG68" s="194" t="s">
        <v>940</v>
      </c>
    </row>
    <row r="69" spans="1:61" ht="97.9" customHeight="1">
      <c r="A69" s="114" t="s">
        <v>230</v>
      </c>
      <c r="B69" s="49" t="s">
        <v>1159</v>
      </c>
      <c r="C69" s="204" t="s">
        <v>868</v>
      </c>
      <c r="D69" s="114" t="s">
        <v>455</v>
      </c>
      <c r="E69" s="149" t="s">
        <v>869</v>
      </c>
      <c r="F69" s="53" t="s">
        <v>871</v>
      </c>
      <c r="G69" s="155"/>
      <c r="H69" s="136" t="s">
        <v>873</v>
      </c>
      <c r="I69" s="63" t="s">
        <v>875</v>
      </c>
      <c r="J69" s="63"/>
      <c r="K69" s="63" t="s">
        <v>874</v>
      </c>
      <c r="L69" s="142" t="s">
        <v>876</v>
      </c>
      <c r="M69" s="158">
        <v>3</v>
      </c>
      <c r="N69" s="134" t="s">
        <v>878</v>
      </c>
      <c r="O69" s="163">
        <v>41850</v>
      </c>
      <c r="P69" s="4" t="s">
        <v>945</v>
      </c>
      <c r="Q69" s="167">
        <v>41849</v>
      </c>
      <c r="R69" s="133" t="s">
        <v>946</v>
      </c>
      <c r="S69" s="55" t="s">
        <v>989</v>
      </c>
      <c r="T69" s="179">
        <v>41850</v>
      </c>
      <c r="U69" s="47" t="s">
        <v>990</v>
      </c>
      <c r="V69" s="56" t="s">
        <v>1038</v>
      </c>
      <c r="W69" s="183">
        <v>41859</v>
      </c>
      <c r="X69" s="133" t="s">
        <v>1039</v>
      </c>
      <c r="Y69" s="55" t="s">
        <v>1041</v>
      </c>
      <c r="Z69" s="179">
        <v>41866</v>
      </c>
      <c r="AA69" s="47" t="s">
        <v>1042</v>
      </c>
      <c r="AB69" s="4" t="s">
        <v>1087</v>
      </c>
      <c r="AC69" s="167">
        <v>41870</v>
      </c>
      <c r="AD69" s="133" t="s">
        <v>1088</v>
      </c>
      <c r="AE69" s="55" t="s">
        <v>1108</v>
      </c>
      <c r="AF69" s="179">
        <v>41879</v>
      </c>
      <c r="AG69" s="47" t="s">
        <v>1109</v>
      </c>
      <c r="AH69" s="4" t="s">
        <v>1117</v>
      </c>
      <c r="AI69" s="167">
        <v>41879</v>
      </c>
      <c r="AJ69" s="141" t="s">
        <v>1119</v>
      </c>
      <c r="AK69" s="55" t="s">
        <v>1160</v>
      </c>
      <c r="AL69" s="179">
        <v>41897</v>
      </c>
      <c r="AM69" s="200" t="s">
        <v>1162</v>
      </c>
      <c r="AN69" s="4"/>
      <c r="AO69" s="167"/>
      <c r="AP69" s="46"/>
      <c r="AQ69" s="55"/>
      <c r="AR69" s="179"/>
      <c r="AS69" s="47"/>
      <c r="AT69" s="4"/>
      <c r="AU69" s="167"/>
      <c r="AV69" s="46"/>
      <c r="AW69" s="57" t="s">
        <v>1163</v>
      </c>
      <c r="AX69" s="173">
        <v>41897</v>
      </c>
      <c r="AY69" s="173" t="s">
        <v>1110</v>
      </c>
      <c r="AZ69" s="1" t="s">
        <v>1110</v>
      </c>
      <c r="BA69" s="1" t="s">
        <v>53</v>
      </c>
      <c r="BB69" s="107" t="s">
        <v>879</v>
      </c>
      <c r="BC69" s="187" t="s">
        <v>1333</v>
      </c>
      <c r="BD69" s="187" t="s">
        <v>1332</v>
      </c>
      <c r="BE69" s="131">
        <v>41848</v>
      </c>
      <c r="BF69" s="187" t="s">
        <v>941</v>
      </c>
      <c r="BG69" s="193">
        <v>41881</v>
      </c>
    </row>
    <row r="70" spans="1:61" ht="85.9" customHeight="1">
      <c r="A70" s="114" t="s">
        <v>230</v>
      </c>
      <c r="B70" s="49" t="s">
        <v>53</v>
      </c>
      <c r="C70" s="204" t="s">
        <v>868</v>
      </c>
      <c r="D70" s="114" t="s">
        <v>455</v>
      </c>
      <c r="E70" s="149" t="s">
        <v>869</v>
      </c>
      <c r="F70" s="53" t="s">
        <v>872</v>
      </c>
      <c r="G70" s="155"/>
      <c r="H70" s="136" t="s">
        <v>873</v>
      </c>
      <c r="I70" s="63" t="s">
        <v>875</v>
      </c>
      <c r="J70" s="63" t="s">
        <v>882</v>
      </c>
      <c r="K70" s="63" t="s">
        <v>877</v>
      </c>
      <c r="L70" s="142" t="s">
        <v>876</v>
      </c>
      <c r="M70" s="158">
        <v>3</v>
      </c>
      <c r="N70" s="134" t="s">
        <v>878</v>
      </c>
      <c r="O70" s="163">
        <v>41850</v>
      </c>
      <c r="P70" s="4" t="s">
        <v>945</v>
      </c>
      <c r="Q70" s="167">
        <v>41849</v>
      </c>
      <c r="R70" s="133" t="s">
        <v>946</v>
      </c>
      <c r="S70" s="55" t="s">
        <v>989</v>
      </c>
      <c r="T70" s="179">
        <v>41850</v>
      </c>
      <c r="U70" s="47" t="s">
        <v>990</v>
      </c>
      <c r="V70" s="56" t="s">
        <v>1038</v>
      </c>
      <c r="W70" s="183">
        <v>41859</v>
      </c>
      <c r="X70" s="133" t="s">
        <v>1013</v>
      </c>
      <c r="Y70" s="55" t="s">
        <v>1084</v>
      </c>
      <c r="Z70" s="179">
        <v>41873</v>
      </c>
      <c r="AA70" s="47" t="s">
        <v>1085</v>
      </c>
      <c r="AB70" s="4" t="s">
        <v>1105</v>
      </c>
      <c r="AC70" s="167">
        <v>41877</v>
      </c>
      <c r="AD70" s="133" t="s">
        <v>1106</v>
      </c>
      <c r="AE70" s="55" t="s">
        <v>1161</v>
      </c>
      <c r="AF70" s="179">
        <v>41897</v>
      </c>
      <c r="AG70" s="47" t="s">
        <v>1162</v>
      </c>
      <c r="AH70" s="4"/>
      <c r="AI70" s="167"/>
      <c r="AJ70" s="46"/>
      <c r="AK70" s="55"/>
      <c r="AL70" s="179"/>
      <c r="AM70" s="200"/>
      <c r="AN70" s="4"/>
      <c r="AO70" s="167"/>
      <c r="AP70" s="46"/>
      <c r="AQ70" s="55"/>
      <c r="AR70" s="179"/>
      <c r="AS70" s="47"/>
      <c r="AT70" s="4"/>
      <c r="AU70" s="167"/>
      <c r="AV70" s="46"/>
      <c r="AW70" s="57" t="s">
        <v>1163</v>
      </c>
      <c r="AX70" s="173">
        <v>41897</v>
      </c>
      <c r="AY70" s="173" t="s">
        <v>56</v>
      </c>
      <c r="AZ70" s="1" t="s">
        <v>1086</v>
      </c>
      <c r="BA70" s="1" t="s">
        <v>53</v>
      </c>
      <c r="BB70" s="107" t="s">
        <v>880</v>
      </c>
      <c r="BC70" s="187" t="s">
        <v>881</v>
      </c>
      <c r="BD70" s="187" t="s">
        <v>943</v>
      </c>
      <c r="BE70" s="131">
        <v>41848</v>
      </c>
      <c r="BF70" s="187" t="s">
        <v>944</v>
      </c>
      <c r="BG70" s="193">
        <v>41883</v>
      </c>
    </row>
    <row r="71" spans="1:61" ht="45">
      <c r="A71" s="114" t="s">
        <v>230</v>
      </c>
      <c r="B71" s="49" t="s">
        <v>1092</v>
      </c>
      <c r="C71" s="204" t="s">
        <v>883</v>
      </c>
      <c r="D71" s="114" t="s">
        <v>455</v>
      </c>
      <c r="E71" s="149" t="s">
        <v>884</v>
      </c>
      <c r="F71" s="53" t="s">
        <v>885</v>
      </c>
      <c r="G71" s="155"/>
      <c r="H71" s="62" t="s">
        <v>886</v>
      </c>
      <c r="I71" s="63" t="s">
        <v>887</v>
      </c>
      <c r="J71" s="63"/>
      <c r="K71" s="63" t="s">
        <v>888</v>
      </c>
      <c r="L71" s="142" t="s">
        <v>889</v>
      </c>
      <c r="M71" s="158">
        <v>2</v>
      </c>
      <c r="N71" s="134" t="s">
        <v>890</v>
      </c>
      <c r="O71" s="163">
        <v>41836</v>
      </c>
      <c r="P71" s="4" t="s">
        <v>945</v>
      </c>
      <c r="Q71" s="167">
        <v>41849</v>
      </c>
      <c r="R71" s="133" t="s">
        <v>946</v>
      </c>
      <c r="S71" s="55" t="s">
        <v>989</v>
      </c>
      <c r="T71" s="179">
        <v>41850</v>
      </c>
      <c r="U71" s="47" t="s">
        <v>990</v>
      </c>
      <c r="V71" s="138" t="s">
        <v>1004</v>
      </c>
      <c r="W71" s="186">
        <v>41852</v>
      </c>
      <c r="X71" s="133" t="s">
        <v>1005</v>
      </c>
      <c r="Y71" s="55" t="s">
        <v>1010</v>
      </c>
      <c r="Z71" s="179">
        <v>41866</v>
      </c>
      <c r="AA71" s="47" t="s">
        <v>1011</v>
      </c>
      <c r="AB71" s="4" t="s">
        <v>1089</v>
      </c>
      <c r="AC71" s="167">
        <v>41870</v>
      </c>
      <c r="AD71" s="133" t="s">
        <v>1090</v>
      </c>
      <c r="AE71" s="55"/>
      <c r="AF71" s="179"/>
      <c r="AG71" s="47"/>
      <c r="AH71" s="4"/>
      <c r="AI71" s="167"/>
      <c r="AJ71" s="46"/>
      <c r="AK71" s="55"/>
      <c r="AL71" s="179"/>
      <c r="AM71" s="200"/>
      <c r="AN71" s="4"/>
      <c r="AO71" s="167"/>
      <c r="AP71" s="46"/>
      <c r="AQ71" s="55"/>
      <c r="AR71" s="179"/>
      <c r="AS71" s="47"/>
      <c r="AT71" s="4"/>
      <c r="AU71" s="167"/>
      <c r="AV71" s="46"/>
      <c r="AW71" s="57" t="s">
        <v>1089</v>
      </c>
      <c r="AX71" s="173">
        <v>41870</v>
      </c>
      <c r="AY71" s="173" t="s">
        <v>1091</v>
      </c>
      <c r="AZ71" s="1" t="s">
        <v>947</v>
      </c>
      <c r="BA71" s="1"/>
      <c r="BB71" s="107" t="s">
        <v>891</v>
      </c>
      <c r="BC71" s="187" t="s">
        <v>1017</v>
      </c>
      <c r="BD71" s="187"/>
      <c r="BE71" s="131"/>
      <c r="BF71" s="187"/>
    </row>
    <row r="72" spans="1:61" ht="147" customHeight="1">
      <c r="A72" s="114" t="s">
        <v>1194</v>
      </c>
      <c r="B72" s="49" t="s">
        <v>165</v>
      </c>
      <c r="C72" s="204" t="s">
        <v>1211</v>
      </c>
      <c r="D72" s="114" t="s">
        <v>455</v>
      </c>
      <c r="E72" s="149" t="s">
        <v>915</v>
      </c>
      <c r="F72" s="53" t="s">
        <v>916</v>
      </c>
      <c r="G72" s="155"/>
      <c r="H72" s="62" t="s">
        <v>928</v>
      </c>
      <c r="I72" s="63" t="s">
        <v>133</v>
      </c>
      <c r="J72" s="63"/>
      <c r="K72" s="63" t="s">
        <v>929</v>
      </c>
      <c r="L72" s="142" t="s">
        <v>975</v>
      </c>
      <c r="M72" s="158">
        <v>2</v>
      </c>
      <c r="N72" s="134" t="s">
        <v>1007</v>
      </c>
      <c r="O72" s="163">
        <v>41869</v>
      </c>
      <c r="P72" s="4" t="s">
        <v>1071</v>
      </c>
      <c r="Q72" s="167">
        <v>41872</v>
      </c>
      <c r="R72" s="46"/>
      <c r="S72" s="55" t="s">
        <v>1146</v>
      </c>
      <c r="T72" s="179">
        <v>41893</v>
      </c>
      <c r="U72" s="47" t="s">
        <v>1147</v>
      </c>
      <c r="V72" s="56" t="s">
        <v>1206</v>
      </c>
      <c r="W72" s="183">
        <v>41893</v>
      </c>
      <c r="X72" s="141" t="s">
        <v>1212</v>
      </c>
      <c r="Y72" s="55"/>
      <c r="Z72" s="179"/>
      <c r="AA72" s="47"/>
      <c r="AB72" s="4"/>
      <c r="AC72" s="167"/>
      <c r="AD72" s="46"/>
      <c r="AE72" s="55"/>
      <c r="AF72" s="179"/>
      <c r="AG72" s="47"/>
      <c r="AH72" s="4"/>
      <c r="AI72" s="167"/>
      <c r="AJ72" s="46"/>
      <c r="AK72" s="55"/>
      <c r="AL72" s="179"/>
      <c r="AM72" s="200"/>
      <c r="AN72" s="4"/>
      <c r="AO72" s="167"/>
      <c r="AP72" s="46"/>
      <c r="AQ72" s="55"/>
      <c r="AR72" s="179"/>
      <c r="AS72" s="47"/>
      <c r="AT72" s="4"/>
      <c r="AU72" s="167"/>
      <c r="AV72" s="46"/>
      <c r="AW72" s="57" t="s">
        <v>1213</v>
      </c>
      <c r="AX72" s="173">
        <v>41893</v>
      </c>
      <c r="AY72" s="173">
        <v>42004</v>
      </c>
      <c r="AZ72" s="1">
        <f ca="1">AY72-TODAY()</f>
        <v>20</v>
      </c>
      <c r="BA72" s="1" t="s">
        <v>1214</v>
      </c>
      <c r="BB72" s="107" t="s">
        <v>1149</v>
      </c>
      <c r="BC72" s="187" t="s">
        <v>1148</v>
      </c>
      <c r="BD72" s="187" t="s">
        <v>1148</v>
      </c>
      <c r="BE72" s="141" t="s">
        <v>1150</v>
      </c>
      <c r="BF72" s="187" t="s">
        <v>1151</v>
      </c>
      <c r="BG72" s="193">
        <v>41881</v>
      </c>
    </row>
    <row r="73" spans="1:61" ht="56.25">
      <c r="A73" s="114" t="s">
        <v>1194</v>
      </c>
      <c r="B73" s="49" t="s">
        <v>1122</v>
      </c>
      <c r="C73" s="204" t="s">
        <v>1211</v>
      </c>
      <c r="D73" s="114" t="s">
        <v>455</v>
      </c>
      <c r="E73" s="149" t="s">
        <v>915</v>
      </c>
      <c r="F73" s="53" t="s">
        <v>917</v>
      </c>
      <c r="G73" s="155"/>
      <c r="H73" s="62" t="s">
        <v>928</v>
      </c>
      <c r="I73" s="63" t="s">
        <v>133</v>
      </c>
      <c r="J73" s="63"/>
      <c r="K73" s="63" t="s">
        <v>930</v>
      </c>
      <c r="L73" s="142" t="s">
        <v>975</v>
      </c>
      <c r="M73" s="158">
        <v>2</v>
      </c>
      <c r="N73" s="134"/>
      <c r="O73" s="163">
        <v>41858</v>
      </c>
      <c r="P73" s="4" t="s">
        <v>1012</v>
      </c>
      <c r="Q73" s="167">
        <v>41858</v>
      </c>
      <c r="R73" s="133" t="s">
        <v>1016</v>
      </c>
      <c r="S73" s="55" t="s">
        <v>1014</v>
      </c>
      <c r="T73" s="179">
        <v>41871</v>
      </c>
      <c r="U73" s="47" t="s">
        <v>1015</v>
      </c>
      <c r="V73" s="56" t="s">
        <v>1123</v>
      </c>
      <c r="W73" s="183">
        <v>41880</v>
      </c>
      <c r="X73" s="141" t="s">
        <v>1124</v>
      </c>
      <c r="Y73" s="55" t="s">
        <v>1141</v>
      </c>
      <c r="Z73" s="179"/>
      <c r="AA73" s="47"/>
      <c r="AB73" s="4"/>
      <c r="AC73" s="167"/>
      <c r="AD73" s="46"/>
      <c r="AE73" s="55"/>
      <c r="AF73" s="179"/>
      <c r="AG73" s="47"/>
      <c r="AH73" s="4"/>
      <c r="AI73" s="167"/>
      <c r="AJ73" s="46"/>
      <c r="AK73" s="55"/>
      <c r="AL73" s="179"/>
      <c r="AM73" s="200"/>
      <c r="AN73" s="4"/>
      <c r="AO73" s="167"/>
      <c r="AP73" s="46"/>
      <c r="AQ73" s="55"/>
      <c r="AR73" s="179"/>
      <c r="AS73" s="47"/>
      <c r="AT73" s="4"/>
      <c r="AU73" s="167"/>
      <c r="AV73" s="46"/>
      <c r="AW73" s="57" t="s">
        <v>1014</v>
      </c>
      <c r="AX73" s="173">
        <v>41880</v>
      </c>
      <c r="AY73" s="173" t="s">
        <v>1125</v>
      </c>
      <c r="AZ73" s="1" t="s">
        <v>1125</v>
      </c>
      <c r="BA73" s="1"/>
      <c r="BB73" s="107" t="s">
        <v>1019</v>
      </c>
      <c r="BC73" s="187" t="s">
        <v>1020</v>
      </c>
      <c r="BD73" s="187" t="s">
        <v>1022</v>
      </c>
      <c r="BE73" s="131">
        <v>41882</v>
      </c>
      <c r="BF73" s="187" t="s">
        <v>1165</v>
      </c>
      <c r="BG73" s="194" t="s">
        <v>1021</v>
      </c>
    </row>
    <row r="74" spans="1:61" ht="25.5">
      <c r="A74" s="114" t="s">
        <v>1194</v>
      </c>
      <c r="B74" s="49" t="s">
        <v>0</v>
      </c>
      <c r="C74" s="204" t="s">
        <v>914</v>
      </c>
      <c r="D74" s="114" t="s">
        <v>455</v>
      </c>
      <c r="E74" s="149" t="s">
        <v>915</v>
      </c>
      <c r="F74" s="53" t="s">
        <v>918</v>
      </c>
      <c r="G74" s="155"/>
      <c r="H74" s="62" t="s">
        <v>928</v>
      </c>
      <c r="I74" s="63" t="s">
        <v>1072</v>
      </c>
      <c r="J74" s="63"/>
      <c r="K74" s="63" t="s">
        <v>931</v>
      </c>
      <c r="L74" s="142" t="s">
        <v>975</v>
      </c>
      <c r="M74" s="158">
        <v>2</v>
      </c>
      <c r="N74" s="134" t="s">
        <v>1007</v>
      </c>
      <c r="O74" s="163">
        <v>41869</v>
      </c>
      <c r="P74" s="4" t="s">
        <v>1071</v>
      </c>
      <c r="Q74" s="167">
        <v>41872</v>
      </c>
      <c r="R74" s="46"/>
      <c r="S74" s="55" t="s">
        <v>1140</v>
      </c>
      <c r="T74" s="179">
        <v>41890</v>
      </c>
      <c r="U74" s="47"/>
      <c r="V74" s="56"/>
      <c r="W74" s="183"/>
      <c r="X74" s="46"/>
      <c r="Y74" s="55"/>
      <c r="Z74" s="179"/>
      <c r="AA74" s="47"/>
      <c r="AB74" s="4"/>
      <c r="AC74" s="167"/>
      <c r="AD74" s="46"/>
      <c r="AE74" s="55"/>
      <c r="AF74" s="179"/>
      <c r="AG74" s="47"/>
      <c r="AH74" s="4"/>
      <c r="AI74" s="167"/>
      <c r="AJ74" s="46"/>
      <c r="AK74" s="55"/>
      <c r="AL74" s="179"/>
      <c r="AM74" s="200"/>
      <c r="AN74" s="4"/>
      <c r="AO74" s="167"/>
      <c r="AP74" s="46"/>
      <c r="AQ74" s="55"/>
      <c r="AR74" s="179"/>
      <c r="AS74" s="47"/>
      <c r="AT74" s="4"/>
      <c r="AU74" s="167"/>
      <c r="AV74" s="46"/>
      <c r="AW74" s="57"/>
      <c r="AX74" s="173"/>
      <c r="AY74" s="173" t="s">
        <v>1143</v>
      </c>
      <c r="AZ74" s="1" t="s">
        <v>1143</v>
      </c>
      <c r="BA74" s="1"/>
      <c r="BB74" s="107"/>
      <c r="BC74" s="187"/>
      <c r="BD74" s="187"/>
      <c r="BE74" s="131"/>
      <c r="BF74" s="187"/>
    </row>
    <row r="75" spans="1:61" ht="38.25">
      <c r="A75" s="114" t="s">
        <v>1194</v>
      </c>
      <c r="B75" s="49" t="s">
        <v>165</v>
      </c>
      <c r="C75" s="204" t="s">
        <v>379</v>
      </c>
      <c r="D75" s="114" t="s">
        <v>455</v>
      </c>
      <c r="E75" s="149" t="s">
        <v>915</v>
      </c>
      <c r="F75" s="53" t="s">
        <v>919</v>
      </c>
      <c r="G75" s="155"/>
      <c r="H75" s="62" t="s">
        <v>928</v>
      </c>
      <c r="I75" s="63" t="s">
        <v>133</v>
      </c>
      <c r="J75" s="63"/>
      <c r="K75" s="63" t="s">
        <v>931</v>
      </c>
      <c r="L75" s="142" t="s">
        <v>975</v>
      </c>
      <c r="M75" s="158">
        <v>2</v>
      </c>
      <c r="N75" s="134" t="s">
        <v>1007</v>
      </c>
      <c r="O75" s="163">
        <v>41905</v>
      </c>
      <c r="P75" s="4" t="s">
        <v>1071</v>
      </c>
      <c r="Q75" s="167">
        <v>41872</v>
      </c>
      <c r="R75" s="46"/>
      <c r="S75" s="55" t="s">
        <v>1144</v>
      </c>
      <c r="T75" s="179">
        <v>41892</v>
      </c>
      <c r="U75" s="47" t="s">
        <v>1145</v>
      </c>
      <c r="V75" s="56" t="s">
        <v>1201</v>
      </c>
      <c r="W75" s="183">
        <v>41892</v>
      </c>
      <c r="X75" s="141" t="s">
        <v>1152</v>
      </c>
      <c r="Y75" s="145" t="s">
        <v>1201</v>
      </c>
      <c r="Z75" s="179">
        <v>41907</v>
      </c>
      <c r="AA75" s="47" t="s">
        <v>1202</v>
      </c>
      <c r="AB75" s="4" t="s">
        <v>1260</v>
      </c>
      <c r="AC75" s="167">
        <v>41928</v>
      </c>
      <c r="AD75" s="141" t="s">
        <v>1261</v>
      </c>
      <c r="AE75" s="55" t="s">
        <v>1267</v>
      </c>
      <c r="AF75" s="179">
        <v>41932</v>
      </c>
      <c r="AG75" s="47" t="s">
        <v>1268</v>
      </c>
      <c r="AH75" s="4" t="s">
        <v>1281</v>
      </c>
      <c r="AI75" s="167">
        <v>41940</v>
      </c>
      <c r="AJ75" s="141" t="s">
        <v>1282</v>
      </c>
      <c r="AK75" s="55" t="s">
        <v>1325</v>
      </c>
      <c r="AL75" s="179">
        <v>41954</v>
      </c>
      <c r="AM75" s="200">
        <v>41964</v>
      </c>
      <c r="AN75" s="4" t="s">
        <v>1366</v>
      </c>
      <c r="AO75" s="167">
        <v>41964</v>
      </c>
      <c r="AP75" s="141" t="s">
        <v>1367</v>
      </c>
      <c r="AQ75" s="55" t="s">
        <v>1368</v>
      </c>
      <c r="AR75" s="179">
        <v>41967</v>
      </c>
      <c r="AS75" s="47" t="s">
        <v>1369</v>
      </c>
      <c r="AT75" s="4" t="s">
        <v>1389</v>
      </c>
      <c r="AU75" s="167">
        <v>41978</v>
      </c>
      <c r="AV75" s="46"/>
      <c r="AW75" s="48" t="s">
        <v>680</v>
      </c>
      <c r="AX75" s="173">
        <v>41967</v>
      </c>
      <c r="AY75" s="173">
        <v>41992</v>
      </c>
      <c r="AZ75" s="1">
        <f ca="1">AY75-TODAY()</f>
        <v>8</v>
      </c>
      <c r="BA75" s="1" t="s">
        <v>657</v>
      </c>
      <c r="BB75" s="107"/>
      <c r="BC75" s="187"/>
      <c r="BD75" s="187"/>
      <c r="BE75" s="131"/>
      <c r="BF75" s="187"/>
      <c r="BH75" s="196">
        <v>1</v>
      </c>
      <c r="BI75" s="197">
        <v>3</v>
      </c>
    </row>
    <row r="76" spans="1:61" ht="25.5">
      <c r="A76" s="114" t="s">
        <v>1194</v>
      </c>
      <c r="B76" s="49" t="s">
        <v>0</v>
      </c>
      <c r="C76" s="204" t="s">
        <v>914</v>
      </c>
      <c r="D76" s="114" t="s">
        <v>455</v>
      </c>
      <c r="E76" s="149" t="s">
        <v>915</v>
      </c>
      <c r="F76" s="53" t="s">
        <v>920</v>
      </c>
      <c r="G76" s="155"/>
      <c r="H76" s="62" t="s">
        <v>928</v>
      </c>
      <c r="I76" s="63" t="s">
        <v>24</v>
      </c>
      <c r="J76" s="63"/>
      <c r="K76" s="63" t="s">
        <v>932</v>
      </c>
      <c r="L76" s="142" t="s">
        <v>975</v>
      </c>
      <c r="M76" s="158">
        <v>2</v>
      </c>
      <c r="N76" s="134"/>
      <c r="O76" s="163">
        <v>41858</v>
      </c>
      <c r="P76" s="4" t="s">
        <v>1075</v>
      </c>
      <c r="Q76" s="167">
        <v>41858</v>
      </c>
      <c r="R76" s="133" t="s">
        <v>1074</v>
      </c>
      <c r="S76" s="55" t="s">
        <v>1073</v>
      </c>
      <c r="T76" s="179">
        <v>41863</v>
      </c>
      <c r="U76" s="47" t="s">
        <v>1057</v>
      </c>
      <c r="V76" s="56" t="s">
        <v>1076</v>
      </c>
      <c r="W76" s="183">
        <v>41872</v>
      </c>
      <c r="X76" s="133" t="s">
        <v>1077</v>
      </c>
      <c r="Y76" s="55"/>
      <c r="Z76" s="179"/>
      <c r="AA76" s="47"/>
      <c r="AB76" s="4"/>
      <c r="AC76" s="167"/>
      <c r="AD76" s="46"/>
      <c r="AE76" s="55"/>
      <c r="AF76" s="179"/>
      <c r="AG76" s="47"/>
      <c r="AH76" s="4"/>
      <c r="AI76" s="167"/>
      <c r="AJ76" s="46"/>
      <c r="AK76" s="55"/>
      <c r="AL76" s="179"/>
      <c r="AM76" s="200"/>
      <c r="AN76" s="4"/>
      <c r="AO76" s="167"/>
      <c r="AP76" s="46"/>
      <c r="AQ76" s="55"/>
      <c r="AR76" s="179"/>
      <c r="AS76" s="47"/>
      <c r="AT76" s="4"/>
      <c r="AU76" s="167"/>
      <c r="AV76" s="46"/>
      <c r="AW76" s="57" t="s">
        <v>1070</v>
      </c>
      <c r="AX76" s="173">
        <v>41871</v>
      </c>
      <c r="AY76" s="173" t="s">
        <v>1164</v>
      </c>
      <c r="AZ76" s="1" t="s">
        <v>12</v>
      </c>
      <c r="BA76" s="1"/>
      <c r="BB76" s="107"/>
      <c r="BC76" s="187"/>
      <c r="BD76" s="187"/>
      <c r="BE76" s="131"/>
      <c r="BF76" s="187"/>
    </row>
    <row r="77" spans="1:61" ht="25.5">
      <c r="A77" s="114" t="s">
        <v>1194</v>
      </c>
      <c r="B77" s="49" t="s">
        <v>0</v>
      </c>
      <c r="C77" s="204" t="s">
        <v>914</v>
      </c>
      <c r="D77" s="114" t="s">
        <v>455</v>
      </c>
      <c r="E77" s="149" t="s">
        <v>915</v>
      </c>
      <c r="F77" s="53" t="s">
        <v>921</v>
      </c>
      <c r="G77" s="155"/>
      <c r="H77" s="62" t="s">
        <v>928</v>
      </c>
      <c r="I77" s="63" t="s">
        <v>24</v>
      </c>
      <c r="J77" s="63"/>
      <c r="K77" s="63" t="s">
        <v>932</v>
      </c>
      <c r="L77" s="142" t="s">
        <v>975</v>
      </c>
      <c r="M77" s="158">
        <v>2</v>
      </c>
      <c r="N77" s="134"/>
      <c r="O77" s="163">
        <v>41858</v>
      </c>
      <c r="P77" s="4" t="s">
        <v>1075</v>
      </c>
      <c r="Q77" s="167">
        <v>41858</v>
      </c>
      <c r="R77" s="133" t="s">
        <v>1074</v>
      </c>
      <c r="S77" s="55" t="s">
        <v>1073</v>
      </c>
      <c r="T77" s="179">
        <v>41863</v>
      </c>
      <c r="U77" s="47" t="s">
        <v>1057</v>
      </c>
      <c r="V77" s="56" t="s">
        <v>1076</v>
      </c>
      <c r="W77" s="183">
        <v>41872</v>
      </c>
      <c r="X77" s="133" t="s">
        <v>1077</v>
      </c>
      <c r="Y77" s="55"/>
      <c r="Z77" s="179"/>
      <c r="AA77" s="47"/>
      <c r="AB77" s="4"/>
      <c r="AC77" s="167"/>
      <c r="AD77" s="46"/>
      <c r="AE77" s="55"/>
      <c r="AF77" s="179"/>
      <c r="AG77" s="47"/>
      <c r="AH77" s="4"/>
      <c r="AI77" s="167"/>
      <c r="AJ77" s="46"/>
      <c r="AK77" s="55"/>
      <c r="AL77" s="179"/>
      <c r="AM77" s="200"/>
      <c r="AN77" s="4"/>
      <c r="AO77" s="167"/>
      <c r="AP77" s="46"/>
      <c r="AQ77" s="55"/>
      <c r="AR77" s="179"/>
      <c r="AS77" s="47"/>
      <c r="AT77" s="4"/>
      <c r="AU77" s="167"/>
      <c r="AV77" s="46"/>
      <c r="AW77" s="57" t="s">
        <v>1070</v>
      </c>
      <c r="AX77" s="173">
        <v>41871</v>
      </c>
      <c r="AY77" s="173" t="s">
        <v>1164</v>
      </c>
      <c r="AZ77" s="1" t="s">
        <v>12</v>
      </c>
      <c r="BA77" s="1"/>
      <c r="BB77" s="107"/>
      <c r="BC77" s="187"/>
      <c r="BD77" s="187"/>
      <c r="BE77" s="131"/>
      <c r="BF77" s="187"/>
    </row>
    <row r="78" spans="1:61" ht="42.75">
      <c r="A78" s="114" t="s">
        <v>1194</v>
      </c>
      <c r="B78" s="49" t="s">
        <v>10</v>
      </c>
      <c r="C78" s="204" t="s">
        <v>391</v>
      </c>
      <c r="D78" s="114" t="s">
        <v>455</v>
      </c>
      <c r="E78" s="149" t="s">
        <v>915</v>
      </c>
      <c r="F78" s="53" t="s">
        <v>922</v>
      </c>
      <c r="G78" s="155"/>
      <c r="H78" s="62" t="s">
        <v>928</v>
      </c>
      <c r="I78" s="63" t="s">
        <v>24</v>
      </c>
      <c r="J78" s="63"/>
      <c r="K78" s="63" t="s">
        <v>932</v>
      </c>
      <c r="L78" s="142" t="s">
        <v>975</v>
      </c>
      <c r="M78" s="158">
        <v>2</v>
      </c>
      <c r="N78" s="134"/>
      <c r="O78" s="163">
        <v>41858</v>
      </c>
      <c r="P78" s="4" t="s">
        <v>1075</v>
      </c>
      <c r="Q78" s="167">
        <v>41858</v>
      </c>
      <c r="R78" s="133" t="s">
        <v>1074</v>
      </c>
      <c r="S78" s="55" t="s">
        <v>1078</v>
      </c>
      <c r="T78" s="179">
        <v>41872</v>
      </c>
      <c r="U78" s="47" t="s">
        <v>1077</v>
      </c>
      <c r="V78" s="56" t="s">
        <v>1139</v>
      </c>
      <c r="W78" s="183">
        <v>41884</v>
      </c>
      <c r="X78" s="46"/>
      <c r="Y78" s="55"/>
      <c r="Z78" s="179"/>
      <c r="AA78" s="47"/>
      <c r="AB78" s="4"/>
      <c r="AC78" s="167"/>
      <c r="AD78" s="46"/>
      <c r="AE78" s="55"/>
      <c r="AF78" s="179"/>
      <c r="AG78" s="47"/>
      <c r="AH78" s="4"/>
      <c r="AI78" s="167"/>
      <c r="AJ78" s="46"/>
      <c r="AK78" s="55"/>
      <c r="AL78" s="179"/>
      <c r="AM78" s="200"/>
      <c r="AN78" s="4"/>
      <c r="AO78" s="167"/>
      <c r="AP78" s="46"/>
      <c r="AQ78" s="55"/>
      <c r="AR78" s="179"/>
      <c r="AS78" s="47"/>
      <c r="AT78" s="4"/>
      <c r="AU78" s="167"/>
      <c r="AV78" s="46"/>
      <c r="AW78" s="57"/>
      <c r="AX78" s="173"/>
      <c r="AY78" s="173">
        <v>42003</v>
      </c>
      <c r="AZ78" s="1">
        <f t="shared" ref="AZ78" ca="1" si="2">AY78-TODAY()</f>
        <v>19</v>
      </c>
      <c r="BA78" s="1" t="s">
        <v>1053</v>
      </c>
      <c r="BB78" s="107"/>
      <c r="BC78" s="187"/>
      <c r="BD78" s="187"/>
      <c r="BE78" s="131"/>
      <c r="BF78" s="187"/>
      <c r="BI78" s="197">
        <v>1</v>
      </c>
    </row>
    <row r="79" spans="1:61" ht="28.5">
      <c r="A79" s="114" t="s">
        <v>1194</v>
      </c>
      <c r="B79" s="49" t="s">
        <v>620</v>
      </c>
      <c r="C79" s="204" t="s">
        <v>1210</v>
      </c>
      <c r="D79" s="114" t="s">
        <v>455</v>
      </c>
      <c r="E79" s="149" t="s">
        <v>915</v>
      </c>
      <c r="F79" s="53" t="s">
        <v>923</v>
      </c>
      <c r="G79" s="155"/>
      <c r="H79" s="62" t="s">
        <v>928</v>
      </c>
      <c r="I79" s="63" t="s">
        <v>24</v>
      </c>
      <c r="J79" s="63"/>
      <c r="K79" s="63" t="s">
        <v>933</v>
      </c>
      <c r="L79" s="142" t="s">
        <v>975</v>
      </c>
      <c r="M79" s="158">
        <v>2</v>
      </c>
      <c r="N79" s="134"/>
      <c r="O79" s="163">
        <v>41858</v>
      </c>
      <c r="P79" s="4" t="s">
        <v>1075</v>
      </c>
      <c r="Q79" s="167">
        <v>41858</v>
      </c>
      <c r="R79" s="133" t="s">
        <v>1074</v>
      </c>
      <c r="S79" s="55" t="s">
        <v>1076</v>
      </c>
      <c r="T79" s="179">
        <v>41872</v>
      </c>
      <c r="U79" s="47" t="s">
        <v>1077</v>
      </c>
      <c r="V79" s="56"/>
      <c r="W79" s="183"/>
      <c r="X79" s="141" t="s">
        <v>1140</v>
      </c>
      <c r="Y79" s="55" t="s">
        <v>1153</v>
      </c>
      <c r="Z79" s="179"/>
      <c r="AA79" s="47"/>
      <c r="AB79" s="4"/>
      <c r="AC79" s="167"/>
      <c r="AD79" s="46"/>
      <c r="AE79" s="55"/>
      <c r="AF79" s="179"/>
      <c r="AG79" s="47"/>
      <c r="AH79" s="4"/>
      <c r="AI79" s="167"/>
      <c r="AJ79" s="46"/>
      <c r="AK79" s="55"/>
      <c r="AL79" s="179"/>
      <c r="AM79" s="200"/>
      <c r="AN79" s="4"/>
      <c r="AO79" s="167"/>
      <c r="AP79" s="46"/>
      <c r="AQ79" s="55"/>
      <c r="AR79" s="179"/>
      <c r="AS79" s="47"/>
      <c r="AT79" s="4"/>
      <c r="AU79" s="167"/>
      <c r="AV79" s="46"/>
      <c r="AW79" s="57"/>
      <c r="AX79" s="173"/>
      <c r="AY79" s="173" t="s">
        <v>12</v>
      </c>
      <c r="AZ79" s="1" t="s">
        <v>12</v>
      </c>
      <c r="BA79" s="1" t="s">
        <v>1285</v>
      </c>
      <c r="BB79" s="107"/>
      <c r="BC79" s="187"/>
      <c r="BD79" s="187"/>
      <c r="BE79" s="131"/>
      <c r="BF79" s="187"/>
      <c r="BI79" s="197">
        <v>1</v>
      </c>
    </row>
    <row r="80" spans="1:61" ht="25.5">
      <c r="A80" s="114" t="s">
        <v>1194</v>
      </c>
      <c r="B80" s="49" t="s">
        <v>0</v>
      </c>
      <c r="C80" s="204" t="s">
        <v>914</v>
      </c>
      <c r="D80" s="114" t="s">
        <v>455</v>
      </c>
      <c r="E80" s="149" t="s">
        <v>915</v>
      </c>
      <c r="F80" s="53" t="s">
        <v>924</v>
      </c>
      <c r="G80" s="155"/>
      <c r="H80" s="62" t="s">
        <v>928</v>
      </c>
      <c r="I80" s="63" t="s">
        <v>23</v>
      </c>
      <c r="J80" s="63"/>
      <c r="K80" s="63" t="s">
        <v>934</v>
      </c>
      <c r="L80" s="142" t="s">
        <v>975</v>
      </c>
      <c r="M80" s="158">
        <v>2</v>
      </c>
      <c r="N80" s="134" t="s">
        <v>1079</v>
      </c>
      <c r="O80" s="163">
        <v>41858</v>
      </c>
      <c r="P80" s="4"/>
      <c r="Q80" s="167"/>
      <c r="R80" s="46"/>
      <c r="S80" s="55"/>
      <c r="T80" s="179"/>
      <c r="U80" s="47"/>
      <c r="V80" s="56"/>
      <c r="W80" s="183"/>
      <c r="X80" s="46"/>
      <c r="Y80" s="55"/>
      <c r="Z80" s="179"/>
      <c r="AA80" s="47"/>
      <c r="AB80" s="4"/>
      <c r="AC80" s="167"/>
      <c r="AD80" s="46"/>
      <c r="AE80" s="55"/>
      <c r="AF80" s="179"/>
      <c r="AG80" s="47"/>
      <c r="AH80" s="4"/>
      <c r="AI80" s="167"/>
      <c r="AJ80" s="46"/>
      <c r="AK80" s="55"/>
      <c r="AL80" s="179"/>
      <c r="AM80" s="200"/>
      <c r="AN80" s="4"/>
      <c r="AO80" s="167"/>
      <c r="AP80" s="46"/>
      <c r="AQ80" s="55"/>
      <c r="AR80" s="179"/>
      <c r="AS80" s="47"/>
      <c r="AT80" s="4"/>
      <c r="AU80" s="167"/>
      <c r="AV80" s="46"/>
      <c r="AW80" s="57" t="s">
        <v>1069</v>
      </c>
      <c r="AX80" s="173">
        <v>41858</v>
      </c>
      <c r="AY80" s="173" t="s">
        <v>1060</v>
      </c>
      <c r="AZ80" s="1" t="s">
        <v>12</v>
      </c>
      <c r="BA80" s="1"/>
      <c r="BB80" s="107"/>
      <c r="BC80" s="187"/>
      <c r="BD80" s="187"/>
      <c r="BE80" s="131"/>
      <c r="BF80" s="187"/>
    </row>
    <row r="81" spans="1:59" ht="42.75">
      <c r="A81" s="114" t="s">
        <v>1194</v>
      </c>
      <c r="B81" s="49" t="s">
        <v>165</v>
      </c>
      <c r="C81" s="204" t="s">
        <v>914</v>
      </c>
      <c r="D81" s="114" t="s">
        <v>455</v>
      </c>
      <c r="E81" s="149" t="s">
        <v>915</v>
      </c>
      <c r="F81" s="53" t="s">
        <v>925</v>
      </c>
      <c r="G81" s="155"/>
      <c r="H81" s="62" t="s">
        <v>928</v>
      </c>
      <c r="I81" s="63" t="s">
        <v>23</v>
      </c>
      <c r="J81" s="63"/>
      <c r="K81" s="63" t="s">
        <v>935</v>
      </c>
      <c r="L81" s="142" t="s">
        <v>975</v>
      </c>
      <c r="M81" s="158">
        <v>2</v>
      </c>
      <c r="N81" s="134" t="s">
        <v>1079</v>
      </c>
      <c r="O81" s="163">
        <v>41858</v>
      </c>
      <c r="P81" s="141" t="s">
        <v>1141</v>
      </c>
      <c r="Q81" s="167">
        <v>41890</v>
      </c>
      <c r="R81" s="141" t="s">
        <v>1140</v>
      </c>
      <c r="S81" s="55" t="s">
        <v>1142</v>
      </c>
      <c r="T81" s="179"/>
      <c r="U81" s="47"/>
      <c r="V81" s="56"/>
      <c r="W81" s="183"/>
      <c r="X81" s="46"/>
      <c r="Y81" s="55"/>
      <c r="Z81" s="179"/>
      <c r="AA81" s="47"/>
      <c r="AB81" s="4"/>
      <c r="AC81" s="167"/>
      <c r="AD81" s="46"/>
      <c r="AE81" s="55"/>
      <c r="AF81" s="179"/>
      <c r="AG81" s="47"/>
      <c r="AH81" s="4"/>
      <c r="AI81" s="167"/>
      <c r="AJ81" s="46"/>
      <c r="AK81" s="55"/>
      <c r="AL81" s="179"/>
      <c r="AM81" s="200"/>
      <c r="AN81" s="4"/>
      <c r="AO81" s="167"/>
      <c r="AP81" s="46"/>
      <c r="AQ81" s="55"/>
      <c r="AR81" s="179"/>
      <c r="AS81" s="47"/>
      <c r="AT81" s="4" t="s">
        <v>1390</v>
      </c>
      <c r="AU81" s="167"/>
      <c r="AV81" s="46"/>
      <c r="AW81" s="57" t="s">
        <v>1069</v>
      </c>
      <c r="AX81" s="173">
        <v>41858</v>
      </c>
      <c r="AY81" s="173">
        <v>42013</v>
      </c>
      <c r="AZ81" s="1" t="s">
        <v>1058</v>
      </c>
      <c r="BA81" s="1" t="s">
        <v>1053</v>
      </c>
      <c r="BB81" s="107"/>
      <c r="BC81" s="187"/>
      <c r="BD81" s="187"/>
      <c r="BE81" s="131"/>
      <c r="BF81" s="187"/>
    </row>
    <row r="82" spans="1:59" ht="42.75">
      <c r="A82" s="114" t="s">
        <v>1194</v>
      </c>
      <c r="B82" s="49" t="s">
        <v>165</v>
      </c>
      <c r="C82" s="204" t="s">
        <v>914</v>
      </c>
      <c r="D82" s="114" t="s">
        <v>455</v>
      </c>
      <c r="E82" s="149" t="s">
        <v>915</v>
      </c>
      <c r="F82" s="53" t="s">
        <v>926</v>
      </c>
      <c r="G82" s="155"/>
      <c r="H82" s="62" t="s">
        <v>928</v>
      </c>
      <c r="I82" s="63" t="s">
        <v>23</v>
      </c>
      <c r="J82" s="63"/>
      <c r="K82" s="63" t="s">
        <v>936</v>
      </c>
      <c r="L82" s="142" t="s">
        <v>975</v>
      </c>
      <c r="M82" s="158">
        <v>2</v>
      </c>
      <c r="N82" s="134" t="s">
        <v>1079</v>
      </c>
      <c r="O82" s="163">
        <v>41858</v>
      </c>
      <c r="P82" s="141" t="s">
        <v>1141</v>
      </c>
      <c r="Q82" s="167">
        <v>41890</v>
      </c>
      <c r="R82" s="141" t="s">
        <v>1140</v>
      </c>
      <c r="S82" s="55" t="s">
        <v>1142</v>
      </c>
      <c r="T82" s="179"/>
      <c r="U82" s="47"/>
      <c r="V82" s="56"/>
      <c r="W82" s="183"/>
      <c r="X82" s="46"/>
      <c r="Y82" s="55"/>
      <c r="Z82" s="179"/>
      <c r="AA82" s="47"/>
      <c r="AB82" s="4"/>
      <c r="AC82" s="167"/>
      <c r="AD82" s="46"/>
      <c r="AE82" s="55"/>
      <c r="AF82" s="179"/>
      <c r="AG82" s="47"/>
      <c r="AH82" s="4"/>
      <c r="AI82" s="167"/>
      <c r="AJ82" s="46"/>
      <c r="AK82" s="55"/>
      <c r="AL82" s="179"/>
      <c r="AM82" s="200"/>
      <c r="AN82" s="4"/>
      <c r="AO82" s="167"/>
      <c r="AP82" s="46"/>
      <c r="AQ82" s="55"/>
      <c r="AR82" s="179"/>
      <c r="AS82" s="47"/>
      <c r="AT82" s="4" t="s">
        <v>1391</v>
      </c>
      <c r="AU82" s="167">
        <v>41981</v>
      </c>
      <c r="AV82" s="46"/>
      <c r="AW82" s="57" t="s">
        <v>1069</v>
      </c>
      <c r="AX82" s="173">
        <v>41858</v>
      </c>
      <c r="AY82" s="173">
        <v>41988</v>
      </c>
      <c r="AZ82" s="1" t="s">
        <v>1058</v>
      </c>
      <c r="BA82" s="1" t="s">
        <v>1053</v>
      </c>
      <c r="BB82" s="107"/>
      <c r="BC82" s="187"/>
      <c r="BD82" s="187"/>
      <c r="BE82" s="131"/>
      <c r="BF82" s="187"/>
    </row>
    <row r="83" spans="1:59" ht="14.25">
      <c r="A83" s="114" t="s">
        <v>1194</v>
      </c>
      <c r="B83" s="49" t="s">
        <v>0</v>
      </c>
      <c r="C83" s="204" t="s">
        <v>914</v>
      </c>
      <c r="D83" s="114" t="s">
        <v>455</v>
      </c>
      <c r="E83" s="149" t="s">
        <v>915</v>
      </c>
      <c r="F83" s="53" t="s">
        <v>927</v>
      </c>
      <c r="G83" s="153"/>
      <c r="H83" s="54" t="s">
        <v>928</v>
      </c>
      <c r="I83" s="4" t="s">
        <v>23</v>
      </c>
      <c r="J83" s="4"/>
      <c r="K83" s="4" t="s">
        <v>937</v>
      </c>
      <c r="L83" s="141" t="s">
        <v>975</v>
      </c>
      <c r="M83" s="158">
        <v>2</v>
      </c>
      <c r="N83" s="134" t="s">
        <v>1079</v>
      </c>
      <c r="O83" s="163">
        <v>41858</v>
      </c>
      <c r="P83" s="4"/>
      <c r="Q83" s="167"/>
      <c r="R83" s="46"/>
      <c r="S83" s="55"/>
      <c r="T83" s="179"/>
      <c r="U83" s="47"/>
      <c r="V83" s="56"/>
      <c r="W83" s="183"/>
      <c r="X83" s="46"/>
      <c r="Y83" s="55"/>
      <c r="Z83" s="179"/>
      <c r="AA83" s="47"/>
      <c r="AB83" s="4"/>
      <c r="AC83" s="167"/>
      <c r="AD83" s="46"/>
      <c r="AE83" s="55"/>
      <c r="AF83" s="179"/>
      <c r="AG83" s="47"/>
      <c r="AH83" s="4"/>
      <c r="AI83" s="167"/>
      <c r="AJ83" s="46"/>
      <c r="AK83" s="55"/>
      <c r="AL83" s="179"/>
      <c r="AM83" s="200"/>
      <c r="AN83" s="4"/>
      <c r="AO83" s="167"/>
      <c r="AP83" s="46"/>
      <c r="AQ83" s="55"/>
      <c r="AR83" s="179"/>
      <c r="AS83" s="47"/>
      <c r="AT83" s="4"/>
      <c r="AU83" s="167"/>
      <c r="AV83" s="46"/>
      <c r="AW83" s="57" t="s">
        <v>1069</v>
      </c>
      <c r="AX83" s="173">
        <v>41858</v>
      </c>
      <c r="AY83" s="173" t="s">
        <v>1060</v>
      </c>
      <c r="AZ83" s="1" t="s">
        <v>1058</v>
      </c>
      <c r="BA83" s="1"/>
      <c r="BB83" s="107"/>
      <c r="BC83" s="187"/>
      <c r="BD83" s="187"/>
      <c r="BE83" s="131"/>
      <c r="BF83" s="187"/>
    </row>
    <row r="84" spans="1:59" ht="28.5">
      <c r="A84" s="114" t="s">
        <v>1195</v>
      </c>
      <c r="B84" s="49" t="s">
        <v>700</v>
      </c>
      <c r="C84" s="204" t="s">
        <v>370</v>
      </c>
      <c r="D84" s="114" t="s">
        <v>455</v>
      </c>
      <c r="E84" s="149" t="s">
        <v>953</v>
      </c>
      <c r="F84" s="53" t="s">
        <v>954</v>
      </c>
      <c r="G84" s="155"/>
      <c r="H84" s="62" t="s">
        <v>958</v>
      </c>
      <c r="I84" s="63" t="s">
        <v>959</v>
      </c>
      <c r="J84" s="63"/>
      <c r="K84" s="63" t="s">
        <v>962</v>
      </c>
      <c r="L84" s="142" t="s">
        <v>1054</v>
      </c>
      <c r="M84" s="158">
        <v>2</v>
      </c>
      <c r="N84" s="134"/>
      <c r="O84" s="163">
        <v>41862</v>
      </c>
      <c r="P84" s="4"/>
      <c r="Q84" s="167"/>
      <c r="R84" s="46"/>
      <c r="S84" s="55"/>
      <c r="T84" s="179"/>
      <c r="U84" s="47"/>
      <c r="V84" s="56"/>
      <c r="W84" s="183"/>
      <c r="X84" s="46"/>
      <c r="Y84" s="55"/>
      <c r="Z84" s="179"/>
      <c r="AA84" s="47"/>
      <c r="AB84" s="4"/>
      <c r="AC84" s="167"/>
      <c r="AD84" s="46"/>
      <c r="AE84" s="55"/>
      <c r="AF84" s="179"/>
      <c r="AG84" s="47"/>
      <c r="AH84" s="4"/>
      <c r="AI84" s="167"/>
      <c r="AJ84" s="46"/>
      <c r="AK84" s="55"/>
      <c r="AL84" s="179"/>
      <c r="AM84" s="200"/>
      <c r="AN84" s="4"/>
      <c r="AO84" s="167"/>
      <c r="AP84" s="46"/>
      <c r="AQ84" s="55"/>
      <c r="AR84" s="179"/>
      <c r="AS84" s="47"/>
      <c r="AT84" s="4"/>
      <c r="AU84" s="167"/>
      <c r="AV84" s="46"/>
      <c r="AW84" s="57"/>
      <c r="AX84" s="173"/>
      <c r="AY84" s="173" t="s">
        <v>1121</v>
      </c>
      <c r="AZ84" s="1" t="s">
        <v>1121</v>
      </c>
      <c r="BA84" s="1" t="s">
        <v>206</v>
      </c>
      <c r="BB84" s="107"/>
      <c r="BC84" s="187"/>
      <c r="BD84" s="187"/>
      <c r="BE84" s="131"/>
      <c r="BF84" s="187"/>
    </row>
    <row r="85" spans="1:59" ht="28.5">
      <c r="A85" s="114" t="s">
        <v>1195</v>
      </c>
      <c r="B85" s="49" t="s">
        <v>53</v>
      </c>
      <c r="C85" s="204" t="s">
        <v>370</v>
      </c>
      <c r="D85" s="114" t="s">
        <v>455</v>
      </c>
      <c r="E85" s="149" t="s">
        <v>953</v>
      </c>
      <c r="F85" s="53" t="s">
        <v>955</v>
      </c>
      <c r="G85" s="155"/>
      <c r="H85" s="62" t="s">
        <v>958</v>
      </c>
      <c r="I85" s="63" t="s">
        <v>960</v>
      </c>
      <c r="J85" s="63"/>
      <c r="K85" s="63" t="s">
        <v>1130</v>
      </c>
      <c r="L85" s="142" t="s">
        <v>1054</v>
      </c>
      <c r="M85" s="158">
        <v>2</v>
      </c>
      <c r="N85" s="134"/>
      <c r="O85" s="163">
        <v>41862</v>
      </c>
      <c r="P85" s="4"/>
      <c r="Q85" s="167"/>
      <c r="R85" s="46"/>
      <c r="S85" s="55"/>
      <c r="T85" s="179"/>
      <c r="U85" s="47"/>
      <c r="V85" s="56"/>
      <c r="W85" s="183"/>
      <c r="X85" s="46"/>
      <c r="Y85" s="55"/>
      <c r="Z85" s="179"/>
      <c r="AA85" s="47"/>
      <c r="AB85" s="4"/>
      <c r="AC85" s="167"/>
      <c r="AD85" s="46"/>
      <c r="AE85" s="55"/>
      <c r="AF85" s="179"/>
      <c r="AG85" s="47"/>
      <c r="AH85" s="4"/>
      <c r="AI85" s="167"/>
      <c r="AJ85" s="46"/>
      <c r="AK85" s="55"/>
      <c r="AL85" s="179"/>
      <c r="AM85" s="200"/>
      <c r="AN85" s="4"/>
      <c r="AO85" s="167"/>
      <c r="AP85" s="46"/>
      <c r="AQ85" s="55"/>
      <c r="AR85" s="179"/>
      <c r="AS85" s="47"/>
      <c r="AT85" s="4"/>
      <c r="AU85" s="167"/>
      <c r="AV85" s="46"/>
      <c r="AW85" s="57"/>
      <c r="AX85" s="173"/>
      <c r="AY85" s="173" t="s">
        <v>1216</v>
      </c>
      <c r="AZ85" s="1" t="s">
        <v>1216</v>
      </c>
      <c r="BA85" s="1" t="s">
        <v>1018</v>
      </c>
      <c r="BB85" s="107"/>
      <c r="BC85" s="187"/>
      <c r="BD85" s="187"/>
      <c r="BE85" s="131"/>
      <c r="BF85" s="187"/>
    </row>
    <row r="86" spans="1:59" ht="28.5">
      <c r="A86" s="114" t="s">
        <v>1195</v>
      </c>
      <c r="B86" s="49" t="s">
        <v>53</v>
      </c>
      <c r="C86" s="204" t="s">
        <v>370</v>
      </c>
      <c r="D86" s="114" t="s">
        <v>455</v>
      </c>
      <c r="E86" s="149" t="s">
        <v>953</v>
      </c>
      <c r="F86" s="53" t="s">
        <v>956</v>
      </c>
      <c r="G86" s="155"/>
      <c r="H86" s="62" t="s">
        <v>958</v>
      </c>
      <c r="I86" s="63" t="s">
        <v>961</v>
      </c>
      <c r="J86" s="63"/>
      <c r="K86" s="63" t="s">
        <v>1131</v>
      </c>
      <c r="L86" s="142" t="s">
        <v>1054</v>
      </c>
      <c r="M86" s="158">
        <v>2</v>
      </c>
      <c r="N86" s="134"/>
      <c r="O86" s="163">
        <v>41862</v>
      </c>
      <c r="P86" s="4"/>
      <c r="Q86" s="167"/>
      <c r="R86" s="46"/>
      <c r="S86" s="55"/>
      <c r="T86" s="179"/>
      <c r="U86" s="47"/>
      <c r="V86" s="56"/>
      <c r="W86" s="183"/>
      <c r="X86" s="46"/>
      <c r="Y86" s="55"/>
      <c r="Z86" s="179"/>
      <c r="AA86" s="47"/>
      <c r="AB86" s="4"/>
      <c r="AC86" s="167"/>
      <c r="AD86" s="46"/>
      <c r="AE86" s="55"/>
      <c r="AF86" s="179"/>
      <c r="AG86" s="47"/>
      <c r="AH86" s="4"/>
      <c r="AI86" s="167"/>
      <c r="AJ86" s="46"/>
      <c r="AK86" s="55"/>
      <c r="AL86" s="179"/>
      <c r="AM86" s="200"/>
      <c r="AN86" s="4"/>
      <c r="AO86" s="167"/>
      <c r="AP86" s="46"/>
      <c r="AQ86" s="55"/>
      <c r="AR86" s="179"/>
      <c r="AS86" s="47"/>
      <c r="AT86" s="4"/>
      <c r="AU86" s="167"/>
      <c r="AV86" s="46"/>
      <c r="AW86" s="57" t="s">
        <v>1135</v>
      </c>
      <c r="AX86" s="173">
        <v>41884</v>
      </c>
      <c r="AY86" s="173" t="s">
        <v>56</v>
      </c>
      <c r="AZ86" s="1" t="s">
        <v>1134</v>
      </c>
      <c r="BA86" s="1" t="s">
        <v>206</v>
      </c>
      <c r="BB86" s="107"/>
      <c r="BC86" s="187"/>
      <c r="BD86" s="187"/>
      <c r="BE86" s="131"/>
      <c r="BF86" s="187"/>
    </row>
    <row r="87" spans="1:59" ht="28.5">
      <c r="A87" s="114" t="s">
        <v>1195</v>
      </c>
      <c r="B87" s="49" t="s">
        <v>53</v>
      </c>
      <c r="C87" s="204" t="s">
        <v>370</v>
      </c>
      <c r="D87" s="114" t="s">
        <v>455</v>
      </c>
      <c r="E87" s="149" t="s">
        <v>953</v>
      </c>
      <c r="F87" s="53" t="s">
        <v>957</v>
      </c>
      <c r="G87" s="155"/>
      <c r="H87" s="62" t="s">
        <v>958</v>
      </c>
      <c r="I87" s="63" t="s">
        <v>961</v>
      </c>
      <c r="J87" s="63"/>
      <c r="K87" s="63" t="s">
        <v>1131</v>
      </c>
      <c r="L87" s="142" t="s">
        <v>1054</v>
      </c>
      <c r="M87" s="158">
        <v>3</v>
      </c>
      <c r="N87" s="134"/>
      <c r="O87" s="163">
        <v>41862</v>
      </c>
      <c r="P87" s="4"/>
      <c r="Q87" s="167"/>
      <c r="R87" s="46"/>
      <c r="S87" s="55"/>
      <c r="T87" s="179"/>
      <c r="U87" s="47"/>
      <c r="V87" s="56"/>
      <c r="W87" s="183"/>
      <c r="X87" s="46"/>
      <c r="Y87" s="55"/>
      <c r="Z87" s="179"/>
      <c r="AA87" s="47"/>
      <c r="AB87" s="4"/>
      <c r="AC87" s="167"/>
      <c r="AD87" s="46"/>
      <c r="AE87" s="55"/>
      <c r="AF87" s="179"/>
      <c r="AG87" s="47"/>
      <c r="AH87" s="4"/>
      <c r="AI87" s="167"/>
      <c r="AJ87" s="46"/>
      <c r="AK87" s="55"/>
      <c r="AL87" s="179"/>
      <c r="AM87" s="200"/>
      <c r="AN87" s="4"/>
      <c r="AO87" s="167"/>
      <c r="AP87" s="46"/>
      <c r="AQ87" s="55"/>
      <c r="AR87" s="179"/>
      <c r="AS87" s="47"/>
      <c r="AT87" s="4"/>
      <c r="AU87" s="167"/>
      <c r="AV87" s="46"/>
      <c r="AW87" s="57" t="s">
        <v>1136</v>
      </c>
      <c r="AX87" s="173">
        <v>41884</v>
      </c>
      <c r="AY87" s="173" t="s">
        <v>56</v>
      </c>
      <c r="AZ87" s="1" t="s">
        <v>1134</v>
      </c>
      <c r="BA87" s="1" t="s">
        <v>206</v>
      </c>
      <c r="BB87" s="107"/>
      <c r="BC87" s="187"/>
      <c r="BD87" s="187"/>
      <c r="BE87" s="131"/>
      <c r="BF87" s="187"/>
    </row>
    <row r="88" spans="1:59" ht="25.5">
      <c r="A88" s="114" t="s">
        <v>230</v>
      </c>
      <c r="B88" s="49" t="s">
        <v>1204</v>
      </c>
      <c r="C88" s="204" t="s">
        <v>963</v>
      </c>
      <c r="D88" s="114" t="s">
        <v>455</v>
      </c>
      <c r="E88" s="149" t="s">
        <v>964</v>
      </c>
      <c r="F88" s="53" t="s">
        <v>965</v>
      </c>
      <c r="G88" s="155"/>
      <c r="H88" s="62" t="s">
        <v>973</v>
      </c>
      <c r="I88" s="63" t="s">
        <v>972</v>
      </c>
      <c r="J88" s="63" t="s">
        <v>1180</v>
      </c>
      <c r="K88" s="63"/>
      <c r="L88" s="142" t="s">
        <v>975</v>
      </c>
      <c r="M88" s="158">
        <v>2</v>
      </c>
      <c r="N88" s="134" t="s">
        <v>974</v>
      </c>
      <c r="O88" s="163">
        <v>41862</v>
      </c>
      <c r="P88" s="4" t="s">
        <v>1050</v>
      </c>
      <c r="Q88" s="167">
        <v>41870</v>
      </c>
      <c r="R88" s="133" t="s">
        <v>1013</v>
      </c>
      <c r="S88" s="55" t="s">
        <v>1156</v>
      </c>
      <c r="T88" s="179">
        <v>41890</v>
      </c>
      <c r="U88" s="47" t="s">
        <v>1157</v>
      </c>
      <c r="V88" s="56" t="s">
        <v>1158</v>
      </c>
      <c r="W88" s="183">
        <v>41890</v>
      </c>
      <c r="X88" s="141" t="s">
        <v>1157</v>
      </c>
      <c r="Y88" s="55" t="s">
        <v>1166</v>
      </c>
      <c r="Z88" s="179">
        <v>41897</v>
      </c>
      <c r="AA88" s="47" t="s">
        <v>1167</v>
      </c>
      <c r="AB88" s="4" t="s">
        <v>1174</v>
      </c>
      <c r="AC88" s="167">
        <v>41900</v>
      </c>
      <c r="AD88" s="141" t="s">
        <v>1175</v>
      </c>
      <c r="AE88" s="55" t="s">
        <v>1179</v>
      </c>
      <c r="AF88" s="179">
        <v>41900</v>
      </c>
      <c r="AG88" s="47" t="s">
        <v>825</v>
      </c>
      <c r="AH88" s="4" t="s">
        <v>1203</v>
      </c>
      <c r="AI88" s="167">
        <v>41905</v>
      </c>
      <c r="AJ88" s="141" t="s">
        <v>1204</v>
      </c>
      <c r="AK88" s="55"/>
      <c r="AL88" s="179"/>
      <c r="AM88" s="200"/>
      <c r="AN88" s="4"/>
      <c r="AO88" s="167"/>
      <c r="AP88" s="46"/>
      <c r="AQ88" s="55"/>
      <c r="AR88" s="179"/>
      <c r="AS88" s="47"/>
      <c r="AT88" s="4"/>
      <c r="AU88" s="167"/>
      <c r="AV88" s="46"/>
      <c r="AW88" s="57" t="s">
        <v>1205</v>
      </c>
      <c r="AX88" s="173">
        <v>41905</v>
      </c>
      <c r="AY88" s="173" t="s">
        <v>1170</v>
      </c>
      <c r="AZ88" s="1" t="s">
        <v>1170</v>
      </c>
      <c r="BA88" s="1" t="s">
        <v>1204</v>
      </c>
      <c r="BB88" s="107"/>
      <c r="BC88" s="187"/>
      <c r="BD88" s="187"/>
      <c r="BE88" s="131"/>
      <c r="BF88" s="187"/>
    </row>
    <row r="89" spans="1:59" ht="28.5">
      <c r="A89" s="114" t="s">
        <v>230</v>
      </c>
      <c r="B89" s="49" t="s">
        <v>1037</v>
      </c>
      <c r="C89" s="204" t="s">
        <v>963</v>
      </c>
      <c r="D89" s="114" t="s">
        <v>455</v>
      </c>
      <c r="E89" s="149" t="s">
        <v>964</v>
      </c>
      <c r="F89" s="53" t="s">
        <v>966</v>
      </c>
      <c r="G89" s="155"/>
      <c r="H89" s="62" t="s">
        <v>973</v>
      </c>
      <c r="I89" s="63" t="s">
        <v>972</v>
      </c>
      <c r="J89" s="63"/>
      <c r="K89" s="63"/>
      <c r="L89" s="142" t="s">
        <v>975</v>
      </c>
      <c r="M89" s="158">
        <v>2</v>
      </c>
      <c r="N89" s="134" t="s">
        <v>974</v>
      </c>
      <c r="O89" s="163">
        <v>41862</v>
      </c>
      <c r="P89" s="4"/>
      <c r="Q89" s="167"/>
      <c r="R89" s="46"/>
      <c r="S89" s="55"/>
      <c r="T89" s="179"/>
      <c r="U89" s="47"/>
      <c r="V89" s="56"/>
      <c r="W89" s="183"/>
      <c r="X89" s="46"/>
      <c r="Y89" s="55"/>
      <c r="Z89" s="179"/>
      <c r="AA89" s="47"/>
      <c r="AB89" s="4"/>
      <c r="AC89" s="167"/>
      <c r="AD89" s="46"/>
      <c r="AE89" s="55"/>
      <c r="AF89" s="179"/>
      <c r="AG89" s="47"/>
      <c r="AH89" s="4"/>
      <c r="AI89" s="167"/>
      <c r="AJ89" s="46"/>
      <c r="AK89" s="55"/>
      <c r="AL89" s="179"/>
      <c r="AM89" s="200"/>
      <c r="AN89" s="4"/>
      <c r="AO89" s="167"/>
      <c r="AP89" s="46"/>
      <c r="AQ89" s="55"/>
      <c r="AR89" s="179"/>
      <c r="AS89" s="47"/>
      <c r="AT89" s="4"/>
      <c r="AU89" s="167"/>
      <c r="AV89" s="46"/>
      <c r="AW89" s="57" t="s">
        <v>1051</v>
      </c>
      <c r="AX89" s="173">
        <v>41870</v>
      </c>
      <c r="AY89" s="173" t="s">
        <v>1052</v>
      </c>
      <c r="AZ89" s="1" t="s">
        <v>1052</v>
      </c>
      <c r="BA89" s="1" t="s">
        <v>1018</v>
      </c>
      <c r="BB89" s="107"/>
      <c r="BC89" s="187"/>
      <c r="BD89" s="187"/>
      <c r="BE89" s="131"/>
      <c r="BF89" s="187"/>
    </row>
    <row r="90" spans="1:59" ht="28.5">
      <c r="A90" s="114" t="s">
        <v>230</v>
      </c>
      <c r="B90" s="49" t="s">
        <v>1037</v>
      </c>
      <c r="C90" s="204" t="s">
        <v>963</v>
      </c>
      <c r="D90" s="114" t="s">
        <v>455</v>
      </c>
      <c r="E90" s="149" t="s">
        <v>964</v>
      </c>
      <c r="F90" s="53" t="s">
        <v>967</v>
      </c>
      <c r="G90" s="155"/>
      <c r="H90" s="62" t="s">
        <v>973</v>
      </c>
      <c r="I90" s="63" t="s">
        <v>972</v>
      </c>
      <c r="J90" s="63"/>
      <c r="K90" s="63"/>
      <c r="L90" s="142" t="s">
        <v>975</v>
      </c>
      <c r="M90" s="158">
        <v>2</v>
      </c>
      <c r="N90" s="134" t="s">
        <v>974</v>
      </c>
      <c r="O90" s="163">
        <v>41862</v>
      </c>
      <c r="P90" s="4"/>
      <c r="Q90" s="167"/>
      <c r="R90" s="46"/>
      <c r="S90" s="55"/>
      <c r="T90" s="179"/>
      <c r="U90" s="47"/>
      <c r="V90" s="56"/>
      <c r="W90" s="183"/>
      <c r="X90" s="46"/>
      <c r="Y90" s="55"/>
      <c r="Z90" s="179"/>
      <c r="AA90" s="47"/>
      <c r="AB90" s="4"/>
      <c r="AC90" s="167"/>
      <c r="AD90" s="46"/>
      <c r="AE90" s="55"/>
      <c r="AF90" s="179"/>
      <c r="AG90" s="47"/>
      <c r="AH90" s="4"/>
      <c r="AI90" s="167"/>
      <c r="AJ90" s="46"/>
      <c r="AK90" s="55"/>
      <c r="AL90" s="179"/>
      <c r="AM90" s="200"/>
      <c r="AN90" s="4"/>
      <c r="AO90" s="167"/>
      <c r="AP90" s="46"/>
      <c r="AQ90" s="55"/>
      <c r="AR90" s="179"/>
      <c r="AS90" s="47"/>
      <c r="AT90" s="4"/>
      <c r="AU90" s="167"/>
      <c r="AV90" s="46"/>
      <c r="AW90" s="57" t="s">
        <v>1051</v>
      </c>
      <c r="AX90" s="173">
        <v>41870</v>
      </c>
      <c r="AY90" s="173" t="s">
        <v>1052</v>
      </c>
      <c r="AZ90" s="1" t="s">
        <v>1052</v>
      </c>
      <c r="BA90" s="1" t="s">
        <v>1018</v>
      </c>
      <c r="BB90" s="107"/>
      <c r="BC90" s="187"/>
      <c r="BD90" s="187"/>
      <c r="BE90" s="131"/>
      <c r="BF90" s="187"/>
    </row>
    <row r="91" spans="1:59" ht="28.5">
      <c r="A91" s="114" t="s">
        <v>230</v>
      </c>
      <c r="B91" s="49" t="s">
        <v>1264</v>
      </c>
      <c r="C91" s="204" t="s">
        <v>963</v>
      </c>
      <c r="D91" s="114" t="s">
        <v>455</v>
      </c>
      <c r="E91" s="149" t="s">
        <v>964</v>
      </c>
      <c r="F91" s="53" t="s">
        <v>968</v>
      </c>
      <c r="G91" s="155"/>
      <c r="H91" s="62" t="s">
        <v>973</v>
      </c>
      <c r="I91" s="63" t="s">
        <v>971</v>
      </c>
      <c r="J91" s="63"/>
      <c r="K91" s="63"/>
      <c r="L91" s="142" t="s">
        <v>975</v>
      </c>
      <c r="M91" s="158">
        <v>2</v>
      </c>
      <c r="N91" s="134" t="s">
        <v>974</v>
      </c>
      <c r="O91" s="163">
        <v>41862</v>
      </c>
      <c r="P91" s="4" t="s">
        <v>1126</v>
      </c>
      <c r="Q91" s="167">
        <v>41876</v>
      </c>
      <c r="R91" s="141" t="s">
        <v>1127</v>
      </c>
      <c r="S91" s="55" t="s">
        <v>1154</v>
      </c>
      <c r="T91" s="179">
        <v>41893</v>
      </c>
      <c r="U91" s="47" t="s">
        <v>1155</v>
      </c>
      <c r="V91" s="56" t="s">
        <v>1250</v>
      </c>
      <c r="W91" s="183">
        <v>41926</v>
      </c>
      <c r="X91" s="141" t="s">
        <v>1251</v>
      </c>
      <c r="Y91" s="55" t="s">
        <v>1262</v>
      </c>
      <c r="Z91" s="179">
        <v>41927</v>
      </c>
      <c r="AA91" s="47" t="s">
        <v>1263</v>
      </c>
      <c r="AB91" s="4" t="s">
        <v>1265</v>
      </c>
      <c r="AC91" s="167">
        <v>41932</v>
      </c>
      <c r="AD91" s="141" t="s">
        <v>1264</v>
      </c>
      <c r="AE91" s="55"/>
      <c r="AF91" s="179"/>
      <c r="AG91" s="47"/>
      <c r="AH91" s="4"/>
      <c r="AI91" s="167"/>
      <c r="AJ91" s="46"/>
      <c r="AK91" s="55"/>
      <c r="AL91" s="179"/>
      <c r="AM91" s="200"/>
      <c r="AN91" s="4"/>
      <c r="AO91" s="167"/>
      <c r="AP91" s="46"/>
      <c r="AQ91" s="55"/>
      <c r="AR91" s="179"/>
      <c r="AS91" s="47"/>
      <c r="AT91" s="4"/>
      <c r="AU91" s="167"/>
      <c r="AV91" s="46"/>
      <c r="AW91" s="57" t="s">
        <v>1266</v>
      </c>
      <c r="AX91" s="173">
        <v>41932</v>
      </c>
      <c r="AY91" s="173" t="s">
        <v>1252</v>
      </c>
      <c r="AZ91" s="1" t="s">
        <v>1253</v>
      </c>
      <c r="BA91" s="1" t="s">
        <v>206</v>
      </c>
      <c r="BB91" s="107"/>
      <c r="BC91" s="187"/>
      <c r="BD91" s="187"/>
      <c r="BE91" s="131"/>
      <c r="BF91" s="187"/>
    </row>
    <row r="92" spans="1:59" ht="28.5">
      <c r="A92" s="114" t="s">
        <v>230</v>
      </c>
      <c r="B92" s="49" t="s">
        <v>1037</v>
      </c>
      <c r="C92" s="204" t="s">
        <v>963</v>
      </c>
      <c r="D92" s="114" t="s">
        <v>455</v>
      </c>
      <c r="E92" s="149" t="s">
        <v>964</v>
      </c>
      <c r="F92" s="53" t="s">
        <v>969</v>
      </c>
      <c r="G92" s="155"/>
      <c r="H92" s="62" t="s">
        <v>973</v>
      </c>
      <c r="I92" s="63" t="s">
        <v>971</v>
      </c>
      <c r="J92" s="63"/>
      <c r="K92" s="63"/>
      <c r="L92" s="142" t="s">
        <v>975</v>
      </c>
      <c r="M92" s="158">
        <v>2</v>
      </c>
      <c r="N92" s="134" t="s">
        <v>974</v>
      </c>
      <c r="O92" s="163">
        <v>41862</v>
      </c>
      <c r="P92" s="4"/>
      <c r="Q92" s="167"/>
      <c r="R92" s="46"/>
      <c r="S92" s="55"/>
      <c r="T92" s="179"/>
      <c r="U92" s="47"/>
      <c r="V92" s="56"/>
      <c r="W92" s="183"/>
      <c r="X92" s="46"/>
      <c r="Y92" s="55"/>
      <c r="Z92" s="179"/>
      <c r="AA92" s="47"/>
      <c r="AB92" s="4"/>
      <c r="AC92" s="167"/>
      <c r="AD92" s="46"/>
      <c r="AE92" s="55"/>
      <c r="AF92" s="179"/>
      <c r="AG92" s="47"/>
      <c r="AH92" s="4"/>
      <c r="AI92" s="167"/>
      <c r="AJ92" s="46"/>
      <c r="AK92" s="55"/>
      <c r="AL92" s="179"/>
      <c r="AM92" s="200"/>
      <c r="AN92" s="4"/>
      <c r="AO92" s="167"/>
      <c r="AP92" s="46"/>
      <c r="AQ92" s="55"/>
      <c r="AR92" s="179"/>
      <c r="AS92" s="47"/>
      <c r="AT92" s="4"/>
      <c r="AU92" s="167"/>
      <c r="AV92" s="46"/>
      <c r="AW92" s="57" t="s">
        <v>1051</v>
      </c>
      <c r="AX92" s="173">
        <v>41870</v>
      </c>
      <c r="AY92" s="173" t="s">
        <v>1052</v>
      </c>
      <c r="AZ92" s="1" t="s">
        <v>1052</v>
      </c>
      <c r="BA92" s="1" t="s">
        <v>1018</v>
      </c>
      <c r="BB92" s="107"/>
      <c r="BC92" s="187"/>
      <c r="BD92" s="187"/>
      <c r="BE92" s="131"/>
      <c r="BF92" s="187"/>
    </row>
    <row r="93" spans="1:59" ht="14.25">
      <c r="A93" s="114" t="s">
        <v>230</v>
      </c>
      <c r="B93" s="49" t="s">
        <v>1037</v>
      </c>
      <c r="C93" s="204" t="s">
        <v>963</v>
      </c>
      <c r="D93" s="114" t="s">
        <v>455</v>
      </c>
      <c r="E93" s="149" t="s">
        <v>964</v>
      </c>
      <c r="F93" s="53" t="s">
        <v>970</v>
      </c>
      <c r="G93" s="155"/>
      <c r="H93" s="62" t="s">
        <v>973</v>
      </c>
      <c r="I93" s="63" t="s">
        <v>1040</v>
      </c>
      <c r="J93" s="63"/>
      <c r="K93" s="63"/>
      <c r="L93" s="142" t="s">
        <v>975</v>
      </c>
      <c r="M93" s="158">
        <v>2</v>
      </c>
      <c r="N93" s="134" t="s">
        <v>974</v>
      </c>
      <c r="O93" s="163">
        <v>41862</v>
      </c>
      <c r="P93" s="4" t="s">
        <v>1171</v>
      </c>
      <c r="Q93" s="167">
        <v>41892</v>
      </c>
      <c r="R93" s="141" t="s">
        <v>1173</v>
      </c>
      <c r="S93" s="55"/>
      <c r="T93" s="179"/>
      <c r="U93" s="47"/>
      <c r="V93" s="56"/>
      <c r="W93" s="183"/>
      <c r="X93" s="46"/>
      <c r="Y93" s="55"/>
      <c r="Z93" s="179"/>
      <c r="AA93" s="47"/>
      <c r="AB93" s="4"/>
      <c r="AC93" s="167"/>
      <c r="AD93" s="46"/>
      <c r="AE93" s="55"/>
      <c r="AF93" s="179"/>
      <c r="AG93" s="47"/>
      <c r="AH93" s="4"/>
      <c r="AI93" s="167"/>
      <c r="AJ93" s="46"/>
      <c r="AK93" s="55"/>
      <c r="AL93" s="179"/>
      <c r="AM93" s="200"/>
      <c r="AN93" s="4"/>
      <c r="AO93" s="167"/>
      <c r="AP93" s="46"/>
      <c r="AQ93" s="55"/>
      <c r="AR93" s="179"/>
      <c r="AS93" s="47"/>
      <c r="AT93" s="4"/>
      <c r="AU93" s="167"/>
      <c r="AV93" s="46"/>
      <c r="AW93" s="57" t="s">
        <v>1172</v>
      </c>
      <c r="AX93" s="173">
        <v>41892</v>
      </c>
      <c r="AY93" s="173" t="s">
        <v>1170</v>
      </c>
      <c r="AZ93" s="1" t="s">
        <v>1170</v>
      </c>
      <c r="BA93" s="1"/>
      <c r="BB93" s="107"/>
      <c r="BC93" s="187"/>
      <c r="BD93" s="187"/>
      <c r="BE93" s="131"/>
      <c r="BF93" s="187"/>
    </row>
    <row r="94" spans="1:59" ht="56.25">
      <c r="A94" s="114" t="s">
        <v>1194</v>
      </c>
      <c r="B94" s="49" t="s">
        <v>0</v>
      </c>
      <c r="C94" s="204" t="s">
        <v>391</v>
      </c>
      <c r="D94" s="114" t="s">
        <v>455</v>
      </c>
      <c r="E94" s="149" t="s">
        <v>992</v>
      </c>
      <c r="F94" s="53" t="s">
        <v>991</v>
      </c>
      <c r="G94" s="155"/>
      <c r="H94" s="62" t="s">
        <v>995</v>
      </c>
      <c r="I94" s="63" t="s">
        <v>996</v>
      </c>
      <c r="J94" s="63"/>
      <c r="K94" s="63" t="s">
        <v>999</v>
      </c>
      <c r="L94" s="142" t="s">
        <v>1000</v>
      </c>
      <c r="M94" s="158">
        <v>2</v>
      </c>
      <c r="N94" s="134" t="s">
        <v>1001</v>
      </c>
      <c r="O94" s="163">
        <v>41869</v>
      </c>
      <c r="P94" s="4" t="s">
        <v>1009</v>
      </c>
      <c r="Q94" s="167">
        <v>41869</v>
      </c>
      <c r="R94" s="46"/>
      <c r="S94" s="55"/>
      <c r="T94" s="179"/>
      <c r="U94" s="47"/>
      <c r="V94" s="56"/>
      <c r="W94" s="183"/>
      <c r="X94" s="46"/>
      <c r="Y94" s="55"/>
      <c r="Z94" s="179"/>
      <c r="AA94" s="47"/>
      <c r="AB94" s="4"/>
      <c r="AC94" s="167"/>
      <c r="AD94" s="46"/>
      <c r="AE94" s="55"/>
      <c r="AF94" s="179"/>
      <c r="AG94" s="47"/>
      <c r="AH94" s="4"/>
      <c r="AI94" s="167"/>
      <c r="AJ94" s="46"/>
      <c r="AK94" s="55"/>
      <c r="AL94" s="179"/>
      <c r="AM94" s="200"/>
      <c r="AN94" s="4"/>
      <c r="AO94" s="167"/>
      <c r="AP94" s="46"/>
      <c r="AQ94" s="55"/>
      <c r="AR94" s="179"/>
      <c r="AS94" s="47"/>
      <c r="AT94" s="4"/>
      <c r="AU94" s="167"/>
      <c r="AV94" s="133"/>
      <c r="AW94" s="57"/>
      <c r="AX94" s="173"/>
      <c r="AY94" s="173" t="s">
        <v>1058</v>
      </c>
      <c r="AZ94" s="1" t="s">
        <v>1058</v>
      </c>
      <c r="BA94" s="1" t="s">
        <v>1018</v>
      </c>
      <c r="BB94" s="107"/>
      <c r="BC94" s="187" t="s">
        <v>1002</v>
      </c>
      <c r="BD94" s="187"/>
      <c r="BE94" s="131"/>
      <c r="BF94" s="187"/>
    </row>
    <row r="95" spans="1:59" ht="28.5">
      <c r="A95" s="114" t="s">
        <v>1194</v>
      </c>
      <c r="B95" s="49" t="s">
        <v>620</v>
      </c>
      <c r="C95" s="204" t="s">
        <v>391</v>
      </c>
      <c r="D95" s="114" t="s">
        <v>455</v>
      </c>
      <c r="E95" s="149" t="s">
        <v>992</v>
      </c>
      <c r="F95" s="53" t="s">
        <v>993</v>
      </c>
      <c r="G95" s="155"/>
      <c r="H95" s="62" t="s">
        <v>995</v>
      </c>
      <c r="I95" s="63" t="s">
        <v>997</v>
      </c>
      <c r="J95" s="63"/>
      <c r="K95" s="63" t="s">
        <v>998</v>
      </c>
      <c r="L95" s="142" t="s">
        <v>1000</v>
      </c>
      <c r="M95" s="158">
        <v>2</v>
      </c>
      <c r="N95" s="134" t="s">
        <v>1001</v>
      </c>
      <c r="O95" s="163">
        <v>41869</v>
      </c>
      <c r="P95" s="4" t="s">
        <v>1009</v>
      </c>
      <c r="Q95" s="167">
        <v>41866</v>
      </c>
      <c r="R95" s="46"/>
      <c r="S95" s="55"/>
      <c r="T95" s="179"/>
      <c r="U95" s="47"/>
      <c r="V95" s="56"/>
      <c r="W95" s="183"/>
      <c r="X95" s="46"/>
      <c r="Y95" s="55"/>
      <c r="Z95" s="179"/>
      <c r="AA95" s="47"/>
      <c r="AB95" s="4"/>
      <c r="AC95" s="167"/>
      <c r="AD95" s="46"/>
      <c r="AE95" s="55"/>
      <c r="AF95" s="179"/>
      <c r="AG95" s="47"/>
      <c r="AH95" s="4"/>
      <c r="AI95" s="167"/>
      <c r="AJ95" s="46"/>
      <c r="AK95" s="55"/>
      <c r="AL95" s="179"/>
      <c r="AM95" s="200"/>
      <c r="AN95" s="4"/>
      <c r="AO95" s="167"/>
      <c r="AP95" s="46"/>
      <c r="AQ95" s="55"/>
      <c r="AR95" s="179"/>
      <c r="AS95" s="47"/>
      <c r="AT95" s="4"/>
      <c r="AU95" s="167"/>
      <c r="AV95" s="133"/>
      <c r="AW95" s="57"/>
      <c r="AX95" s="173"/>
      <c r="AY95" s="173" t="s">
        <v>1058</v>
      </c>
      <c r="AZ95" s="1" t="s">
        <v>1058</v>
      </c>
      <c r="BA95" s="1" t="s">
        <v>1018</v>
      </c>
      <c r="BB95" s="107"/>
      <c r="BC95" s="187" t="s">
        <v>1003</v>
      </c>
      <c r="BD95" s="187"/>
      <c r="BE95" s="131"/>
      <c r="BF95" s="187"/>
    </row>
    <row r="96" spans="1:59" ht="56.25">
      <c r="A96" s="114" t="s">
        <v>230</v>
      </c>
      <c r="B96" s="49" t="s">
        <v>1055</v>
      </c>
      <c r="C96" s="204" t="s">
        <v>1065</v>
      </c>
      <c r="D96" s="114" t="s">
        <v>455</v>
      </c>
      <c r="E96" s="149" t="s">
        <v>1026</v>
      </c>
      <c r="F96" s="53" t="s">
        <v>1023</v>
      </c>
      <c r="G96" s="155"/>
      <c r="H96" s="62" t="s">
        <v>1027</v>
      </c>
      <c r="I96" s="63" t="s">
        <v>1028</v>
      </c>
      <c r="J96" s="63"/>
      <c r="K96" s="63" t="s">
        <v>1032</v>
      </c>
      <c r="L96" s="142" t="s">
        <v>1030</v>
      </c>
      <c r="M96" s="158">
        <v>2</v>
      </c>
      <c r="N96" s="134" t="s">
        <v>1033</v>
      </c>
      <c r="O96" s="163">
        <v>41873</v>
      </c>
      <c r="P96" s="4" t="s">
        <v>1056</v>
      </c>
      <c r="Q96" s="167">
        <v>41872</v>
      </c>
      <c r="R96" s="133" t="s">
        <v>1057</v>
      </c>
      <c r="S96" s="55"/>
      <c r="T96" s="179"/>
      <c r="U96" s="47"/>
      <c r="V96" s="56"/>
      <c r="W96" s="183"/>
      <c r="X96" s="46"/>
      <c r="Y96" s="55"/>
      <c r="Z96" s="179"/>
      <c r="AA96" s="47"/>
      <c r="AB96" s="4"/>
      <c r="AC96" s="167"/>
      <c r="AD96" s="46"/>
      <c r="AE96" s="55"/>
      <c r="AF96" s="179"/>
      <c r="AG96" s="47"/>
      <c r="AH96" s="4"/>
      <c r="AI96" s="167"/>
      <c r="AJ96" s="46"/>
      <c r="AK96" s="55"/>
      <c r="AL96" s="179"/>
      <c r="AM96" s="200"/>
      <c r="AN96" s="4"/>
      <c r="AO96" s="167"/>
      <c r="AP96" s="46"/>
      <c r="AQ96" s="55"/>
      <c r="AR96" s="179"/>
      <c r="AS96" s="47"/>
      <c r="AT96" s="4"/>
      <c r="AU96" s="167" t="s">
        <v>994</v>
      </c>
      <c r="AV96" s="46"/>
      <c r="AW96" s="57" t="s">
        <v>1033</v>
      </c>
      <c r="AX96" s="173">
        <v>41872</v>
      </c>
      <c r="AY96" s="173" t="s">
        <v>1058</v>
      </c>
      <c r="AZ96" s="1" t="s">
        <v>1058</v>
      </c>
      <c r="BA96" s="1"/>
      <c r="BB96" s="107"/>
      <c r="BC96" s="187" t="s">
        <v>1035</v>
      </c>
      <c r="BD96" s="187" t="s">
        <v>1061</v>
      </c>
      <c r="BE96" s="131">
        <v>41866</v>
      </c>
      <c r="BF96" s="187" t="s">
        <v>1059</v>
      </c>
      <c r="BG96" s="194" t="s">
        <v>1060</v>
      </c>
    </row>
    <row r="97" spans="1:64" ht="25.5">
      <c r="A97" s="114" t="s">
        <v>230</v>
      </c>
      <c r="B97" s="49" t="s">
        <v>1232</v>
      </c>
      <c r="C97" s="204" t="s">
        <v>1066</v>
      </c>
      <c r="D97" s="114" t="s">
        <v>455</v>
      </c>
      <c r="E97" s="149" t="s">
        <v>1026</v>
      </c>
      <c r="F97" s="53" t="s">
        <v>1024</v>
      </c>
      <c r="G97" s="155"/>
      <c r="H97" s="136" t="s">
        <v>1029</v>
      </c>
      <c r="I97" s="63" t="s">
        <v>1028</v>
      </c>
      <c r="J97" s="63"/>
      <c r="K97" s="63" t="s">
        <v>1032</v>
      </c>
      <c r="L97" s="142" t="s">
        <v>1031</v>
      </c>
      <c r="M97" s="158">
        <v>2</v>
      </c>
      <c r="N97" s="134" t="s">
        <v>1033</v>
      </c>
      <c r="O97" s="163">
        <v>41873</v>
      </c>
      <c r="P97" s="4" t="s">
        <v>1067</v>
      </c>
      <c r="Q97" s="167">
        <v>41872</v>
      </c>
      <c r="R97" s="133" t="s">
        <v>1068</v>
      </c>
      <c r="S97" s="55" t="s">
        <v>1231</v>
      </c>
      <c r="T97" s="179">
        <v>41919</v>
      </c>
      <c r="U97" s="47" t="s">
        <v>1232</v>
      </c>
      <c r="V97" s="56"/>
      <c r="W97" s="183"/>
      <c r="X97" s="46"/>
      <c r="Y97" s="55"/>
      <c r="Z97" s="179"/>
      <c r="AA97" s="47"/>
      <c r="AB97" s="4"/>
      <c r="AC97" s="167"/>
      <c r="AD97" s="46"/>
      <c r="AE97" s="55"/>
      <c r="AF97" s="179"/>
      <c r="AG97" s="47"/>
      <c r="AH97" s="4"/>
      <c r="AI97" s="167"/>
      <c r="AJ97" s="46"/>
      <c r="AK97" s="55"/>
      <c r="AL97" s="179"/>
      <c r="AM97" s="200"/>
      <c r="AN97" s="4"/>
      <c r="AO97" s="167"/>
      <c r="AP97" s="46"/>
      <c r="AQ97" s="55"/>
      <c r="AR97" s="179"/>
      <c r="AS97" s="47"/>
      <c r="AT97" s="4"/>
      <c r="AU97" s="167"/>
      <c r="AV97" s="46"/>
      <c r="AW97" s="57"/>
      <c r="AX97" s="173"/>
      <c r="AY97" s="173" t="s">
        <v>1233</v>
      </c>
      <c r="AZ97" s="1" t="s">
        <v>1233</v>
      </c>
      <c r="BA97" s="1" t="s">
        <v>1232</v>
      </c>
      <c r="BB97" s="107"/>
      <c r="BC97" s="187" t="s">
        <v>1034</v>
      </c>
      <c r="BD97" s="187"/>
      <c r="BE97" s="131"/>
      <c r="BF97" s="187"/>
    </row>
    <row r="98" spans="1:64" ht="92.45" customHeight="1">
      <c r="A98" s="114" t="s">
        <v>230</v>
      </c>
      <c r="B98" s="49" t="s">
        <v>1025</v>
      </c>
      <c r="C98" s="204" t="s">
        <v>1066</v>
      </c>
      <c r="D98" s="114" t="s">
        <v>455</v>
      </c>
      <c r="E98" s="149" t="s">
        <v>1026</v>
      </c>
      <c r="F98" s="53" t="s">
        <v>1036</v>
      </c>
      <c r="G98" s="155"/>
      <c r="H98" s="62" t="s">
        <v>973</v>
      </c>
      <c r="I98" s="63" t="s">
        <v>1047</v>
      </c>
      <c r="J98" s="63"/>
      <c r="K98" s="63" t="s">
        <v>1048</v>
      </c>
      <c r="L98" s="142" t="s">
        <v>1049</v>
      </c>
      <c r="M98" s="158">
        <v>2</v>
      </c>
      <c r="N98" s="134" t="s">
        <v>1044</v>
      </c>
      <c r="O98" s="163">
        <v>41870</v>
      </c>
      <c r="P98" s="4" t="s">
        <v>1128</v>
      </c>
      <c r="Q98" s="167">
        <v>41883</v>
      </c>
      <c r="R98" s="141" t="s">
        <v>1129</v>
      </c>
      <c r="S98" s="55" t="s">
        <v>1168</v>
      </c>
      <c r="T98" s="179">
        <v>41897</v>
      </c>
      <c r="U98" s="47" t="s">
        <v>1169</v>
      </c>
      <c r="V98" s="56" t="s">
        <v>1206</v>
      </c>
      <c r="W98" s="183">
        <v>41907</v>
      </c>
      <c r="X98" s="141" t="s">
        <v>1207</v>
      </c>
      <c r="Y98" s="55" t="s">
        <v>1236</v>
      </c>
      <c r="Z98" s="179">
        <v>41918</v>
      </c>
      <c r="AA98" s="47" t="s">
        <v>1237</v>
      </c>
      <c r="AB98" s="4" t="s">
        <v>1242</v>
      </c>
      <c r="AC98" s="167">
        <v>41921</v>
      </c>
      <c r="AD98" s="141" t="s">
        <v>1243</v>
      </c>
      <c r="AE98" s="55" t="s">
        <v>1244</v>
      </c>
      <c r="AF98" s="179">
        <v>41921</v>
      </c>
      <c r="AG98" s="47" t="s">
        <v>1245</v>
      </c>
      <c r="AH98" s="4" t="s">
        <v>1246</v>
      </c>
      <c r="AI98" s="167">
        <v>41925</v>
      </c>
      <c r="AJ98" s="141" t="s">
        <v>1249</v>
      </c>
      <c r="AK98" s="55"/>
      <c r="AL98" s="179"/>
      <c r="AM98" s="200"/>
      <c r="AN98" s="4"/>
      <c r="AO98" s="167"/>
      <c r="AP98" s="46"/>
      <c r="AQ98" s="55"/>
      <c r="AR98" s="179"/>
      <c r="AS98" s="47"/>
      <c r="AT98" s="4"/>
      <c r="AU98" s="167"/>
      <c r="AV98" s="46"/>
      <c r="AW98" s="57" t="s">
        <v>1247</v>
      </c>
      <c r="AX98" s="173">
        <v>41925</v>
      </c>
      <c r="AY98" s="173">
        <v>42053</v>
      </c>
      <c r="AZ98" s="1">
        <f ca="1">AY98-TODAY()</f>
        <v>69</v>
      </c>
      <c r="BA98" s="1" t="s">
        <v>1248</v>
      </c>
      <c r="BB98" s="107" t="s">
        <v>1046</v>
      </c>
      <c r="BC98" s="187" t="s">
        <v>1045</v>
      </c>
      <c r="BD98" s="187" t="s">
        <v>1208</v>
      </c>
      <c r="BE98" s="141" t="s">
        <v>1209</v>
      </c>
      <c r="BF98" s="187" t="s">
        <v>1241</v>
      </c>
      <c r="BG98" s="193">
        <v>42054</v>
      </c>
      <c r="BL98" s="197">
        <v>1</v>
      </c>
    </row>
    <row r="99" spans="1:64" ht="68.45" customHeight="1">
      <c r="A99" s="114" t="s">
        <v>230</v>
      </c>
      <c r="B99" s="49" t="s">
        <v>165</v>
      </c>
      <c r="C99" s="204" t="s">
        <v>1181</v>
      </c>
      <c r="D99" s="114" t="s">
        <v>455</v>
      </c>
      <c r="E99" s="149" t="s">
        <v>56</v>
      </c>
      <c r="F99" s="53" t="s">
        <v>1182</v>
      </c>
      <c r="G99" s="155">
        <v>41883</v>
      </c>
      <c r="H99" s="62" t="s">
        <v>1185</v>
      </c>
      <c r="I99" s="63" t="s">
        <v>1191</v>
      </c>
      <c r="J99" s="63"/>
      <c r="K99" s="63" t="s">
        <v>1196</v>
      </c>
      <c r="L99" s="142" t="s">
        <v>1199</v>
      </c>
      <c r="M99" s="158">
        <v>2</v>
      </c>
      <c r="N99" s="134" t="s">
        <v>1200</v>
      </c>
      <c r="O99" s="163">
        <v>41919</v>
      </c>
      <c r="P99" s="4" t="s">
        <v>191</v>
      </c>
      <c r="Q99" s="167">
        <v>41920</v>
      </c>
      <c r="R99" s="141" t="s">
        <v>49</v>
      </c>
      <c r="S99" s="55" t="s">
        <v>1234</v>
      </c>
      <c r="T99" s="179">
        <v>41919</v>
      </c>
      <c r="U99" s="47" t="s">
        <v>1235</v>
      </c>
      <c r="V99" s="56" t="s">
        <v>1254</v>
      </c>
      <c r="W99" s="183">
        <v>41925</v>
      </c>
      <c r="X99" s="141" t="s">
        <v>1258</v>
      </c>
      <c r="Y99" s="55" t="s">
        <v>1280</v>
      </c>
      <c r="Z99" s="179">
        <v>41936</v>
      </c>
      <c r="AA99" s="47" t="s">
        <v>49</v>
      </c>
      <c r="AB99" s="4" t="s">
        <v>1284</v>
      </c>
      <c r="AC99" s="167">
        <v>41940</v>
      </c>
      <c r="AD99" s="141" t="s">
        <v>1283</v>
      </c>
      <c r="AE99" s="55" t="s">
        <v>1344</v>
      </c>
      <c r="AF99" s="179">
        <v>41960</v>
      </c>
      <c r="AG99" s="47" t="s">
        <v>1345</v>
      </c>
      <c r="AH99" s="4"/>
      <c r="AI99" s="167"/>
      <c r="AJ99" s="46"/>
      <c r="AK99" s="55"/>
      <c r="AL99" s="179"/>
      <c r="AM99" s="200"/>
      <c r="AN99" s="4"/>
      <c r="AO99" s="167"/>
      <c r="AP99" s="46"/>
      <c r="AQ99" s="55"/>
      <c r="AR99" s="179"/>
      <c r="AS99" s="47"/>
      <c r="AT99" s="4"/>
      <c r="AU99" s="167"/>
      <c r="AV99" s="46"/>
      <c r="AW99" s="57" t="s">
        <v>1347</v>
      </c>
      <c r="AX99" s="173">
        <v>41960</v>
      </c>
      <c r="AY99" s="173">
        <v>41990</v>
      </c>
      <c r="AZ99" s="1">
        <f ca="1">AY99-TODAY()</f>
        <v>6</v>
      </c>
      <c r="BA99" s="1" t="s">
        <v>1346</v>
      </c>
      <c r="BB99" s="107" t="s">
        <v>1187</v>
      </c>
      <c r="BC99" s="187" t="s">
        <v>1302</v>
      </c>
      <c r="BD99" s="187" t="s">
        <v>1238</v>
      </c>
      <c r="BE99" s="141" t="s">
        <v>1239</v>
      </c>
      <c r="BF99" s="187" t="s">
        <v>1240</v>
      </c>
      <c r="BG99" s="193">
        <v>41942</v>
      </c>
      <c r="BH99" s="196">
        <v>1</v>
      </c>
      <c r="BI99" s="197">
        <v>1</v>
      </c>
      <c r="BL99" s="197">
        <v>1</v>
      </c>
    </row>
    <row r="100" spans="1:64" ht="77.45" customHeight="1">
      <c r="A100" s="114" t="s">
        <v>230</v>
      </c>
      <c r="B100" s="49" t="s">
        <v>1255</v>
      </c>
      <c r="C100" s="204" t="s">
        <v>1181</v>
      </c>
      <c r="D100" s="114" t="s">
        <v>455</v>
      </c>
      <c r="E100" s="149" t="s">
        <v>56</v>
      </c>
      <c r="F100" s="53" t="s">
        <v>1183</v>
      </c>
      <c r="G100" s="153">
        <v>41884</v>
      </c>
      <c r="H100" s="54" t="s">
        <v>1185</v>
      </c>
      <c r="I100" s="4" t="s">
        <v>1192</v>
      </c>
      <c r="J100" s="4"/>
      <c r="K100" s="4" t="s">
        <v>1197</v>
      </c>
      <c r="L100" s="141" t="s">
        <v>1199</v>
      </c>
      <c r="M100" s="158">
        <v>2</v>
      </c>
      <c r="N100" s="134" t="s">
        <v>1200</v>
      </c>
      <c r="O100" s="163">
        <v>41919</v>
      </c>
      <c r="P100" s="4" t="s">
        <v>1226</v>
      </c>
      <c r="Q100" s="167">
        <v>41919</v>
      </c>
      <c r="R100" s="141" t="s">
        <v>1227</v>
      </c>
      <c r="S100" s="55" t="s">
        <v>1234</v>
      </c>
      <c r="T100" s="179">
        <v>41919</v>
      </c>
      <c r="U100" s="47" t="s">
        <v>1235</v>
      </c>
      <c r="V100" s="56" t="s">
        <v>1256</v>
      </c>
      <c r="W100" s="183">
        <v>41925</v>
      </c>
      <c r="X100" s="141" t="s">
        <v>1255</v>
      </c>
      <c r="Y100" s="55"/>
      <c r="Z100" s="179"/>
      <c r="AA100" s="47"/>
      <c r="AB100" s="4"/>
      <c r="AC100" s="167"/>
      <c r="AD100" s="46"/>
      <c r="AE100" s="55"/>
      <c r="AF100" s="179"/>
      <c r="AG100" s="47"/>
      <c r="AH100" s="4"/>
      <c r="AI100" s="167"/>
      <c r="AJ100" s="46"/>
      <c r="AK100" s="55"/>
      <c r="AL100" s="179"/>
      <c r="AM100" s="200"/>
      <c r="AN100" s="4"/>
      <c r="AO100" s="167"/>
      <c r="AP100" s="46"/>
      <c r="AQ100" s="55"/>
      <c r="AR100" s="179"/>
      <c r="AS100" s="47"/>
      <c r="AT100" s="4"/>
      <c r="AU100" s="167"/>
      <c r="AV100" s="46"/>
      <c r="AW100" s="57" t="s">
        <v>1257</v>
      </c>
      <c r="AX100" s="173">
        <v>41925</v>
      </c>
      <c r="AY100" s="173" t="s">
        <v>1228</v>
      </c>
      <c r="AZ100" s="1" t="s">
        <v>1229</v>
      </c>
      <c r="BA100" s="1"/>
      <c r="BB100" s="107" t="s">
        <v>1188</v>
      </c>
      <c r="BC100" s="187" t="s">
        <v>1189</v>
      </c>
      <c r="BD100" s="187" t="s">
        <v>1221</v>
      </c>
      <c r="BE100" s="141" t="s">
        <v>1222</v>
      </c>
      <c r="BF100" s="187" t="s">
        <v>1223</v>
      </c>
      <c r="BG100" s="193">
        <v>41927</v>
      </c>
    </row>
    <row r="101" spans="1:64" ht="84" customHeight="1">
      <c r="A101" s="114" t="s">
        <v>230</v>
      </c>
      <c r="B101" s="49" t="s">
        <v>1255</v>
      </c>
      <c r="C101" s="204" t="s">
        <v>1181</v>
      </c>
      <c r="D101" s="114" t="s">
        <v>455</v>
      </c>
      <c r="E101" s="149" t="s">
        <v>56</v>
      </c>
      <c r="F101" s="53" t="s">
        <v>1184</v>
      </c>
      <c r="G101" s="155">
        <v>41885</v>
      </c>
      <c r="H101" s="62" t="s">
        <v>1185</v>
      </c>
      <c r="I101" s="63" t="s">
        <v>1193</v>
      </c>
      <c r="J101" s="63"/>
      <c r="K101" s="63" t="s">
        <v>1198</v>
      </c>
      <c r="L101" s="142" t="s">
        <v>1199</v>
      </c>
      <c r="M101" s="158">
        <v>2</v>
      </c>
      <c r="N101" s="134" t="s">
        <v>1200</v>
      </c>
      <c r="O101" s="163">
        <v>41919</v>
      </c>
      <c r="P101" s="4" t="s">
        <v>1226</v>
      </c>
      <c r="Q101" s="167">
        <v>41919</v>
      </c>
      <c r="R101" s="141" t="s">
        <v>1227</v>
      </c>
      <c r="S101" s="55" t="s">
        <v>1234</v>
      </c>
      <c r="T101" s="179">
        <v>41919</v>
      </c>
      <c r="U101" s="47" t="s">
        <v>1235</v>
      </c>
      <c r="V101" s="56" t="s">
        <v>1254</v>
      </c>
      <c r="W101" s="183">
        <v>41925</v>
      </c>
      <c r="X101" s="141" t="s">
        <v>1255</v>
      </c>
      <c r="Y101" s="55"/>
      <c r="Z101" s="179"/>
      <c r="AA101" s="47"/>
      <c r="AB101" s="4"/>
      <c r="AC101" s="167"/>
      <c r="AD101" s="46"/>
      <c r="AE101" s="55"/>
      <c r="AF101" s="179"/>
      <c r="AG101" s="47"/>
      <c r="AH101" s="4"/>
      <c r="AI101" s="167"/>
      <c r="AJ101" s="46"/>
      <c r="AK101" s="55"/>
      <c r="AL101" s="179"/>
      <c r="AM101" s="200"/>
      <c r="AN101" s="4"/>
      <c r="AO101" s="167"/>
      <c r="AP101" s="46"/>
      <c r="AQ101" s="55"/>
      <c r="AR101" s="179"/>
      <c r="AS101" s="47"/>
      <c r="AT101" s="4"/>
      <c r="AU101" s="167"/>
      <c r="AV101" s="46"/>
      <c r="AW101" s="57" t="s">
        <v>1257</v>
      </c>
      <c r="AX101" s="173">
        <v>41925</v>
      </c>
      <c r="AY101" s="173" t="s">
        <v>1228</v>
      </c>
      <c r="AZ101" s="1" t="s">
        <v>1229</v>
      </c>
      <c r="BA101" s="1"/>
      <c r="BB101" s="143" t="s">
        <v>1190</v>
      </c>
      <c r="BC101" s="187" t="s">
        <v>1220</v>
      </c>
      <c r="BD101" s="187" t="s">
        <v>1230</v>
      </c>
      <c r="BE101" s="141" t="s">
        <v>1224</v>
      </c>
      <c r="BF101" s="187" t="s">
        <v>1225</v>
      </c>
      <c r="BG101" s="193">
        <v>41932</v>
      </c>
      <c r="BI101" s="197">
        <v>1</v>
      </c>
    </row>
    <row r="102" spans="1:64" ht="25.5">
      <c r="A102" s="114" t="s">
        <v>230</v>
      </c>
      <c r="B102" s="49" t="s">
        <v>53</v>
      </c>
      <c r="C102" s="204" t="s">
        <v>370</v>
      </c>
      <c r="D102" s="114" t="s">
        <v>455</v>
      </c>
      <c r="E102" s="105" t="s">
        <v>56</v>
      </c>
      <c r="F102" s="53" t="s">
        <v>1269</v>
      </c>
      <c r="G102" s="155">
        <v>41926</v>
      </c>
      <c r="H102" s="62" t="s">
        <v>1274</v>
      </c>
      <c r="I102" s="63" t="s">
        <v>1275</v>
      </c>
      <c r="J102" s="63"/>
      <c r="K102" s="63" t="s">
        <v>1276</v>
      </c>
      <c r="L102" s="142" t="s">
        <v>1277</v>
      </c>
      <c r="M102" s="158">
        <v>2</v>
      </c>
      <c r="N102" s="134" t="s">
        <v>1033</v>
      </c>
      <c r="O102" s="163">
        <v>41934</v>
      </c>
      <c r="P102" s="4" t="s">
        <v>1278</v>
      </c>
      <c r="Q102" s="167">
        <v>41934</v>
      </c>
      <c r="R102" s="141" t="s">
        <v>1279</v>
      </c>
      <c r="S102" s="55" t="s">
        <v>1304</v>
      </c>
      <c r="T102" s="179">
        <v>41946</v>
      </c>
      <c r="U102" s="47" t="s">
        <v>49</v>
      </c>
      <c r="V102" s="56" t="s">
        <v>1305</v>
      </c>
      <c r="W102" s="183">
        <v>41947</v>
      </c>
      <c r="X102" s="141" t="s">
        <v>51</v>
      </c>
      <c r="Y102" s="55" t="s">
        <v>1326</v>
      </c>
      <c r="Z102" s="179">
        <v>41953</v>
      </c>
      <c r="AA102" s="47" t="s">
        <v>49</v>
      </c>
      <c r="AB102" s="4" t="s">
        <v>1327</v>
      </c>
      <c r="AC102" s="167">
        <v>41955</v>
      </c>
      <c r="AD102" s="141" t="s">
        <v>53</v>
      </c>
      <c r="AE102" s="55"/>
      <c r="AF102" s="179"/>
      <c r="AG102" s="47"/>
      <c r="AH102" s="4"/>
      <c r="AI102" s="167"/>
      <c r="AJ102" s="46"/>
      <c r="AK102" s="55"/>
      <c r="AL102" s="179"/>
      <c r="AM102" s="200"/>
      <c r="AN102" s="4"/>
      <c r="AO102" s="167"/>
      <c r="AP102" s="46"/>
      <c r="AQ102" s="55"/>
      <c r="AR102" s="179"/>
      <c r="AS102" s="47"/>
      <c r="AT102" s="4"/>
      <c r="AU102" s="167"/>
      <c r="AV102" s="46"/>
      <c r="AW102" s="57" t="s">
        <v>1270</v>
      </c>
      <c r="AX102" s="173">
        <v>41955</v>
      </c>
      <c r="AY102" s="173" t="s">
        <v>56</v>
      </c>
      <c r="AZ102" s="1" t="s">
        <v>56</v>
      </c>
      <c r="BA102" s="1" t="s">
        <v>53</v>
      </c>
      <c r="BB102" s="107" t="s">
        <v>1272</v>
      </c>
      <c r="BC102" s="187" t="s">
        <v>1271</v>
      </c>
      <c r="BD102" s="187"/>
      <c r="BE102" s="131"/>
      <c r="BF102" s="187"/>
    </row>
    <row r="103" spans="1:64" ht="14.25">
      <c r="A103" s="114" t="s">
        <v>1195</v>
      </c>
      <c r="B103" s="49" t="s">
        <v>620</v>
      </c>
      <c r="C103" s="204" t="s">
        <v>391</v>
      </c>
      <c r="D103" s="114" t="s">
        <v>455</v>
      </c>
      <c r="E103" s="105" t="s">
        <v>1288</v>
      </c>
      <c r="F103" s="53" t="s">
        <v>1289</v>
      </c>
      <c r="G103" s="155" t="s">
        <v>1290</v>
      </c>
      <c r="H103" s="62" t="s">
        <v>1291</v>
      </c>
      <c r="I103" s="63" t="s">
        <v>1292</v>
      </c>
      <c r="J103" s="63"/>
      <c r="K103" s="63" t="s">
        <v>1294</v>
      </c>
      <c r="L103" s="142" t="s">
        <v>1292</v>
      </c>
      <c r="M103" s="158">
        <v>2</v>
      </c>
      <c r="N103" s="134" t="s">
        <v>1001</v>
      </c>
      <c r="O103" s="163" t="s">
        <v>1295</v>
      </c>
      <c r="P103" s="4" t="s">
        <v>1296</v>
      </c>
      <c r="Q103" s="167">
        <v>41942</v>
      </c>
      <c r="R103" s="141" t="s">
        <v>70</v>
      </c>
      <c r="S103" s="55"/>
      <c r="T103" s="179"/>
      <c r="U103" s="47"/>
      <c r="V103" s="56"/>
      <c r="W103" s="183"/>
      <c r="X103" s="46"/>
      <c r="Y103" s="55"/>
      <c r="Z103" s="179"/>
      <c r="AA103" s="47"/>
      <c r="AB103" s="4"/>
      <c r="AC103" s="167"/>
      <c r="AD103" s="46"/>
      <c r="AE103" s="55"/>
      <c r="AF103" s="179"/>
      <c r="AG103" s="47"/>
      <c r="AH103" s="4"/>
      <c r="AI103" s="167"/>
      <c r="AJ103" s="46"/>
      <c r="AK103" s="55"/>
      <c r="AL103" s="179"/>
      <c r="AM103" s="200"/>
      <c r="AN103" s="4"/>
      <c r="AO103" s="167"/>
      <c r="AP103" s="46"/>
      <c r="AQ103" s="55"/>
      <c r="AR103" s="179"/>
      <c r="AS103" s="47"/>
      <c r="AT103" s="4"/>
      <c r="AU103" s="167"/>
      <c r="AV103" s="46"/>
      <c r="AW103" s="57"/>
      <c r="AX103" s="173"/>
      <c r="AY103" s="173"/>
      <c r="AZ103" s="1" t="s">
        <v>12</v>
      </c>
      <c r="BA103" s="1" t="s">
        <v>1297</v>
      </c>
      <c r="BB103" s="107"/>
      <c r="BC103" s="187"/>
      <c r="BD103" s="187"/>
      <c r="BE103" s="131"/>
      <c r="BF103" s="187"/>
    </row>
    <row r="104" spans="1:64" ht="25.5">
      <c r="A104" s="114" t="s">
        <v>1195</v>
      </c>
      <c r="B104" s="49" t="s">
        <v>0</v>
      </c>
      <c r="C104" s="204" t="s">
        <v>391</v>
      </c>
      <c r="D104" s="114" t="s">
        <v>455</v>
      </c>
      <c r="E104" s="105" t="s">
        <v>1288</v>
      </c>
      <c r="F104" s="53" t="s">
        <v>1298</v>
      </c>
      <c r="G104" s="155" t="s">
        <v>1290</v>
      </c>
      <c r="H104" s="62" t="s">
        <v>1291</v>
      </c>
      <c r="I104" s="63" t="s">
        <v>1292</v>
      </c>
      <c r="J104" s="63"/>
      <c r="K104" s="63" t="s">
        <v>1293</v>
      </c>
      <c r="L104" s="142" t="s">
        <v>1292</v>
      </c>
      <c r="M104" s="158">
        <v>3</v>
      </c>
      <c r="N104" s="134" t="s">
        <v>1001</v>
      </c>
      <c r="O104" s="163" t="s">
        <v>1295</v>
      </c>
      <c r="P104" s="4" t="s">
        <v>1296</v>
      </c>
      <c r="Q104" s="167">
        <v>41942</v>
      </c>
      <c r="R104" s="141" t="s">
        <v>70</v>
      </c>
      <c r="S104" s="55"/>
      <c r="T104" s="179"/>
      <c r="U104" s="47"/>
      <c r="V104" s="56"/>
      <c r="W104" s="183"/>
      <c r="X104" s="46"/>
      <c r="Y104" s="55"/>
      <c r="Z104" s="179"/>
      <c r="AA104" s="47"/>
      <c r="AB104" s="4"/>
      <c r="AC104" s="167"/>
      <c r="AD104" s="46"/>
      <c r="AE104" s="55"/>
      <c r="AF104" s="179"/>
      <c r="AG104" s="47"/>
      <c r="AH104" s="4"/>
      <c r="AI104" s="167"/>
      <c r="AJ104" s="46"/>
      <c r="AK104" s="55"/>
      <c r="AL104" s="179"/>
      <c r="AM104" s="200"/>
      <c r="AN104" s="4"/>
      <c r="AO104" s="167"/>
      <c r="AP104" s="46"/>
      <c r="AQ104" s="55"/>
      <c r="AR104" s="179"/>
      <c r="AS104" s="47"/>
      <c r="AT104" s="4"/>
      <c r="AU104" s="167"/>
      <c r="AV104" s="46"/>
      <c r="AW104" s="57"/>
      <c r="AX104" s="173"/>
      <c r="AY104" s="173"/>
      <c r="AZ104" s="1" t="s">
        <v>12</v>
      </c>
      <c r="BA104" s="1" t="s">
        <v>620</v>
      </c>
      <c r="BB104" s="107"/>
      <c r="BC104" s="187"/>
      <c r="BD104" s="187"/>
      <c r="BE104" s="131"/>
      <c r="BF104" s="187"/>
    </row>
    <row r="105" spans="1:64" ht="25.5">
      <c r="A105" s="114" t="s">
        <v>1195</v>
      </c>
      <c r="B105" s="49" t="s">
        <v>0</v>
      </c>
      <c r="C105" s="204" t="s">
        <v>391</v>
      </c>
      <c r="D105" s="114" t="s">
        <v>455</v>
      </c>
      <c r="E105" s="105" t="s">
        <v>1288</v>
      </c>
      <c r="F105" s="53" t="s">
        <v>1308</v>
      </c>
      <c r="G105" s="155" t="s">
        <v>1290</v>
      </c>
      <c r="H105" s="62" t="s">
        <v>1291</v>
      </c>
      <c r="I105" s="63" t="s">
        <v>1292</v>
      </c>
      <c r="J105" s="63"/>
      <c r="K105" s="63" t="s">
        <v>999</v>
      </c>
      <c r="L105" s="142" t="s">
        <v>1292</v>
      </c>
      <c r="M105" s="158">
        <v>2</v>
      </c>
      <c r="N105" s="134" t="s">
        <v>1001</v>
      </c>
      <c r="O105" s="163" t="s">
        <v>1295</v>
      </c>
      <c r="P105" s="4" t="s">
        <v>1296</v>
      </c>
      <c r="Q105" s="167">
        <v>41936</v>
      </c>
      <c r="R105" s="141" t="s">
        <v>1299</v>
      </c>
      <c r="S105" s="55" t="s">
        <v>1300</v>
      </c>
      <c r="T105" s="179">
        <v>41937</v>
      </c>
      <c r="U105" s="47" t="s">
        <v>1301</v>
      </c>
      <c r="V105" s="56" t="s">
        <v>1360</v>
      </c>
      <c r="W105" s="183">
        <v>41964</v>
      </c>
      <c r="X105" s="46"/>
      <c r="Y105" s="55" t="s">
        <v>1300</v>
      </c>
      <c r="Z105" s="179">
        <v>41943</v>
      </c>
      <c r="AA105" s="47" t="s">
        <v>1301</v>
      </c>
      <c r="AB105" s="4" t="s">
        <v>1300</v>
      </c>
      <c r="AC105" s="167">
        <v>41943</v>
      </c>
      <c r="AD105" s="141" t="s">
        <v>1152</v>
      </c>
      <c r="AE105" s="55"/>
      <c r="AF105" s="179"/>
      <c r="AG105" s="47"/>
      <c r="AH105" s="4"/>
      <c r="AI105" s="167"/>
      <c r="AJ105" s="46"/>
      <c r="AK105" s="55"/>
      <c r="AL105" s="179"/>
      <c r="AM105" s="200"/>
      <c r="AN105" s="4"/>
      <c r="AO105" s="167"/>
      <c r="AP105" s="46"/>
      <c r="AQ105" s="55"/>
      <c r="AR105" s="179"/>
      <c r="AS105" s="47"/>
      <c r="AT105" s="4"/>
      <c r="AU105" s="167"/>
      <c r="AV105" s="46"/>
      <c r="AW105" s="57"/>
      <c r="AX105" s="173">
        <v>41964</v>
      </c>
      <c r="AY105" s="173" t="s">
        <v>12</v>
      </c>
      <c r="AZ105" s="1" t="e">
        <f t="shared" ref="AZ105:AZ116" ca="1" si="3">AY105-TODAY()</f>
        <v>#VALUE!</v>
      </c>
      <c r="BA105" s="1" t="s">
        <v>0</v>
      </c>
      <c r="BB105" s="107"/>
      <c r="BC105" s="187"/>
      <c r="BD105" s="187"/>
      <c r="BE105" s="131"/>
      <c r="BF105" s="187"/>
    </row>
    <row r="106" spans="1:64" ht="25.5">
      <c r="A106" s="114" t="s">
        <v>1195</v>
      </c>
      <c r="B106" s="49" t="s">
        <v>0</v>
      </c>
      <c r="C106" s="204" t="s">
        <v>391</v>
      </c>
      <c r="D106" s="114" t="s">
        <v>455</v>
      </c>
      <c r="E106" s="105" t="s">
        <v>1288</v>
      </c>
      <c r="F106" s="53" t="s">
        <v>1309</v>
      </c>
      <c r="G106" s="155" t="s">
        <v>1290</v>
      </c>
      <c r="H106" s="62" t="s">
        <v>1291</v>
      </c>
      <c r="I106" s="63" t="s">
        <v>1292</v>
      </c>
      <c r="J106" s="63"/>
      <c r="K106" s="63" t="s">
        <v>999</v>
      </c>
      <c r="L106" s="142" t="s">
        <v>1292</v>
      </c>
      <c r="M106" s="158">
        <v>2</v>
      </c>
      <c r="N106" s="134" t="s">
        <v>1001</v>
      </c>
      <c r="O106" s="163" t="s">
        <v>1295</v>
      </c>
      <c r="P106" s="4" t="s">
        <v>1296</v>
      </c>
      <c r="Q106" s="167">
        <v>41936</v>
      </c>
      <c r="R106" s="141" t="s">
        <v>1299</v>
      </c>
      <c r="S106" s="55" t="s">
        <v>1300</v>
      </c>
      <c r="T106" s="179">
        <v>41937</v>
      </c>
      <c r="U106" s="47" t="s">
        <v>1301</v>
      </c>
      <c r="V106" s="56" t="s">
        <v>1360</v>
      </c>
      <c r="W106" s="183">
        <v>41964</v>
      </c>
      <c r="X106" s="141"/>
      <c r="Y106" s="55" t="s">
        <v>1300</v>
      </c>
      <c r="Z106" s="179">
        <v>41943</v>
      </c>
      <c r="AA106" s="47" t="s">
        <v>1301</v>
      </c>
      <c r="AB106" s="4" t="s">
        <v>1300</v>
      </c>
      <c r="AC106" s="167">
        <v>41943</v>
      </c>
      <c r="AD106" s="141" t="s">
        <v>1152</v>
      </c>
      <c r="AE106" s="55"/>
      <c r="AF106" s="179"/>
      <c r="AG106" s="47"/>
      <c r="AH106" s="4"/>
      <c r="AI106" s="167"/>
      <c r="AJ106" s="141"/>
      <c r="AK106" s="55"/>
      <c r="AL106" s="179"/>
      <c r="AM106" s="200"/>
      <c r="AN106" s="4"/>
      <c r="AO106" s="167"/>
      <c r="AP106" s="141"/>
      <c r="AQ106" s="55"/>
      <c r="AR106" s="179"/>
      <c r="AS106" s="47"/>
      <c r="AT106" s="4"/>
      <c r="AU106" s="167"/>
      <c r="AV106" s="141"/>
      <c r="AW106" s="57"/>
      <c r="AX106" s="173">
        <v>41964</v>
      </c>
      <c r="AY106" s="173" t="s">
        <v>12</v>
      </c>
      <c r="AZ106" s="1" t="e">
        <f t="shared" ca="1" si="3"/>
        <v>#VALUE!</v>
      </c>
      <c r="BA106" s="1" t="s">
        <v>0</v>
      </c>
      <c r="BB106" s="107"/>
      <c r="BC106" s="187"/>
      <c r="BD106" s="187"/>
      <c r="BE106" s="131"/>
      <c r="BF106" s="187"/>
    </row>
    <row r="107" spans="1:64" ht="25.5">
      <c r="A107" s="114" t="s">
        <v>1195</v>
      </c>
      <c r="B107" s="49" t="s">
        <v>0</v>
      </c>
      <c r="C107" s="204" t="s">
        <v>391</v>
      </c>
      <c r="D107" s="114" t="s">
        <v>455</v>
      </c>
      <c r="E107" s="105" t="s">
        <v>1288</v>
      </c>
      <c r="F107" s="53" t="s">
        <v>1310</v>
      </c>
      <c r="G107" s="153" t="s">
        <v>1290</v>
      </c>
      <c r="H107" s="54" t="s">
        <v>1291</v>
      </c>
      <c r="I107" s="4" t="s">
        <v>1292</v>
      </c>
      <c r="J107" s="4"/>
      <c r="K107" s="4" t="s">
        <v>999</v>
      </c>
      <c r="L107" s="141" t="s">
        <v>1292</v>
      </c>
      <c r="M107" s="158">
        <v>2</v>
      </c>
      <c r="N107" s="134" t="s">
        <v>1001</v>
      </c>
      <c r="O107" s="163" t="s">
        <v>1295</v>
      </c>
      <c r="P107" s="4" t="s">
        <v>1296</v>
      </c>
      <c r="Q107" s="167">
        <v>41936</v>
      </c>
      <c r="R107" s="141" t="s">
        <v>1299</v>
      </c>
      <c r="S107" s="55" t="s">
        <v>1300</v>
      </c>
      <c r="T107" s="179">
        <v>41937</v>
      </c>
      <c r="U107" s="47" t="s">
        <v>1301</v>
      </c>
      <c r="V107" s="56" t="s">
        <v>1360</v>
      </c>
      <c r="W107" s="183">
        <v>41964</v>
      </c>
      <c r="X107" s="141"/>
      <c r="Y107" s="55" t="s">
        <v>1300</v>
      </c>
      <c r="Z107" s="179">
        <v>41943</v>
      </c>
      <c r="AA107" s="47" t="s">
        <v>1301</v>
      </c>
      <c r="AB107" s="4" t="s">
        <v>1300</v>
      </c>
      <c r="AC107" s="167">
        <v>41943</v>
      </c>
      <c r="AD107" s="141" t="s">
        <v>1152</v>
      </c>
      <c r="AE107" s="55"/>
      <c r="AF107" s="179"/>
      <c r="AG107" s="47"/>
      <c r="AH107" s="4"/>
      <c r="AI107" s="167"/>
      <c r="AJ107" s="141"/>
      <c r="AK107" s="55"/>
      <c r="AL107" s="179"/>
      <c r="AM107" s="200"/>
      <c r="AN107" s="4"/>
      <c r="AO107" s="167"/>
      <c r="AP107" s="141"/>
      <c r="AQ107" s="55"/>
      <c r="AR107" s="179"/>
      <c r="AS107" s="47"/>
      <c r="AT107" s="4"/>
      <c r="AU107" s="167"/>
      <c r="AV107" s="141"/>
      <c r="AW107" s="57"/>
      <c r="AX107" s="173">
        <v>41964</v>
      </c>
      <c r="AY107" s="173" t="s">
        <v>12</v>
      </c>
      <c r="AZ107" s="1" t="e">
        <f t="shared" ca="1" si="3"/>
        <v>#VALUE!</v>
      </c>
      <c r="BA107" s="1" t="s">
        <v>0</v>
      </c>
      <c r="BB107" s="107"/>
      <c r="BC107" s="187"/>
      <c r="BD107" s="187"/>
      <c r="BE107" s="131"/>
      <c r="BF107" s="187"/>
    </row>
    <row r="108" spans="1:64" ht="42.75">
      <c r="A108" s="114" t="s">
        <v>1194</v>
      </c>
      <c r="B108" s="49" t="s">
        <v>165</v>
      </c>
      <c r="C108" s="204" t="s">
        <v>1306</v>
      </c>
      <c r="D108" s="114" t="s">
        <v>455</v>
      </c>
      <c r="E108" s="105" t="s">
        <v>1307</v>
      </c>
      <c r="F108" s="53" t="s">
        <v>1311</v>
      </c>
      <c r="G108" s="155">
        <v>41957</v>
      </c>
      <c r="H108" s="62" t="s">
        <v>1314</v>
      </c>
      <c r="I108" s="63" t="s">
        <v>1315</v>
      </c>
      <c r="J108" s="63"/>
      <c r="K108" s="63" t="s">
        <v>1318</v>
      </c>
      <c r="L108" s="142" t="s">
        <v>1321</v>
      </c>
      <c r="M108" s="158">
        <v>2</v>
      </c>
      <c r="N108" s="134" t="s">
        <v>1001</v>
      </c>
      <c r="O108" s="163">
        <v>41963</v>
      </c>
      <c r="P108" s="4" t="s">
        <v>1356</v>
      </c>
      <c r="Q108" s="167">
        <v>41963</v>
      </c>
      <c r="R108" s="141" t="s">
        <v>49</v>
      </c>
      <c r="S108" s="55" t="s">
        <v>1358</v>
      </c>
      <c r="T108" s="179">
        <v>41963</v>
      </c>
      <c r="U108" s="47" t="s">
        <v>1359</v>
      </c>
      <c r="V108" s="56" t="s">
        <v>1370</v>
      </c>
      <c r="W108" s="183">
        <v>41968</v>
      </c>
      <c r="X108" s="141" t="s">
        <v>767</v>
      </c>
      <c r="Y108" s="55"/>
      <c r="Z108" s="179"/>
      <c r="AA108" s="47"/>
      <c r="AB108" s="4"/>
      <c r="AC108" s="167"/>
      <c r="AD108" s="46"/>
      <c r="AE108" s="55"/>
      <c r="AF108" s="179"/>
      <c r="AG108" s="47"/>
      <c r="AH108" s="4"/>
      <c r="AI108" s="167"/>
      <c r="AJ108" s="46"/>
      <c r="AK108" s="55"/>
      <c r="AL108" s="179"/>
      <c r="AM108" s="200"/>
      <c r="AN108" s="4"/>
      <c r="AO108" s="167"/>
      <c r="AP108" s="46"/>
      <c r="AQ108" s="55"/>
      <c r="AR108" s="179"/>
      <c r="AS108" s="47"/>
      <c r="AT108" s="4"/>
      <c r="AU108" s="167"/>
      <c r="AV108" s="46"/>
      <c r="AW108" s="57" t="s">
        <v>1372</v>
      </c>
      <c r="AX108" s="173">
        <v>41968</v>
      </c>
      <c r="AY108" s="173">
        <v>41973</v>
      </c>
      <c r="AZ108" s="1">
        <f t="shared" ca="1" si="3"/>
        <v>-11</v>
      </c>
      <c r="BA108" s="1" t="s">
        <v>1053</v>
      </c>
      <c r="BB108" s="107"/>
      <c r="BC108" s="187"/>
      <c r="BD108" s="187"/>
      <c r="BE108" s="131"/>
      <c r="BF108" s="187"/>
      <c r="BH108" s="196">
        <v>1</v>
      </c>
    </row>
    <row r="109" spans="1:64" ht="14.25">
      <c r="A109" s="114" t="s">
        <v>1194</v>
      </c>
      <c r="B109" s="49" t="s">
        <v>165</v>
      </c>
      <c r="C109" s="204" t="s">
        <v>370</v>
      </c>
      <c r="D109" s="114" t="s">
        <v>455</v>
      </c>
      <c r="E109" s="105" t="s">
        <v>1307</v>
      </c>
      <c r="F109" s="53" t="s">
        <v>1312</v>
      </c>
      <c r="G109" s="155">
        <v>41957</v>
      </c>
      <c r="H109" s="62" t="s">
        <v>1314</v>
      </c>
      <c r="I109" s="63" t="s">
        <v>1316</v>
      </c>
      <c r="J109" s="63"/>
      <c r="K109" s="63" t="s">
        <v>1319</v>
      </c>
      <c r="L109" s="142" t="s">
        <v>1321</v>
      </c>
      <c r="M109" s="158">
        <v>2</v>
      </c>
      <c r="N109" s="134" t="s">
        <v>1001</v>
      </c>
      <c r="O109" s="163">
        <v>41963</v>
      </c>
      <c r="P109" s="4" t="s">
        <v>1371</v>
      </c>
      <c r="Q109" s="167">
        <v>41963</v>
      </c>
      <c r="R109" s="141" t="s">
        <v>49</v>
      </c>
      <c r="S109" s="55"/>
      <c r="T109" s="179"/>
      <c r="U109" s="47"/>
      <c r="V109" s="56"/>
      <c r="W109" s="183"/>
      <c r="X109" s="46"/>
      <c r="Y109" s="55"/>
      <c r="Z109" s="179"/>
      <c r="AA109" s="47"/>
      <c r="AB109" s="4"/>
      <c r="AC109" s="167"/>
      <c r="AD109" s="46"/>
      <c r="AE109" s="55"/>
      <c r="AF109" s="179"/>
      <c r="AG109" s="47"/>
      <c r="AH109" s="4"/>
      <c r="AI109" s="167"/>
      <c r="AJ109" s="46"/>
      <c r="AK109" s="55"/>
      <c r="AL109" s="179"/>
      <c r="AM109" s="200"/>
      <c r="AN109" s="4"/>
      <c r="AO109" s="167"/>
      <c r="AP109" s="46"/>
      <c r="AQ109" s="55"/>
      <c r="AR109" s="179"/>
      <c r="AS109" s="47"/>
      <c r="AT109" s="4"/>
      <c r="AU109" s="167"/>
      <c r="AV109" s="46"/>
      <c r="AW109" s="57"/>
      <c r="AX109" s="173"/>
      <c r="AY109" s="173" t="s">
        <v>196</v>
      </c>
      <c r="AZ109" s="1" t="s">
        <v>196</v>
      </c>
      <c r="BA109" s="1" t="s">
        <v>1273</v>
      </c>
      <c r="BB109" s="107"/>
      <c r="BC109" s="187"/>
      <c r="BD109" s="187"/>
      <c r="BE109" s="131"/>
      <c r="BF109" s="187"/>
    </row>
    <row r="110" spans="1:64" ht="14.25">
      <c r="A110" s="114" t="s">
        <v>1194</v>
      </c>
      <c r="B110" s="49" t="s">
        <v>208</v>
      </c>
      <c r="C110" s="204" t="s">
        <v>370</v>
      </c>
      <c r="D110" s="114" t="s">
        <v>455</v>
      </c>
      <c r="E110" s="105" t="s">
        <v>1307</v>
      </c>
      <c r="F110" s="53" t="s">
        <v>1313</v>
      </c>
      <c r="G110" s="155">
        <v>41957</v>
      </c>
      <c r="H110" s="62" t="s">
        <v>1314</v>
      </c>
      <c r="I110" s="63" t="s">
        <v>1317</v>
      </c>
      <c r="J110" s="63"/>
      <c r="K110" s="63" t="s">
        <v>1320</v>
      </c>
      <c r="L110" s="142" t="s">
        <v>1321</v>
      </c>
      <c r="M110" s="158">
        <v>2</v>
      </c>
      <c r="N110" s="134" t="s">
        <v>1001</v>
      </c>
      <c r="O110" s="163">
        <v>41963</v>
      </c>
      <c r="P110" s="4" t="s">
        <v>1353</v>
      </c>
      <c r="Q110" s="167">
        <v>41961</v>
      </c>
      <c r="R110" s="141" t="s">
        <v>49</v>
      </c>
      <c r="S110" s="55" t="s">
        <v>1354</v>
      </c>
      <c r="T110" s="179">
        <v>41962</v>
      </c>
      <c r="U110" s="47" t="s">
        <v>1355</v>
      </c>
      <c r="V110" s="56"/>
      <c r="W110" s="183"/>
      <c r="X110" s="46"/>
      <c r="Y110" s="55"/>
      <c r="Z110" s="179"/>
      <c r="AA110" s="47"/>
      <c r="AB110" s="4"/>
      <c r="AC110" s="167"/>
      <c r="AD110" s="46"/>
      <c r="AE110" s="55"/>
      <c r="AF110" s="179"/>
      <c r="AG110" s="47"/>
      <c r="AH110" s="4"/>
      <c r="AI110" s="167"/>
      <c r="AJ110" s="46"/>
      <c r="AK110" s="55"/>
      <c r="AL110" s="179"/>
      <c r="AM110" s="200"/>
      <c r="AN110" s="4"/>
      <c r="AO110" s="167"/>
      <c r="AP110" s="46"/>
      <c r="AQ110" s="55"/>
      <c r="AR110" s="179"/>
      <c r="AS110" s="47"/>
      <c r="AT110" s="4"/>
      <c r="AU110" s="167"/>
      <c r="AV110" s="46"/>
      <c r="AW110" s="57"/>
      <c r="AX110" s="173"/>
      <c r="AY110" s="173" t="s">
        <v>1357</v>
      </c>
      <c r="AZ110" s="1" t="s">
        <v>1357</v>
      </c>
      <c r="BA110" s="1" t="s">
        <v>208</v>
      </c>
      <c r="BB110" s="107"/>
      <c r="BC110" s="187"/>
      <c r="BD110" s="187"/>
      <c r="BE110" s="131"/>
      <c r="BF110" s="187"/>
    </row>
    <row r="111" spans="1:64" ht="25.5">
      <c r="A111" s="114" t="s">
        <v>230</v>
      </c>
      <c r="B111" s="49" t="s">
        <v>1348</v>
      </c>
      <c r="C111" s="204" t="s">
        <v>370</v>
      </c>
      <c r="D111" s="114" t="s">
        <v>455</v>
      </c>
      <c r="E111" s="105" t="s">
        <v>196</v>
      </c>
      <c r="F111" s="53" t="s">
        <v>1328</v>
      </c>
      <c r="G111" s="155">
        <v>41957</v>
      </c>
      <c r="H111" s="62" t="s">
        <v>1274</v>
      </c>
      <c r="I111" s="63" t="s">
        <v>1329</v>
      </c>
      <c r="J111" s="63"/>
      <c r="K111" s="63" t="s">
        <v>1032</v>
      </c>
      <c r="L111" s="142" t="s">
        <v>1330</v>
      </c>
      <c r="M111" s="158">
        <v>2</v>
      </c>
      <c r="N111" s="134" t="s">
        <v>1331</v>
      </c>
      <c r="O111" s="163">
        <v>41948</v>
      </c>
      <c r="P111" s="4" t="s">
        <v>1349</v>
      </c>
      <c r="Q111" s="167">
        <v>41960</v>
      </c>
      <c r="R111" s="141" t="s">
        <v>49</v>
      </c>
      <c r="S111" s="55" t="s">
        <v>1350</v>
      </c>
      <c r="T111" s="179">
        <v>41962</v>
      </c>
      <c r="U111" s="47" t="s">
        <v>49</v>
      </c>
      <c r="V111" s="56" t="s">
        <v>1351</v>
      </c>
      <c r="W111" s="183">
        <v>41963</v>
      </c>
      <c r="X111" s="141" t="s">
        <v>208</v>
      </c>
      <c r="Y111" s="55"/>
      <c r="Z111" s="179"/>
      <c r="AA111" s="47"/>
      <c r="AB111" s="4"/>
      <c r="AC111" s="167"/>
      <c r="AD111" s="46"/>
      <c r="AE111" s="55"/>
      <c r="AF111" s="179"/>
      <c r="AG111" s="47"/>
      <c r="AH111" s="4"/>
      <c r="AI111" s="167"/>
      <c r="AJ111" s="46"/>
      <c r="AK111" s="55"/>
      <c r="AL111" s="179"/>
      <c r="AM111" s="200"/>
      <c r="AN111" s="4"/>
      <c r="AO111" s="167"/>
      <c r="AP111" s="46"/>
      <c r="AQ111" s="55"/>
      <c r="AR111" s="179"/>
      <c r="AS111" s="47"/>
      <c r="AT111" s="4"/>
      <c r="AU111" s="167"/>
      <c r="AV111" s="46"/>
      <c r="AW111" s="57"/>
      <c r="AX111" s="173"/>
      <c r="AY111" s="173" t="s">
        <v>1352</v>
      </c>
      <c r="AZ111" s="1" t="s">
        <v>196</v>
      </c>
      <c r="BA111" s="1" t="s">
        <v>208</v>
      </c>
      <c r="BB111" s="107"/>
      <c r="BC111" s="187"/>
      <c r="BD111" s="187"/>
      <c r="BE111" s="131"/>
      <c r="BF111" s="187"/>
    </row>
    <row r="112" spans="1:64" ht="14.25">
      <c r="A112" s="114" t="s">
        <v>230</v>
      </c>
      <c r="B112" s="49" t="s">
        <v>165</v>
      </c>
      <c r="C112" s="204" t="s">
        <v>379</v>
      </c>
      <c r="D112" s="114" t="s">
        <v>455</v>
      </c>
      <c r="E112" s="105" t="s">
        <v>56</v>
      </c>
      <c r="F112" s="53" t="s">
        <v>1334</v>
      </c>
      <c r="G112" s="155">
        <v>41957</v>
      </c>
      <c r="H112" s="62" t="s">
        <v>1338</v>
      </c>
      <c r="I112" s="63" t="s">
        <v>1339</v>
      </c>
      <c r="J112" s="63" t="s">
        <v>1340</v>
      </c>
      <c r="K112" s="63" t="s">
        <v>92</v>
      </c>
      <c r="L112" s="142" t="s">
        <v>220</v>
      </c>
      <c r="M112" s="158">
        <v>2</v>
      </c>
      <c r="N112" s="134" t="s">
        <v>1343</v>
      </c>
      <c r="O112" s="163">
        <v>41970</v>
      </c>
      <c r="P112" s="4" t="s">
        <v>1375</v>
      </c>
      <c r="Q112" s="167">
        <v>41969</v>
      </c>
      <c r="R112" s="141" t="s">
        <v>49</v>
      </c>
      <c r="S112" s="55" t="s">
        <v>1378</v>
      </c>
      <c r="T112" s="179">
        <v>41971</v>
      </c>
      <c r="U112" s="47" t="s">
        <v>1379</v>
      </c>
      <c r="V112" s="56" t="s">
        <v>1380</v>
      </c>
      <c r="W112" s="183">
        <v>41971</v>
      </c>
      <c r="X112" s="141" t="s">
        <v>49</v>
      </c>
      <c r="Y112" s="55"/>
      <c r="Z112" s="179"/>
      <c r="AA112" s="47"/>
      <c r="AB112" s="4"/>
      <c r="AC112" s="167"/>
      <c r="AD112" s="46"/>
      <c r="AE112" s="55"/>
      <c r="AF112" s="179"/>
      <c r="AG112" s="47"/>
      <c r="AH112" s="4"/>
      <c r="AI112" s="167"/>
      <c r="AJ112" s="46"/>
      <c r="AK112" s="55"/>
      <c r="AL112" s="179"/>
      <c r="AM112" s="200"/>
      <c r="AN112" s="4"/>
      <c r="AO112" s="167"/>
      <c r="AP112" s="46"/>
      <c r="AQ112" s="55"/>
      <c r="AR112" s="179"/>
      <c r="AS112" s="47"/>
      <c r="AT112" s="4"/>
      <c r="AU112" s="167"/>
      <c r="AV112" s="46"/>
      <c r="AW112" s="57" t="s">
        <v>1382</v>
      </c>
      <c r="AX112" s="173">
        <v>41974</v>
      </c>
      <c r="AY112" s="173">
        <v>42004</v>
      </c>
      <c r="AZ112" s="1">
        <f t="shared" ca="1" si="3"/>
        <v>20</v>
      </c>
      <c r="BA112" s="1" t="s">
        <v>1273</v>
      </c>
      <c r="BB112" s="107"/>
      <c r="BC112" s="187"/>
      <c r="BD112" s="187"/>
      <c r="BE112" s="141" t="s">
        <v>1381</v>
      </c>
      <c r="BF112" s="187"/>
      <c r="BG112" s="193">
        <v>42004</v>
      </c>
    </row>
    <row r="113" spans="1:59" ht="14.25">
      <c r="A113" s="114" t="s">
        <v>230</v>
      </c>
      <c r="B113" s="49" t="s">
        <v>165</v>
      </c>
      <c r="C113" s="204" t="s">
        <v>379</v>
      </c>
      <c r="D113" s="114" t="s">
        <v>455</v>
      </c>
      <c r="E113" s="105" t="s">
        <v>56</v>
      </c>
      <c r="F113" s="53" t="s">
        <v>1335</v>
      </c>
      <c r="G113" s="155">
        <v>41957</v>
      </c>
      <c r="H113" s="62" t="s">
        <v>1338</v>
      </c>
      <c r="I113" s="63" t="s">
        <v>1339</v>
      </c>
      <c r="J113" s="63" t="s">
        <v>1340</v>
      </c>
      <c r="K113" s="63" t="s">
        <v>92</v>
      </c>
      <c r="L113" s="142" t="s">
        <v>220</v>
      </c>
      <c r="M113" s="158">
        <v>2</v>
      </c>
      <c r="N113" s="134" t="s">
        <v>1343</v>
      </c>
      <c r="O113" s="163">
        <v>41970</v>
      </c>
      <c r="P113" s="4" t="s">
        <v>1375</v>
      </c>
      <c r="Q113" s="167">
        <v>41969</v>
      </c>
      <c r="R113" s="141" t="s">
        <v>49</v>
      </c>
      <c r="S113" s="55" t="s">
        <v>1378</v>
      </c>
      <c r="T113" s="179">
        <v>41971</v>
      </c>
      <c r="U113" s="47" t="s">
        <v>1379</v>
      </c>
      <c r="V113" s="56" t="s">
        <v>1380</v>
      </c>
      <c r="W113" s="183">
        <v>41971</v>
      </c>
      <c r="X113" s="141" t="s">
        <v>49</v>
      </c>
      <c r="Y113" s="55"/>
      <c r="Z113" s="179"/>
      <c r="AA113" s="47"/>
      <c r="AB113" s="4"/>
      <c r="AC113" s="167"/>
      <c r="AD113" s="46"/>
      <c r="AE113" s="55"/>
      <c r="AF113" s="179"/>
      <c r="AG113" s="47"/>
      <c r="AH113" s="4"/>
      <c r="AI113" s="167"/>
      <c r="AJ113" s="46"/>
      <c r="AK113" s="55"/>
      <c r="AL113" s="179"/>
      <c r="AM113" s="200"/>
      <c r="AN113" s="4"/>
      <c r="AO113" s="167"/>
      <c r="AP113" s="46"/>
      <c r="AQ113" s="55"/>
      <c r="AR113" s="179"/>
      <c r="AS113" s="47"/>
      <c r="AT113" s="4"/>
      <c r="AU113" s="167"/>
      <c r="AV113" s="46"/>
      <c r="AW113" s="57" t="s">
        <v>1382</v>
      </c>
      <c r="AX113" s="173">
        <v>41974</v>
      </c>
      <c r="AY113" s="173">
        <v>42004</v>
      </c>
      <c r="AZ113" s="1">
        <f t="shared" ca="1" si="3"/>
        <v>20</v>
      </c>
      <c r="BA113" s="1" t="s">
        <v>1273</v>
      </c>
      <c r="BB113" s="107"/>
      <c r="BC113" s="187"/>
      <c r="BD113" s="187"/>
      <c r="BE113" s="141" t="s">
        <v>1381</v>
      </c>
      <c r="BF113" s="187"/>
      <c r="BG113" s="193">
        <v>42004</v>
      </c>
    </row>
    <row r="114" spans="1:59" ht="14.25">
      <c r="A114" s="114" t="s">
        <v>230</v>
      </c>
      <c r="B114" s="49" t="s">
        <v>165</v>
      </c>
      <c r="C114" s="204" t="s">
        <v>379</v>
      </c>
      <c r="D114" s="114" t="s">
        <v>455</v>
      </c>
      <c r="E114" s="105" t="s">
        <v>56</v>
      </c>
      <c r="F114" s="53" t="s">
        <v>1336</v>
      </c>
      <c r="G114" s="155">
        <v>41957</v>
      </c>
      <c r="H114" s="62" t="s">
        <v>1338</v>
      </c>
      <c r="I114" s="63" t="s">
        <v>1341</v>
      </c>
      <c r="J114" s="63"/>
      <c r="K114" s="63" t="s">
        <v>92</v>
      </c>
      <c r="L114" s="142" t="s">
        <v>220</v>
      </c>
      <c r="M114" s="158">
        <v>2</v>
      </c>
      <c r="N114" s="134" t="s">
        <v>1343</v>
      </c>
      <c r="O114" s="163">
        <v>41970</v>
      </c>
      <c r="P114" s="4" t="s">
        <v>1376</v>
      </c>
      <c r="Q114" s="167">
        <v>41970</v>
      </c>
      <c r="R114" s="141" t="s">
        <v>49</v>
      </c>
      <c r="S114" s="55" t="s">
        <v>191</v>
      </c>
      <c r="T114" s="179">
        <v>41971</v>
      </c>
      <c r="U114" s="47" t="s">
        <v>49</v>
      </c>
      <c r="V114" s="56"/>
      <c r="W114" s="183"/>
      <c r="X114" s="46"/>
      <c r="Y114" s="55"/>
      <c r="Z114" s="179"/>
      <c r="AA114" s="47"/>
      <c r="AB114" s="4"/>
      <c r="AC114" s="167"/>
      <c r="AD114" s="46"/>
      <c r="AE114" s="55"/>
      <c r="AF114" s="179"/>
      <c r="AG114" s="47"/>
      <c r="AH114" s="4"/>
      <c r="AI114" s="167"/>
      <c r="AJ114" s="46"/>
      <c r="AK114" s="55"/>
      <c r="AL114" s="179"/>
      <c r="AM114" s="200"/>
      <c r="AN114" s="4"/>
      <c r="AO114" s="167"/>
      <c r="AP114" s="46"/>
      <c r="AQ114" s="55"/>
      <c r="AR114" s="179"/>
      <c r="AS114" s="47"/>
      <c r="AT114" s="4"/>
      <c r="AU114" s="167"/>
      <c r="AV114" s="46"/>
      <c r="AW114" s="57" t="s">
        <v>1382</v>
      </c>
      <c r="AX114" s="173">
        <v>41974</v>
      </c>
      <c r="AY114" s="173">
        <v>42003</v>
      </c>
      <c r="AZ114" s="1">
        <f t="shared" ca="1" si="3"/>
        <v>19</v>
      </c>
      <c r="BA114" s="1" t="s">
        <v>1273</v>
      </c>
      <c r="BB114" s="107"/>
      <c r="BC114" s="187"/>
      <c r="BD114" s="187"/>
      <c r="BE114" s="141" t="s">
        <v>1381</v>
      </c>
      <c r="BF114" s="187"/>
      <c r="BG114" s="193">
        <v>42003</v>
      </c>
    </row>
    <row r="115" spans="1:59" ht="14.25">
      <c r="A115" s="114" t="s">
        <v>230</v>
      </c>
      <c r="B115" s="49" t="s">
        <v>165</v>
      </c>
      <c r="C115" s="204" t="s">
        <v>379</v>
      </c>
      <c r="D115" s="114" t="s">
        <v>455</v>
      </c>
      <c r="E115" s="105" t="s">
        <v>56</v>
      </c>
      <c r="F115" s="53" t="s">
        <v>1337</v>
      </c>
      <c r="G115" s="155">
        <v>41957</v>
      </c>
      <c r="H115" s="62" t="s">
        <v>1338</v>
      </c>
      <c r="I115" s="63" t="s">
        <v>1339</v>
      </c>
      <c r="J115" s="63"/>
      <c r="K115" s="63" t="s">
        <v>1342</v>
      </c>
      <c r="L115" s="142" t="s">
        <v>220</v>
      </c>
      <c r="M115" s="158">
        <v>2</v>
      </c>
      <c r="N115" s="134" t="s">
        <v>1343</v>
      </c>
      <c r="O115" s="163">
        <v>41970</v>
      </c>
      <c r="P115" s="4" t="s">
        <v>1375</v>
      </c>
      <c r="Q115" s="167">
        <v>41969</v>
      </c>
      <c r="R115" s="141" t="s">
        <v>49</v>
      </c>
      <c r="S115" s="55" t="s">
        <v>191</v>
      </c>
      <c r="T115" s="179">
        <v>41971</v>
      </c>
      <c r="U115" s="47" t="s">
        <v>49</v>
      </c>
      <c r="V115" s="56"/>
      <c r="W115" s="183"/>
      <c r="X115" s="46"/>
      <c r="Y115" s="55"/>
      <c r="Z115" s="179"/>
      <c r="AA115" s="47"/>
      <c r="AB115" s="4"/>
      <c r="AC115" s="167"/>
      <c r="AD115" s="46"/>
      <c r="AE115" s="55"/>
      <c r="AF115" s="179"/>
      <c r="AG115" s="47"/>
      <c r="AH115" s="4"/>
      <c r="AI115" s="167"/>
      <c r="AJ115" s="46"/>
      <c r="AK115" s="55"/>
      <c r="AL115" s="179"/>
      <c r="AM115" s="200"/>
      <c r="AN115" s="4"/>
      <c r="AO115" s="167"/>
      <c r="AP115" s="46"/>
      <c r="AQ115" s="55"/>
      <c r="AR115" s="179"/>
      <c r="AS115" s="47"/>
      <c r="AT115" s="4"/>
      <c r="AU115" s="167"/>
      <c r="AV115" s="46"/>
      <c r="AW115" s="57" t="s">
        <v>1382</v>
      </c>
      <c r="AX115" s="173">
        <v>41974</v>
      </c>
      <c r="AY115" s="173">
        <v>42004</v>
      </c>
      <c r="AZ115" s="1">
        <f t="shared" ca="1" si="3"/>
        <v>20</v>
      </c>
      <c r="BA115" s="1" t="s">
        <v>1273</v>
      </c>
      <c r="BB115" s="107"/>
      <c r="BC115" s="187"/>
      <c r="BD115" s="187"/>
      <c r="BE115" s="141" t="s">
        <v>1381</v>
      </c>
      <c r="BF115" s="187"/>
      <c r="BG115" s="193">
        <v>42004</v>
      </c>
    </row>
    <row r="116" spans="1:59" ht="78.75">
      <c r="A116" s="114" t="s">
        <v>230</v>
      </c>
      <c r="B116" s="49" t="s">
        <v>165</v>
      </c>
      <c r="C116" s="204" t="s">
        <v>353</v>
      </c>
      <c r="D116" s="114" t="s">
        <v>455</v>
      </c>
      <c r="E116" s="105" t="s">
        <v>56</v>
      </c>
      <c r="F116" s="53" t="s">
        <v>1361</v>
      </c>
      <c r="G116" s="153">
        <v>41957</v>
      </c>
      <c r="H116" s="54" t="s">
        <v>1363</v>
      </c>
      <c r="I116" s="4" t="s">
        <v>1364</v>
      </c>
      <c r="J116" s="4"/>
      <c r="K116" s="4" t="s">
        <v>791</v>
      </c>
      <c r="L116" s="141" t="s">
        <v>1365</v>
      </c>
      <c r="M116" s="158">
        <v>2</v>
      </c>
      <c r="N116" s="134" t="s">
        <v>1362</v>
      </c>
      <c r="O116" s="163">
        <v>41977</v>
      </c>
      <c r="P116" s="4"/>
      <c r="Q116" s="167"/>
      <c r="R116" s="141" t="s">
        <v>70</v>
      </c>
      <c r="S116" s="55" t="s">
        <v>191</v>
      </c>
      <c r="T116" s="179">
        <v>41976</v>
      </c>
      <c r="U116" s="47"/>
      <c r="V116" s="56"/>
      <c r="W116" s="183"/>
      <c r="X116" s="46"/>
      <c r="Y116" s="55"/>
      <c r="Z116" s="179"/>
      <c r="AA116" s="47"/>
      <c r="AB116" s="4"/>
      <c r="AC116" s="167"/>
      <c r="AD116" s="46"/>
      <c r="AE116" s="55"/>
      <c r="AF116" s="179"/>
      <c r="AG116" s="47"/>
      <c r="AH116" s="4"/>
      <c r="AI116" s="167"/>
      <c r="AJ116" s="46"/>
      <c r="AK116" s="55"/>
      <c r="AL116" s="179"/>
      <c r="AM116" s="200"/>
      <c r="AN116" s="4"/>
      <c r="AO116" s="167"/>
      <c r="AP116" s="46"/>
      <c r="AQ116" s="55"/>
      <c r="AR116" s="179"/>
      <c r="AS116" s="47"/>
      <c r="AT116" s="4"/>
      <c r="AU116" s="167"/>
      <c r="AV116" s="46"/>
      <c r="AW116" s="57" t="s">
        <v>1383</v>
      </c>
      <c r="AX116" s="173">
        <v>41976</v>
      </c>
      <c r="AY116" s="173">
        <v>42058</v>
      </c>
      <c r="AZ116" s="1">
        <f t="shared" ca="1" si="3"/>
        <v>74</v>
      </c>
      <c r="BA116" s="1" t="s">
        <v>1273</v>
      </c>
      <c r="BB116" s="107" t="s">
        <v>1385</v>
      </c>
      <c r="BC116" s="187" t="s">
        <v>1384</v>
      </c>
      <c r="BD116" s="187" t="s">
        <v>1386</v>
      </c>
      <c r="BE116" s="141" t="s">
        <v>1387</v>
      </c>
      <c r="BF116" s="187" t="s">
        <v>1388</v>
      </c>
      <c r="BG116" s="194" t="s">
        <v>12</v>
      </c>
    </row>
    <row r="117" spans="1:59" ht="14.25">
      <c r="A117" s="114"/>
      <c r="B117" s="49"/>
      <c r="C117" s="204"/>
      <c r="D117" s="114"/>
      <c r="E117" s="38"/>
      <c r="F117" s="53"/>
      <c r="G117" s="155"/>
      <c r="H117" s="62"/>
      <c r="I117" s="63"/>
      <c r="J117" s="63"/>
      <c r="K117" s="63"/>
      <c r="L117" s="142"/>
      <c r="M117" s="158"/>
      <c r="N117" s="134"/>
      <c r="O117" s="163"/>
      <c r="P117" s="4"/>
      <c r="Q117" s="167"/>
      <c r="R117" s="46"/>
      <c r="S117" s="55"/>
      <c r="T117" s="179"/>
      <c r="U117" s="47"/>
      <c r="V117" s="56"/>
      <c r="W117" s="183"/>
      <c r="X117" s="46"/>
      <c r="Y117" s="55"/>
      <c r="Z117" s="179"/>
      <c r="AA117" s="47"/>
      <c r="AB117" s="4"/>
      <c r="AC117" s="167"/>
      <c r="AD117" s="46"/>
      <c r="AE117" s="55"/>
      <c r="AF117" s="179"/>
      <c r="AG117" s="47"/>
      <c r="AH117" s="4"/>
      <c r="AI117" s="167"/>
      <c r="AJ117" s="46"/>
      <c r="AK117" s="55"/>
      <c r="AL117" s="179"/>
      <c r="AM117" s="200"/>
      <c r="AN117" s="4"/>
      <c r="AO117" s="167"/>
      <c r="AP117" s="46"/>
      <c r="AQ117" s="55"/>
      <c r="AR117" s="179"/>
      <c r="AS117" s="47"/>
      <c r="AT117" s="4"/>
      <c r="AU117" s="167"/>
      <c r="AV117" s="46"/>
      <c r="AW117" s="57"/>
      <c r="AX117" s="173"/>
      <c r="AY117" s="173"/>
      <c r="AZ117" s="1"/>
      <c r="BA117" s="1"/>
      <c r="BB117" s="107"/>
      <c r="BC117" s="187"/>
      <c r="BD117" s="187"/>
      <c r="BE117" s="131"/>
      <c r="BF117" s="187"/>
    </row>
    <row r="118" spans="1:59" ht="14.25">
      <c r="A118" s="114"/>
      <c r="B118" s="49"/>
      <c r="C118" s="204"/>
      <c r="D118" s="114"/>
      <c r="E118" s="38"/>
      <c r="F118" s="53"/>
      <c r="G118" s="155"/>
      <c r="H118" s="62"/>
      <c r="I118" s="63"/>
      <c r="J118" s="63"/>
      <c r="K118" s="63"/>
      <c r="L118" s="142"/>
      <c r="M118" s="158"/>
      <c r="N118" s="134"/>
      <c r="O118" s="163"/>
      <c r="P118" s="4"/>
      <c r="Q118" s="167"/>
      <c r="R118" s="46"/>
      <c r="S118" s="55"/>
      <c r="T118" s="179"/>
      <c r="U118" s="47"/>
      <c r="V118" s="56"/>
      <c r="W118" s="183"/>
      <c r="X118" s="46"/>
      <c r="Y118" s="55"/>
      <c r="Z118" s="179"/>
      <c r="AA118" s="47"/>
      <c r="AB118" s="4"/>
      <c r="AC118" s="167"/>
      <c r="AD118" s="46"/>
      <c r="AE118" s="55"/>
      <c r="AF118" s="179"/>
      <c r="AG118" s="47"/>
      <c r="AH118" s="4"/>
      <c r="AI118" s="167"/>
      <c r="AJ118" s="46"/>
      <c r="AK118" s="55"/>
      <c r="AL118" s="179"/>
      <c r="AM118" s="200"/>
      <c r="AN118" s="4"/>
      <c r="AO118" s="167"/>
      <c r="AP118" s="46"/>
      <c r="AQ118" s="55"/>
      <c r="AR118" s="179"/>
      <c r="AS118" s="47"/>
      <c r="AT118" s="4"/>
      <c r="AU118" s="167"/>
      <c r="AV118" s="46"/>
      <c r="AW118" s="57"/>
      <c r="AX118" s="173"/>
      <c r="AY118" s="173"/>
      <c r="AZ118" s="1"/>
      <c r="BA118" s="1"/>
      <c r="BB118" s="107"/>
      <c r="BC118" s="187"/>
      <c r="BD118" s="187"/>
      <c r="BE118" s="131"/>
      <c r="BF118" s="187"/>
    </row>
    <row r="119" spans="1:59" ht="14.25">
      <c r="A119" s="114"/>
      <c r="B119" s="49"/>
      <c r="C119" s="204"/>
      <c r="D119" s="114"/>
      <c r="E119" s="38"/>
      <c r="F119" s="53"/>
      <c r="G119" s="155"/>
      <c r="H119" s="62"/>
      <c r="I119" s="63"/>
      <c r="J119" s="63"/>
      <c r="K119" s="63"/>
      <c r="L119" s="142"/>
      <c r="M119" s="158"/>
      <c r="N119" s="134"/>
      <c r="O119" s="163"/>
      <c r="P119" s="4"/>
      <c r="Q119" s="167"/>
      <c r="R119" s="46"/>
      <c r="S119" s="55"/>
      <c r="T119" s="179"/>
      <c r="U119" s="47"/>
      <c r="V119" s="56"/>
      <c r="W119" s="183"/>
      <c r="X119" s="46"/>
      <c r="Y119" s="55"/>
      <c r="Z119" s="179"/>
      <c r="AA119" s="47"/>
      <c r="AB119" s="4"/>
      <c r="AC119" s="167"/>
      <c r="AD119" s="46"/>
      <c r="AE119" s="55"/>
      <c r="AF119" s="179"/>
      <c r="AG119" s="47"/>
      <c r="AH119" s="4"/>
      <c r="AI119" s="167"/>
      <c r="AJ119" s="46"/>
      <c r="AK119" s="55"/>
      <c r="AL119" s="179"/>
      <c r="AM119" s="200"/>
      <c r="AN119" s="4"/>
      <c r="AO119" s="167"/>
      <c r="AP119" s="46"/>
      <c r="AQ119" s="55"/>
      <c r="AR119" s="179"/>
      <c r="AS119" s="47"/>
      <c r="AT119" s="4"/>
      <c r="AU119" s="167"/>
      <c r="AV119" s="46"/>
      <c r="AW119" s="57"/>
      <c r="AX119" s="173"/>
      <c r="AY119" s="173"/>
      <c r="AZ119" s="1"/>
      <c r="BA119" s="1"/>
      <c r="BB119" s="107"/>
      <c r="BC119" s="187"/>
      <c r="BD119" s="187"/>
      <c r="BE119" s="131"/>
      <c r="BF119" s="187"/>
    </row>
    <row r="120" spans="1:59" ht="14.25">
      <c r="A120" s="114"/>
      <c r="B120" s="49"/>
      <c r="C120" s="204"/>
      <c r="D120" s="114"/>
      <c r="E120" s="38"/>
      <c r="F120" s="53"/>
      <c r="G120" s="155"/>
      <c r="H120" s="62"/>
      <c r="I120" s="63"/>
      <c r="J120" s="63"/>
      <c r="K120" s="63"/>
      <c r="L120" s="142"/>
      <c r="M120" s="158"/>
      <c r="N120" s="134"/>
      <c r="O120" s="163"/>
      <c r="P120" s="4"/>
      <c r="Q120" s="167"/>
      <c r="R120" s="46"/>
      <c r="S120" s="55"/>
      <c r="T120" s="179"/>
      <c r="U120" s="47"/>
      <c r="V120" s="56"/>
      <c r="W120" s="183"/>
      <c r="X120" s="46"/>
      <c r="Y120" s="55"/>
      <c r="Z120" s="179"/>
      <c r="AA120" s="47"/>
      <c r="AB120" s="4"/>
      <c r="AC120" s="167"/>
      <c r="AD120" s="46"/>
      <c r="AE120" s="55"/>
      <c r="AF120" s="179"/>
      <c r="AG120" s="47"/>
      <c r="AH120" s="4"/>
      <c r="AI120" s="167"/>
      <c r="AJ120" s="46"/>
      <c r="AK120" s="55"/>
      <c r="AL120" s="179"/>
      <c r="AM120" s="200"/>
      <c r="AN120" s="4"/>
      <c r="AO120" s="167"/>
      <c r="AP120" s="46"/>
      <c r="AQ120" s="55"/>
      <c r="AR120" s="179"/>
      <c r="AS120" s="47"/>
      <c r="AT120" s="4"/>
      <c r="AU120" s="167"/>
      <c r="AV120" s="46"/>
      <c r="AW120" s="57"/>
      <c r="AX120" s="173"/>
      <c r="AY120" s="173"/>
      <c r="AZ120" s="1"/>
      <c r="BA120" s="1"/>
      <c r="BB120" s="107"/>
      <c r="BC120" s="187"/>
      <c r="BD120" s="187"/>
      <c r="BE120" s="131"/>
      <c r="BF120" s="187"/>
    </row>
    <row r="121" spans="1:59" ht="14.25">
      <c r="A121" s="114"/>
      <c r="B121" s="49"/>
      <c r="C121" s="204"/>
      <c r="D121" s="114"/>
      <c r="E121" s="38"/>
      <c r="F121" s="53"/>
      <c r="G121" s="155"/>
      <c r="H121" s="62"/>
      <c r="I121" s="63"/>
      <c r="J121" s="63"/>
      <c r="K121" s="63"/>
      <c r="L121" s="142"/>
      <c r="M121" s="158"/>
      <c r="N121" s="134"/>
      <c r="O121" s="163"/>
      <c r="P121" s="4"/>
      <c r="Q121" s="167"/>
      <c r="R121" s="46"/>
      <c r="S121" s="55"/>
      <c r="T121" s="179"/>
      <c r="U121" s="47"/>
      <c r="V121" s="56"/>
      <c r="W121" s="183"/>
      <c r="X121" s="46"/>
      <c r="Y121" s="55"/>
      <c r="Z121" s="179"/>
      <c r="AA121" s="47"/>
      <c r="AB121" s="4"/>
      <c r="AC121" s="167"/>
      <c r="AD121" s="46"/>
      <c r="AE121" s="55"/>
      <c r="AF121" s="179"/>
      <c r="AG121" s="47"/>
      <c r="AH121" s="4"/>
      <c r="AI121" s="167"/>
      <c r="AJ121" s="46"/>
      <c r="AK121" s="55"/>
      <c r="AL121" s="179"/>
      <c r="AM121" s="200"/>
      <c r="AN121" s="4"/>
      <c r="AO121" s="167"/>
      <c r="AP121" s="46"/>
      <c r="AQ121" s="55"/>
      <c r="AR121" s="179"/>
      <c r="AS121" s="47"/>
      <c r="AT121" s="4"/>
      <c r="AU121" s="167"/>
      <c r="AV121" s="46"/>
      <c r="AW121" s="57"/>
      <c r="AX121" s="173"/>
      <c r="AY121" s="173"/>
      <c r="AZ121" s="1"/>
      <c r="BA121" s="1"/>
      <c r="BB121" s="107"/>
      <c r="BC121" s="187"/>
      <c r="BD121" s="187"/>
      <c r="BE121" s="131"/>
      <c r="BF121" s="187"/>
    </row>
    <row r="122" spans="1:59" ht="14.25">
      <c r="A122" s="114"/>
      <c r="B122" s="49"/>
      <c r="C122" s="204"/>
      <c r="D122" s="114"/>
      <c r="E122" s="38"/>
      <c r="F122" s="53"/>
      <c r="G122" s="155"/>
      <c r="H122" s="62"/>
      <c r="I122" s="63"/>
      <c r="J122" s="63"/>
      <c r="K122" s="63"/>
      <c r="L122" s="142"/>
      <c r="M122" s="158"/>
      <c r="N122" s="134"/>
      <c r="O122" s="163"/>
      <c r="P122" s="4"/>
      <c r="Q122" s="167"/>
      <c r="R122" s="46"/>
      <c r="S122" s="55"/>
      <c r="T122" s="179"/>
      <c r="U122" s="47"/>
      <c r="V122" s="56"/>
      <c r="W122" s="183"/>
      <c r="X122" s="46"/>
      <c r="Y122" s="55"/>
      <c r="Z122" s="179"/>
      <c r="AA122" s="47"/>
      <c r="AB122" s="4"/>
      <c r="AC122" s="167"/>
      <c r="AD122" s="46"/>
      <c r="AE122" s="55"/>
      <c r="AF122" s="179"/>
      <c r="AG122" s="47"/>
      <c r="AH122" s="4"/>
      <c r="AI122" s="167"/>
      <c r="AJ122" s="46"/>
      <c r="AK122" s="55"/>
      <c r="AL122" s="179"/>
      <c r="AM122" s="200"/>
      <c r="AN122" s="4"/>
      <c r="AO122" s="167"/>
      <c r="AP122" s="46"/>
      <c r="AQ122" s="55"/>
      <c r="AR122" s="179"/>
      <c r="AS122" s="47"/>
      <c r="AT122" s="4"/>
      <c r="AU122" s="167"/>
      <c r="AV122" s="46"/>
      <c r="AW122" s="57"/>
      <c r="AX122" s="173"/>
      <c r="AY122" s="173"/>
      <c r="AZ122" s="1"/>
      <c r="BA122" s="1"/>
      <c r="BB122" s="107"/>
      <c r="BC122" s="187"/>
      <c r="BD122" s="187"/>
      <c r="BE122" s="131"/>
      <c r="BF122" s="187"/>
    </row>
    <row r="123" spans="1:59" ht="14.25">
      <c r="A123" s="114"/>
      <c r="B123" s="49"/>
      <c r="C123" s="204"/>
      <c r="D123" s="114"/>
      <c r="E123" s="38"/>
      <c r="F123" s="53"/>
      <c r="G123" s="155"/>
      <c r="H123" s="62"/>
      <c r="I123" s="63"/>
      <c r="J123" s="63"/>
      <c r="K123" s="63"/>
      <c r="L123" s="142"/>
      <c r="M123" s="158"/>
      <c r="N123" s="134"/>
      <c r="O123" s="163"/>
      <c r="P123" s="4"/>
      <c r="Q123" s="167"/>
      <c r="R123" s="46"/>
      <c r="S123" s="55"/>
      <c r="T123" s="179"/>
      <c r="U123" s="47"/>
      <c r="V123" s="56"/>
      <c r="W123" s="183"/>
      <c r="X123" s="46"/>
      <c r="Y123" s="55"/>
      <c r="Z123" s="179"/>
      <c r="AA123" s="47"/>
      <c r="AB123" s="4"/>
      <c r="AC123" s="167"/>
      <c r="AD123" s="46"/>
      <c r="AE123" s="55"/>
      <c r="AF123" s="179"/>
      <c r="AG123" s="47"/>
      <c r="AH123" s="4"/>
      <c r="AI123" s="167"/>
      <c r="AJ123" s="46"/>
      <c r="AK123" s="55"/>
      <c r="AL123" s="179"/>
      <c r="AM123" s="200"/>
      <c r="AN123" s="4"/>
      <c r="AO123" s="167"/>
      <c r="AP123" s="46"/>
      <c r="AQ123" s="55"/>
      <c r="AR123" s="179"/>
      <c r="AS123" s="47"/>
      <c r="AT123" s="4"/>
      <c r="AU123" s="167"/>
      <c r="AV123" s="46"/>
      <c r="AW123" s="57"/>
      <c r="AX123" s="173"/>
      <c r="AY123" s="173"/>
      <c r="AZ123" s="1"/>
      <c r="BA123" s="1"/>
      <c r="BB123" s="107"/>
      <c r="BC123" s="187"/>
      <c r="BD123" s="187"/>
      <c r="BE123" s="131"/>
      <c r="BF123" s="187"/>
    </row>
    <row r="124" spans="1:59" ht="14.25">
      <c r="A124" s="114"/>
      <c r="B124" s="49"/>
      <c r="C124" s="204"/>
      <c r="D124" s="114"/>
      <c r="E124" s="38"/>
      <c r="F124" s="53"/>
      <c r="G124" s="155"/>
      <c r="H124" s="62"/>
      <c r="I124" s="63"/>
      <c r="J124" s="63"/>
      <c r="K124" s="63"/>
      <c r="L124" s="142"/>
      <c r="M124" s="158"/>
      <c r="N124" s="134"/>
      <c r="O124" s="163"/>
      <c r="P124" s="4"/>
      <c r="Q124" s="167"/>
      <c r="R124" s="46"/>
      <c r="S124" s="55"/>
      <c r="T124" s="179"/>
      <c r="U124" s="47"/>
      <c r="V124" s="56"/>
      <c r="W124" s="183"/>
      <c r="X124" s="46"/>
      <c r="Y124" s="55"/>
      <c r="Z124" s="179"/>
      <c r="AA124" s="47"/>
      <c r="AB124" s="4"/>
      <c r="AC124" s="167"/>
      <c r="AD124" s="46"/>
      <c r="AE124" s="55"/>
      <c r="AF124" s="179"/>
      <c r="AG124" s="47"/>
      <c r="AH124" s="4"/>
      <c r="AI124" s="167"/>
      <c r="AJ124" s="46"/>
      <c r="AK124" s="55"/>
      <c r="AL124" s="179"/>
      <c r="AM124" s="200"/>
      <c r="AN124" s="4"/>
      <c r="AO124" s="167"/>
      <c r="AP124" s="46"/>
      <c r="AQ124" s="55"/>
      <c r="AR124" s="179"/>
      <c r="AS124" s="47"/>
      <c r="AT124" s="4"/>
      <c r="AU124" s="167"/>
      <c r="AV124" s="46"/>
      <c r="AW124" s="57"/>
      <c r="AX124" s="173"/>
      <c r="AY124" s="173"/>
      <c r="AZ124" s="1"/>
      <c r="BA124" s="1"/>
      <c r="BB124" s="107"/>
      <c r="BC124" s="187"/>
      <c r="BD124" s="187"/>
      <c r="BE124" s="131"/>
      <c r="BF124" s="187"/>
    </row>
    <row r="125" spans="1:59" ht="14.25">
      <c r="A125" s="114"/>
      <c r="B125" s="49"/>
      <c r="C125" s="204"/>
      <c r="D125" s="114"/>
      <c r="E125" s="38"/>
      <c r="F125" s="53"/>
      <c r="G125" s="155"/>
      <c r="H125" s="62"/>
      <c r="I125" s="63"/>
      <c r="J125" s="63"/>
      <c r="K125" s="63"/>
      <c r="L125" s="142"/>
      <c r="M125" s="158"/>
      <c r="N125" s="134"/>
      <c r="O125" s="163"/>
      <c r="P125" s="4"/>
      <c r="Q125" s="167"/>
      <c r="R125" s="46"/>
      <c r="S125" s="55"/>
      <c r="T125" s="179"/>
      <c r="U125" s="47"/>
      <c r="V125" s="56"/>
      <c r="W125" s="183"/>
      <c r="X125" s="46"/>
      <c r="Y125" s="55"/>
      <c r="Z125" s="179"/>
      <c r="AA125" s="47"/>
      <c r="AB125" s="4"/>
      <c r="AC125" s="167"/>
      <c r="AD125" s="46"/>
      <c r="AE125" s="55"/>
      <c r="AF125" s="179"/>
      <c r="AG125" s="47"/>
      <c r="AH125" s="4"/>
      <c r="AI125" s="167"/>
      <c r="AJ125" s="46"/>
      <c r="AK125" s="55"/>
      <c r="AL125" s="179"/>
      <c r="AM125" s="200"/>
      <c r="AN125" s="4"/>
      <c r="AO125" s="167"/>
      <c r="AP125" s="46"/>
      <c r="AQ125" s="55"/>
      <c r="AR125" s="179"/>
      <c r="AS125" s="47"/>
      <c r="AT125" s="4"/>
      <c r="AU125" s="167"/>
      <c r="AV125" s="46"/>
      <c r="AW125" s="57"/>
      <c r="AX125" s="173"/>
      <c r="AY125" s="173"/>
      <c r="AZ125" s="1"/>
      <c r="BA125" s="1"/>
      <c r="BB125" s="107"/>
      <c r="BC125" s="187"/>
      <c r="BD125" s="187"/>
      <c r="BE125" s="131"/>
      <c r="BF125" s="187"/>
    </row>
    <row r="126" spans="1:59" ht="14.25">
      <c r="A126" s="114"/>
      <c r="B126" s="49"/>
      <c r="C126" s="204"/>
      <c r="D126" s="114"/>
      <c r="E126" s="38"/>
      <c r="F126" s="53"/>
      <c r="G126" s="155"/>
      <c r="H126" s="62"/>
      <c r="I126" s="63"/>
      <c r="J126" s="63"/>
      <c r="K126" s="63"/>
      <c r="L126" s="142"/>
      <c r="M126" s="158"/>
      <c r="N126" s="134"/>
      <c r="O126" s="163"/>
      <c r="P126" s="4"/>
      <c r="Q126" s="167"/>
      <c r="R126" s="46"/>
      <c r="S126" s="55"/>
      <c r="T126" s="179"/>
      <c r="U126" s="47"/>
      <c r="V126" s="56"/>
      <c r="W126" s="183"/>
      <c r="X126" s="46"/>
      <c r="Y126" s="55"/>
      <c r="Z126" s="179"/>
      <c r="AA126" s="47"/>
      <c r="AB126" s="4"/>
      <c r="AC126" s="167"/>
      <c r="AD126" s="46"/>
      <c r="AE126" s="55"/>
      <c r="AF126" s="179"/>
      <c r="AG126" s="47"/>
      <c r="AH126" s="4"/>
      <c r="AI126" s="167"/>
      <c r="AJ126" s="46"/>
      <c r="AK126" s="55"/>
      <c r="AL126" s="179"/>
      <c r="AM126" s="200"/>
      <c r="AN126" s="4"/>
      <c r="AO126" s="167"/>
      <c r="AP126" s="46"/>
      <c r="AQ126" s="55"/>
      <c r="AR126" s="179"/>
      <c r="AS126" s="47"/>
      <c r="AT126" s="4"/>
      <c r="AU126" s="167"/>
      <c r="AV126" s="46"/>
      <c r="AW126" s="57"/>
      <c r="AX126" s="173"/>
      <c r="AY126" s="173"/>
      <c r="AZ126" s="1"/>
      <c r="BA126" s="1"/>
      <c r="BB126" s="107"/>
      <c r="BC126" s="187"/>
      <c r="BD126" s="187"/>
      <c r="BE126" s="131"/>
      <c r="BF126" s="187"/>
    </row>
    <row r="127" spans="1:59" ht="14.25">
      <c r="A127" s="114"/>
      <c r="B127" s="49"/>
      <c r="C127" s="204"/>
      <c r="D127" s="114"/>
      <c r="E127" s="38"/>
      <c r="F127" s="53"/>
      <c r="G127" s="155"/>
      <c r="H127" s="62"/>
      <c r="I127" s="63"/>
      <c r="J127" s="63"/>
      <c r="K127" s="63"/>
      <c r="L127" s="142"/>
      <c r="M127" s="158"/>
      <c r="N127" s="134"/>
      <c r="O127" s="163"/>
      <c r="P127" s="4"/>
      <c r="Q127" s="167"/>
      <c r="R127" s="46"/>
      <c r="S127" s="55"/>
      <c r="T127" s="179"/>
      <c r="U127" s="47"/>
      <c r="V127" s="56"/>
      <c r="W127" s="183"/>
      <c r="X127" s="46"/>
      <c r="Y127" s="55"/>
      <c r="Z127" s="179"/>
      <c r="AA127" s="47"/>
      <c r="AB127" s="4"/>
      <c r="AC127" s="167"/>
      <c r="AD127" s="46"/>
      <c r="AE127" s="55"/>
      <c r="AF127" s="179"/>
      <c r="AG127" s="47"/>
      <c r="AH127" s="4"/>
      <c r="AI127" s="167"/>
      <c r="AJ127" s="46"/>
      <c r="AK127" s="55"/>
      <c r="AL127" s="179"/>
      <c r="AM127" s="200"/>
      <c r="AN127" s="4"/>
      <c r="AO127" s="167"/>
      <c r="AP127" s="46"/>
      <c r="AQ127" s="55"/>
      <c r="AR127" s="179"/>
      <c r="AS127" s="47"/>
      <c r="AT127" s="4"/>
      <c r="AU127" s="167"/>
      <c r="AV127" s="46"/>
      <c r="AW127" s="57"/>
      <c r="AX127" s="173"/>
      <c r="AY127" s="173"/>
      <c r="AZ127" s="1"/>
      <c r="BA127" s="1"/>
      <c r="BB127" s="107"/>
      <c r="BC127" s="187"/>
      <c r="BD127" s="187"/>
      <c r="BE127" s="131"/>
      <c r="BF127" s="187"/>
    </row>
    <row r="128" spans="1:59" ht="14.25">
      <c r="A128" s="114"/>
      <c r="B128" s="49"/>
      <c r="C128" s="204"/>
      <c r="D128" s="114"/>
      <c r="E128" s="38"/>
      <c r="F128" s="53"/>
      <c r="G128" s="155"/>
      <c r="H128" s="62"/>
      <c r="I128" s="63"/>
      <c r="J128" s="63"/>
      <c r="K128" s="63"/>
      <c r="L128" s="142"/>
      <c r="M128" s="158"/>
      <c r="N128" s="134"/>
      <c r="O128" s="163"/>
      <c r="P128" s="4"/>
      <c r="Q128" s="167"/>
      <c r="R128" s="46"/>
      <c r="S128" s="55"/>
      <c r="T128" s="179"/>
      <c r="U128" s="47"/>
      <c r="V128" s="56"/>
      <c r="W128" s="183"/>
      <c r="X128" s="46"/>
      <c r="Y128" s="55"/>
      <c r="Z128" s="179"/>
      <c r="AA128" s="47"/>
      <c r="AB128" s="4"/>
      <c r="AC128" s="167"/>
      <c r="AD128" s="46"/>
      <c r="AE128" s="55"/>
      <c r="AF128" s="179"/>
      <c r="AG128" s="47"/>
      <c r="AH128" s="4"/>
      <c r="AI128" s="167"/>
      <c r="AJ128" s="46"/>
      <c r="AK128" s="55"/>
      <c r="AL128" s="179"/>
      <c r="AM128" s="200"/>
      <c r="AN128" s="4"/>
      <c r="AO128" s="167"/>
      <c r="AP128" s="46"/>
      <c r="AQ128" s="55"/>
      <c r="AR128" s="179"/>
      <c r="AS128" s="47"/>
      <c r="AT128" s="4"/>
      <c r="AU128" s="167"/>
      <c r="AV128" s="46"/>
      <c r="AW128" s="57"/>
      <c r="AX128" s="173"/>
      <c r="AY128" s="173"/>
      <c r="AZ128" s="1"/>
      <c r="BA128" s="1"/>
      <c r="BB128" s="107"/>
      <c r="BC128" s="187"/>
      <c r="BD128" s="187"/>
      <c r="BE128" s="131"/>
      <c r="BF128" s="187"/>
    </row>
    <row r="129" spans="1:58" ht="14.25">
      <c r="A129" s="114"/>
      <c r="B129" s="49"/>
      <c r="C129" s="204"/>
      <c r="D129" s="114"/>
      <c r="E129" s="38"/>
      <c r="F129" s="53"/>
      <c r="G129" s="155"/>
      <c r="H129" s="62"/>
      <c r="I129" s="63"/>
      <c r="J129" s="63"/>
      <c r="K129" s="63"/>
      <c r="L129" s="142"/>
      <c r="M129" s="158"/>
      <c r="N129" s="134"/>
      <c r="O129" s="163"/>
      <c r="P129" s="4"/>
      <c r="Q129" s="167"/>
      <c r="R129" s="46"/>
      <c r="S129" s="55"/>
      <c r="T129" s="179"/>
      <c r="U129" s="47"/>
      <c r="V129" s="56"/>
      <c r="W129" s="183"/>
      <c r="X129" s="46"/>
      <c r="Y129" s="55"/>
      <c r="Z129" s="179"/>
      <c r="AA129" s="47"/>
      <c r="AB129" s="4"/>
      <c r="AC129" s="167"/>
      <c r="AD129" s="46"/>
      <c r="AE129" s="55"/>
      <c r="AF129" s="179"/>
      <c r="AG129" s="47"/>
      <c r="AH129" s="4"/>
      <c r="AI129" s="167"/>
      <c r="AJ129" s="46"/>
      <c r="AK129" s="55"/>
      <c r="AL129" s="179"/>
      <c r="AM129" s="200"/>
      <c r="AN129" s="4"/>
      <c r="AO129" s="167"/>
      <c r="AP129" s="46"/>
      <c r="AQ129" s="55"/>
      <c r="AR129" s="179"/>
      <c r="AS129" s="47"/>
      <c r="AT129" s="4"/>
      <c r="AU129" s="167"/>
      <c r="AV129" s="46"/>
      <c r="AW129" s="57"/>
      <c r="AX129" s="173"/>
      <c r="AY129" s="173"/>
      <c r="AZ129" s="1"/>
      <c r="BA129" s="1"/>
      <c r="BB129" s="107"/>
      <c r="BC129" s="187"/>
      <c r="BD129" s="187"/>
      <c r="BE129" s="131"/>
      <c r="BF129" s="187"/>
    </row>
    <row r="130" spans="1:58" ht="14.25">
      <c r="A130" s="114"/>
      <c r="B130" s="49"/>
      <c r="C130" s="204"/>
      <c r="D130" s="114"/>
      <c r="E130" s="38"/>
      <c r="F130" s="53"/>
      <c r="G130" s="155"/>
      <c r="H130" s="62"/>
      <c r="I130" s="63"/>
      <c r="J130" s="63"/>
      <c r="K130" s="63"/>
      <c r="L130" s="142"/>
      <c r="M130" s="158"/>
      <c r="N130" s="134"/>
      <c r="O130" s="163"/>
      <c r="P130" s="4"/>
      <c r="Q130" s="167"/>
      <c r="R130" s="46"/>
      <c r="S130" s="55"/>
      <c r="T130" s="179"/>
      <c r="U130" s="47"/>
      <c r="V130" s="56"/>
      <c r="W130" s="183"/>
      <c r="X130" s="46"/>
      <c r="Y130" s="55"/>
      <c r="Z130" s="179"/>
      <c r="AA130" s="47"/>
      <c r="AB130" s="4"/>
      <c r="AC130" s="167"/>
      <c r="AD130" s="46"/>
      <c r="AE130" s="55"/>
      <c r="AF130" s="179"/>
      <c r="AG130" s="47"/>
      <c r="AH130" s="4"/>
      <c r="AI130" s="167"/>
      <c r="AJ130" s="46"/>
      <c r="AK130" s="55"/>
      <c r="AL130" s="179"/>
      <c r="AM130" s="200"/>
      <c r="AN130" s="4"/>
      <c r="AO130" s="167"/>
      <c r="AP130" s="46"/>
      <c r="AQ130" s="55"/>
      <c r="AR130" s="179"/>
      <c r="AS130" s="47"/>
      <c r="AT130" s="4"/>
      <c r="AU130" s="167"/>
      <c r="AV130" s="46"/>
      <c r="AW130" s="57"/>
      <c r="AX130" s="173"/>
      <c r="AY130" s="173"/>
      <c r="AZ130" s="1"/>
      <c r="BA130" s="1"/>
      <c r="BB130" s="107"/>
      <c r="BC130" s="187"/>
      <c r="BD130" s="187"/>
      <c r="BE130" s="131"/>
      <c r="BF130" s="187"/>
    </row>
    <row r="131" spans="1:58" ht="14.25">
      <c r="A131" s="114"/>
      <c r="B131" s="49"/>
      <c r="C131" s="204"/>
      <c r="D131" s="114"/>
      <c r="E131" s="38"/>
      <c r="F131" s="53"/>
      <c r="G131" s="155"/>
      <c r="H131" s="62"/>
      <c r="I131" s="63"/>
      <c r="J131" s="63"/>
      <c r="K131" s="63"/>
      <c r="L131" s="142"/>
      <c r="M131" s="158"/>
      <c r="N131" s="134"/>
      <c r="O131" s="163"/>
      <c r="P131" s="4"/>
      <c r="Q131" s="167"/>
      <c r="R131" s="46"/>
      <c r="S131" s="55"/>
      <c r="T131" s="179"/>
      <c r="U131" s="47"/>
      <c r="V131" s="56"/>
      <c r="W131" s="183"/>
      <c r="X131" s="46"/>
      <c r="Y131" s="55"/>
      <c r="Z131" s="179"/>
      <c r="AA131" s="47"/>
      <c r="AB131" s="4"/>
      <c r="AC131" s="167"/>
      <c r="AD131" s="46"/>
      <c r="AE131" s="55"/>
      <c r="AF131" s="179"/>
      <c r="AG131" s="47"/>
      <c r="AH131" s="4"/>
      <c r="AI131" s="167"/>
      <c r="AJ131" s="46"/>
      <c r="AK131" s="55"/>
      <c r="AL131" s="179"/>
      <c r="AM131" s="200"/>
      <c r="AN131" s="4"/>
      <c r="AO131" s="167"/>
      <c r="AP131" s="46"/>
      <c r="AQ131" s="55"/>
      <c r="AR131" s="179"/>
      <c r="AS131" s="47"/>
      <c r="AT131" s="4"/>
      <c r="AU131" s="167"/>
      <c r="AV131" s="46"/>
      <c r="AW131" s="57"/>
      <c r="AX131" s="173"/>
      <c r="AY131" s="173"/>
      <c r="AZ131" s="1"/>
      <c r="BA131" s="1"/>
      <c r="BB131" s="107"/>
      <c r="BC131" s="187"/>
      <c r="BD131" s="187"/>
      <c r="BE131" s="131"/>
      <c r="BF131" s="187"/>
    </row>
    <row r="132" spans="1:58" ht="14.25">
      <c r="A132" s="114"/>
      <c r="B132" s="49"/>
      <c r="C132" s="204"/>
      <c r="D132" s="114"/>
      <c r="E132" s="38"/>
      <c r="F132" s="53"/>
      <c r="G132" s="155"/>
      <c r="H132" s="62"/>
      <c r="I132" s="63"/>
      <c r="J132" s="63"/>
      <c r="K132" s="63"/>
      <c r="L132" s="142"/>
      <c r="M132" s="158"/>
      <c r="N132" s="134"/>
      <c r="O132" s="163"/>
      <c r="P132" s="4"/>
      <c r="Q132" s="167"/>
      <c r="R132" s="46"/>
      <c r="S132" s="55"/>
      <c r="T132" s="179"/>
      <c r="U132" s="47"/>
      <c r="V132" s="56"/>
      <c r="W132" s="183"/>
      <c r="X132" s="46"/>
      <c r="Y132" s="55"/>
      <c r="Z132" s="179"/>
      <c r="AA132" s="47"/>
      <c r="AB132" s="4"/>
      <c r="AC132" s="167"/>
      <c r="AD132" s="46"/>
      <c r="AE132" s="55"/>
      <c r="AF132" s="179"/>
      <c r="AG132" s="47"/>
      <c r="AH132" s="4"/>
      <c r="AI132" s="167"/>
      <c r="AJ132" s="46"/>
      <c r="AK132" s="55"/>
      <c r="AL132" s="179"/>
      <c r="AM132" s="200"/>
      <c r="AN132" s="4"/>
      <c r="AO132" s="167"/>
      <c r="AP132" s="46"/>
      <c r="AQ132" s="55"/>
      <c r="AR132" s="179"/>
      <c r="AS132" s="47"/>
      <c r="AT132" s="4"/>
      <c r="AU132" s="167"/>
      <c r="AV132" s="46"/>
      <c r="AW132" s="57"/>
      <c r="AX132" s="173"/>
      <c r="AY132" s="173"/>
      <c r="AZ132" s="1"/>
      <c r="BA132" s="1"/>
      <c r="BB132" s="107"/>
      <c r="BC132" s="187"/>
      <c r="BD132" s="187"/>
      <c r="BE132" s="131"/>
      <c r="BF132" s="187"/>
    </row>
    <row r="133" spans="1:58" ht="14.25">
      <c r="A133" s="114"/>
      <c r="B133" s="49"/>
      <c r="C133" s="204"/>
      <c r="D133" s="114"/>
      <c r="E133" s="38"/>
      <c r="F133" s="53"/>
      <c r="G133" s="155"/>
      <c r="H133" s="62"/>
      <c r="I133" s="63"/>
      <c r="J133" s="63"/>
      <c r="K133" s="63"/>
      <c r="L133" s="142"/>
      <c r="M133" s="158"/>
      <c r="N133" s="134"/>
      <c r="O133" s="163"/>
      <c r="P133" s="4"/>
      <c r="Q133" s="167"/>
      <c r="R133" s="46"/>
      <c r="S133" s="55"/>
      <c r="T133" s="179"/>
      <c r="U133" s="47"/>
      <c r="V133" s="56"/>
      <c r="W133" s="183"/>
      <c r="X133" s="46"/>
      <c r="Y133" s="55"/>
      <c r="Z133" s="179"/>
      <c r="AA133" s="47"/>
      <c r="AB133" s="4"/>
      <c r="AC133" s="167"/>
      <c r="AD133" s="46"/>
      <c r="AE133" s="55"/>
      <c r="AF133" s="179"/>
      <c r="AG133" s="47"/>
      <c r="AH133" s="4"/>
      <c r="AI133" s="167"/>
      <c r="AJ133" s="46"/>
      <c r="AK133" s="55"/>
      <c r="AL133" s="179"/>
      <c r="AM133" s="200"/>
      <c r="AN133" s="4"/>
      <c r="AO133" s="167"/>
      <c r="AP133" s="46"/>
      <c r="AQ133" s="55"/>
      <c r="AR133" s="179"/>
      <c r="AS133" s="47"/>
      <c r="AT133" s="4"/>
      <c r="AU133" s="167"/>
      <c r="AV133" s="46"/>
      <c r="AW133" s="57"/>
      <c r="AX133" s="173"/>
      <c r="AY133" s="173"/>
      <c r="AZ133" s="1"/>
      <c r="BA133" s="1"/>
      <c r="BB133" s="107"/>
      <c r="BC133" s="187"/>
      <c r="BD133" s="187"/>
      <c r="BE133" s="131"/>
      <c r="BF133" s="187"/>
    </row>
    <row r="134" spans="1:58" ht="14.25">
      <c r="A134" s="114"/>
      <c r="B134" s="49"/>
      <c r="C134" s="204"/>
      <c r="D134" s="114"/>
      <c r="E134" s="38"/>
      <c r="F134" s="53"/>
      <c r="G134" s="155"/>
      <c r="H134" s="62"/>
      <c r="I134" s="63"/>
      <c r="J134" s="63"/>
      <c r="K134" s="63"/>
      <c r="L134" s="142"/>
      <c r="M134" s="158"/>
      <c r="N134" s="134"/>
      <c r="O134" s="163"/>
      <c r="P134" s="4"/>
      <c r="Q134" s="167"/>
      <c r="R134" s="46"/>
      <c r="S134" s="55"/>
      <c r="T134" s="179"/>
      <c r="U134" s="47"/>
      <c r="V134" s="56"/>
      <c r="W134" s="183"/>
      <c r="X134" s="46"/>
      <c r="Y134" s="55"/>
      <c r="Z134" s="179"/>
      <c r="AA134" s="47"/>
      <c r="AB134" s="4"/>
      <c r="AC134" s="167"/>
      <c r="AD134" s="46"/>
      <c r="AE134" s="55"/>
      <c r="AF134" s="179"/>
      <c r="AG134" s="47"/>
      <c r="AH134" s="4"/>
      <c r="AI134" s="167"/>
      <c r="AJ134" s="46"/>
      <c r="AK134" s="55"/>
      <c r="AL134" s="179"/>
      <c r="AM134" s="200"/>
      <c r="AN134" s="4"/>
      <c r="AO134" s="167"/>
      <c r="AP134" s="46"/>
      <c r="AQ134" s="55"/>
      <c r="AR134" s="179"/>
      <c r="AS134" s="47"/>
      <c r="AT134" s="4"/>
      <c r="AU134" s="167"/>
      <c r="AV134" s="46"/>
      <c r="AW134" s="57"/>
      <c r="AX134" s="173"/>
      <c r="AY134" s="173"/>
      <c r="AZ134" s="1"/>
      <c r="BA134" s="1"/>
      <c r="BB134" s="107"/>
      <c r="BC134" s="187"/>
      <c r="BD134" s="187"/>
      <c r="BE134" s="131"/>
      <c r="BF134" s="187"/>
    </row>
    <row r="135" spans="1:58" ht="14.25">
      <c r="A135" s="114"/>
      <c r="B135" s="49"/>
      <c r="C135" s="204"/>
      <c r="D135" s="114"/>
      <c r="E135" s="38"/>
      <c r="F135" s="53"/>
      <c r="G135" s="155"/>
      <c r="H135" s="62"/>
      <c r="I135" s="63"/>
      <c r="J135" s="63"/>
      <c r="K135" s="63"/>
      <c r="L135" s="142"/>
      <c r="M135" s="158"/>
      <c r="N135" s="134"/>
      <c r="O135" s="163"/>
      <c r="P135" s="4"/>
      <c r="Q135" s="167"/>
      <c r="R135" s="46"/>
      <c r="S135" s="55"/>
      <c r="T135" s="179"/>
      <c r="U135" s="47"/>
      <c r="V135" s="56"/>
      <c r="W135" s="183"/>
      <c r="X135" s="46"/>
      <c r="Y135" s="55"/>
      <c r="Z135" s="179"/>
      <c r="AA135" s="47"/>
      <c r="AB135" s="4"/>
      <c r="AC135" s="167"/>
      <c r="AD135" s="46"/>
      <c r="AE135" s="55"/>
      <c r="AF135" s="179"/>
      <c r="AG135" s="47"/>
      <c r="AH135" s="4"/>
      <c r="AI135" s="167"/>
      <c r="AJ135" s="46"/>
      <c r="AK135" s="55"/>
      <c r="AL135" s="179"/>
      <c r="AM135" s="200"/>
      <c r="AN135" s="4"/>
      <c r="AO135" s="167"/>
      <c r="AP135" s="46"/>
      <c r="AQ135" s="55"/>
      <c r="AR135" s="179"/>
      <c r="AS135" s="47"/>
      <c r="AT135" s="4"/>
      <c r="AU135" s="167"/>
      <c r="AV135" s="46"/>
      <c r="AW135" s="57"/>
      <c r="AX135" s="173"/>
      <c r="AY135" s="173"/>
      <c r="AZ135" s="1"/>
      <c r="BA135" s="1"/>
      <c r="BB135" s="107"/>
      <c r="BC135" s="187"/>
      <c r="BD135" s="187"/>
      <c r="BE135" s="131"/>
      <c r="BF135" s="187"/>
    </row>
    <row r="136" spans="1:58" ht="14.25">
      <c r="A136" s="114"/>
      <c r="B136" s="49"/>
      <c r="C136" s="204"/>
      <c r="D136" s="114"/>
      <c r="E136" s="38"/>
      <c r="F136" s="53"/>
      <c r="G136" s="155"/>
      <c r="H136" s="62"/>
      <c r="I136" s="63"/>
      <c r="J136" s="63"/>
      <c r="K136" s="63"/>
      <c r="L136" s="142"/>
      <c r="M136" s="158"/>
      <c r="N136" s="134"/>
      <c r="O136" s="163"/>
      <c r="P136" s="4"/>
      <c r="Q136" s="167"/>
      <c r="R136" s="46"/>
      <c r="S136" s="55"/>
      <c r="T136" s="179"/>
      <c r="U136" s="47"/>
      <c r="V136" s="56"/>
      <c r="W136" s="183"/>
      <c r="X136" s="46"/>
      <c r="Y136" s="55"/>
      <c r="Z136" s="179"/>
      <c r="AA136" s="47"/>
      <c r="AB136" s="4"/>
      <c r="AC136" s="167"/>
      <c r="AD136" s="46"/>
      <c r="AE136" s="55"/>
      <c r="AF136" s="179"/>
      <c r="AG136" s="47"/>
      <c r="AH136" s="4"/>
      <c r="AI136" s="167"/>
      <c r="AJ136" s="46"/>
      <c r="AK136" s="55"/>
      <c r="AL136" s="179"/>
      <c r="AM136" s="200"/>
      <c r="AN136" s="4"/>
      <c r="AO136" s="167"/>
      <c r="AP136" s="46"/>
      <c r="AQ136" s="55"/>
      <c r="AR136" s="179"/>
      <c r="AS136" s="47"/>
      <c r="AT136" s="4"/>
      <c r="AU136" s="167"/>
      <c r="AV136" s="46"/>
      <c r="AW136" s="57"/>
      <c r="AX136" s="173"/>
      <c r="AY136" s="173"/>
      <c r="AZ136" s="1"/>
      <c r="BA136" s="1"/>
      <c r="BB136" s="107"/>
      <c r="BC136" s="187"/>
      <c r="BD136" s="187"/>
      <c r="BE136" s="131"/>
      <c r="BF136" s="187"/>
    </row>
    <row r="137" spans="1:58" ht="14.25">
      <c r="A137" s="114"/>
      <c r="B137" s="49"/>
      <c r="C137" s="204"/>
      <c r="D137" s="114"/>
      <c r="E137" s="38"/>
      <c r="F137" s="53"/>
      <c r="G137" s="155"/>
      <c r="H137" s="62"/>
      <c r="I137" s="63"/>
      <c r="J137" s="63"/>
      <c r="K137" s="63"/>
      <c r="L137" s="142"/>
      <c r="M137" s="158"/>
      <c r="N137" s="134"/>
      <c r="O137" s="163"/>
      <c r="P137" s="4"/>
      <c r="Q137" s="167"/>
      <c r="R137" s="46"/>
      <c r="S137" s="55"/>
      <c r="T137" s="179"/>
      <c r="U137" s="47"/>
      <c r="V137" s="56"/>
      <c r="W137" s="183"/>
      <c r="X137" s="46"/>
      <c r="Y137" s="55"/>
      <c r="Z137" s="179"/>
      <c r="AA137" s="47"/>
      <c r="AB137" s="4"/>
      <c r="AC137" s="167"/>
      <c r="AD137" s="46"/>
      <c r="AE137" s="55"/>
      <c r="AF137" s="179"/>
      <c r="AG137" s="47"/>
      <c r="AH137" s="4"/>
      <c r="AI137" s="167"/>
      <c r="AJ137" s="46"/>
      <c r="AK137" s="55"/>
      <c r="AL137" s="179"/>
      <c r="AM137" s="200"/>
      <c r="AN137" s="4"/>
      <c r="AO137" s="167"/>
      <c r="AP137" s="46"/>
      <c r="AQ137" s="55"/>
      <c r="AR137" s="179"/>
      <c r="AS137" s="47"/>
      <c r="AT137" s="4"/>
      <c r="AU137" s="167"/>
      <c r="AV137" s="46"/>
      <c r="AW137" s="57"/>
      <c r="AX137" s="173"/>
      <c r="AY137" s="173"/>
      <c r="AZ137" s="1"/>
      <c r="BA137" s="1"/>
      <c r="BB137" s="107"/>
      <c r="BC137" s="187"/>
      <c r="BD137" s="187"/>
      <c r="BE137" s="131"/>
      <c r="BF137" s="187"/>
    </row>
    <row r="138" spans="1:58" ht="14.25">
      <c r="A138" s="114"/>
      <c r="B138" s="49"/>
      <c r="C138" s="204"/>
      <c r="D138" s="114"/>
      <c r="E138" s="38"/>
      <c r="F138" s="53"/>
      <c r="G138" s="155"/>
      <c r="H138" s="62"/>
      <c r="I138" s="63"/>
      <c r="J138" s="63"/>
      <c r="K138" s="63"/>
      <c r="L138" s="142"/>
      <c r="M138" s="158"/>
      <c r="N138" s="134"/>
      <c r="O138" s="163"/>
      <c r="P138" s="4"/>
      <c r="Q138" s="167"/>
      <c r="R138" s="46"/>
      <c r="S138" s="55"/>
      <c r="T138" s="179"/>
      <c r="U138" s="47"/>
      <c r="V138" s="56"/>
      <c r="W138" s="183"/>
      <c r="X138" s="46"/>
      <c r="Y138" s="55"/>
      <c r="Z138" s="179"/>
      <c r="AA138" s="47"/>
      <c r="AB138" s="4"/>
      <c r="AC138" s="167"/>
      <c r="AD138" s="46"/>
      <c r="AE138" s="55"/>
      <c r="AF138" s="179"/>
      <c r="AG138" s="47"/>
      <c r="AH138" s="4"/>
      <c r="AI138" s="167"/>
      <c r="AJ138" s="46"/>
      <c r="AK138" s="55"/>
      <c r="AL138" s="179"/>
      <c r="AM138" s="200"/>
      <c r="AN138" s="4"/>
      <c r="AO138" s="167"/>
      <c r="AP138" s="46"/>
      <c r="AQ138" s="55"/>
      <c r="AR138" s="179"/>
      <c r="AS138" s="47"/>
      <c r="AT138" s="4"/>
      <c r="AU138" s="167"/>
      <c r="AV138" s="46"/>
      <c r="AW138" s="57"/>
      <c r="AX138" s="173"/>
      <c r="AY138" s="173"/>
      <c r="AZ138" s="1"/>
      <c r="BA138" s="1"/>
      <c r="BB138" s="107"/>
      <c r="BC138" s="187"/>
      <c r="BD138" s="187"/>
      <c r="BE138" s="131"/>
      <c r="BF138" s="187"/>
    </row>
    <row r="139" spans="1:58" ht="14.25">
      <c r="A139" s="114"/>
      <c r="B139" s="49"/>
      <c r="C139" s="204"/>
      <c r="D139" s="114"/>
      <c r="E139" s="38"/>
      <c r="F139" s="53"/>
      <c r="G139" s="155"/>
      <c r="H139" s="62"/>
      <c r="I139" s="63"/>
      <c r="J139" s="63"/>
      <c r="K139" s="63"/>
      <c r="L139" s="142"/>
      <c r="M139" s="158"/>
      <c r="N139" s="134"/>
      <c r="O139" s="163"/>
      <c r="P139" s="4"/>
      <c r="Q139" s="167"/>
      <c r="R139" s="46"/>
      <c r="S139" s="55"/>
      <c r="T139" s="179"/>
      <c r="U139" s="47"/>
      <c r="V139" s="56"/>
      <c r="W139" s="183"/>
      <c r="X139" s="46"/>
      <c r="Y139" s="55"/>
      <c r="Z139" s="179"/>
      <c r="AA139" s="47"/>
      <c r="AB139" s="4"/>
      <c r="AC139" s="167"/>
      <c r="AD139" s="46"/>
      <c r="AE139" s="55"/>
      <c r="AF139" s="179"/>
      <c r="AG139" s="47"/>
      <c r="AH139" s="4"/>
      <c r="AI139" s="167"/>
      <c r="AJ139" s="46"/>
      <c r="AK139" s="55"/>
      <c r="AL139" s="179"/>
      <c r="AM139" s="200"/>
      <c r="AN139" s="4"/>
      <c r="AO139" s="167"/>
      <c r="AP139" s="46"/>
      <c r="AQ139" s="55"/>
      <c r="AR139" s="179"/>
      <c r="AS139" s="47"/>
      <c r="AT139" s="4"/>
      <c r="AU139" s="167"/>
      <c r="AV139" s="46"/>
      <c r="AW139" s="57"/>
      <c r="AX139" s="173"/>
      <c r="AY139" s="173"/>
      <c r="AZ139" s="1"/>
      <c r="BA139" s="1"/>
      <c r="BB139" s="107"/>
      <c r="BC139" s="187"/>
      <c r="BD139" s="187"/>
      <c r="BE139" s="131"/>
      <c r="BF139" s="187"/>
    </row>
    <row r="140" spans="1:58" ht="14.25">
      <c r="A140" s="114"/>
      <c r="B140" s="49"/>
      <c r="C140" s="204"/>
      <c r="D140" s="114"/>
      <c r="E140" s="38"/>
      <c r="F140" s="53"/>
      <c r="G140" s="155"/>
      <c r="H140" s="62"/>
      <c r="I140" s="63"/>
      <c r="J140" s="63"/>
      <c r="K140" s="63"/>
      <c r="L140" s="142"/>
      <c r="M140" s="158"/>
      <c r="N140" s="134"/>
      <c r="O140" s="163"/>
      <c r="P140" s="4"/>
      <c r="Q140" s="167"/>
      <c r="R140" s="46"/>
      <c r="S140" s="55"/>
      <c r="T140" s="179"/>
      <c r="U140" s="47"/>
      <c r="V140" s="56"/>
      <c r="W140" s="183"/>
      <c r="X140" s="46"/>
      <c r="Y140" s="55"/>
      <c r="Z140" s="179"/>
      <c r="AA140" s="47"/>
      <c r="AB140" s="4"/>
      <c r="AC140" s="167"/>
      <c r="AD140" s="46"/>
      <c r="AE140" s="55"/>
      <c r="AF140" s="179"/>
      <c r="AG140" s="47"/>
      <c r="AH140" s="4"/>
      <c r="AI140" s="167"/>
      <c r="AJ140" s="46"/>
      <c r="AK140" s="55"/>
      <c r="AL140" s="179"/>
      <c r="AM140" s="200"/>
      <c r="AN140" s="4"/>
      <c r="AO140" s="167"/>
      <c r="AP140" s="46"/>
      <c r="AQ140" s="55"/>
      <c r="AR140" s="179"/>
      <c r="AS140" s="47"/>
      <c r="AT140" s="4"/>
      <c r="AU140" s="167"/>
      <c r="AV140" s="46"/>
      <c r="AW140" s="57"/>
      <c r="AX140" s="173"/>
      <c r="AY140" s="173"/>
      <c r="AZ140" s="1"/>
      <c r="BA140" s="1"/>
      <c r="BB140" s="107"/>
      <c r="BC140" s="187"/>
      <c r="BD140" s="187"/>
      <c r="BE140" s="131"/>
      <c r="BF140" s="187"/>
    </row>
    <row r="141" spans="1:58" ht="14.25">
      <c r="A141" s="114"/>
      <c r="B141" s="49"/>
      <c r="C141" s="204"/>
      <c r="D141" s="114"/>
      <c r="E141" s="38"/>
      <c r="F141" s="53"/>
      <c r="G141" s="155"/>
      <c r="H141" s="62"/>
      <c r="I141" s="63"/>
      <c r="J141" s="63"/>
      <c r="K141" s="63"/>
      <c r="L141" s="142"/>
      <c r="M141" s="158"/>
      <c r="N141" s="134"/>
      <c r="O141" s="163"/>
      <c r="P141" s="4"/>
      <c r="Q141" s="167"/>
      <c r="R141" s="46"/>
      <c r="S141" s="55"/>
      <c r="T141" s="179"/>
      <c r="U141" s="47"/>
      <c r="V141" s="56"/>
      <c r="W141" s="183"/>
      <c r="X141" s="46"/>
      <c r="Y141" s="55"/>
      <c r="Z141" s="179"/>
      <c r="AA141" s="47"/>
      <c r="AB141" s="4"/>
      <c r="AC141" s="167"/>
      <c r="AD141" s="46"/>
      <c r="AE141" s="55"/>
      <c r="AF141" s="179"/>
      <c r="AG141" s="47"/>
      <c r="AH141" s="4"/>
      <c r="AI141" s="167"/>
      <c r="AJ141" s="46"/>
      <c r="AK141" s="55"/>
      <c r="AL141" s="179"/>
      <c r="AM141" s="200"/>
      <c r="AN141" s="4"/>
      <c r="AO141" s="167"/>
      <c r="AP141" s="46"/>
      <c r="AQ141" s="55"/>
      <c r="AR141" s="179"/>
      <c r="AS141" s="47"/>
      <c r="AT141" s="4"/>
      <c r="AU141" s="167"/>
      <c r="AV141" s="46"/>
      <c r="AW141" s="57"/>
      <c r="AX141" s="173"/>
      <c r="AY141" s="173"/>
      <c r="AZ141" s="1"/>
      <c r="BA141" s="1"/>
      <c r="BB141" s="107"/>
      <c r="BC141" s="187"/>
      <c r="BD141" s="187"/>
      <c r="BE141" s="131"/>
      <c r="BF141" s="187"/>
    </row>
    <row r="142" spans="1:58" ht="14.25">
      <c r="A142" s="114"/>
      <c r="B142" s="49"/>
      <c r="C142" s="204"/>
      <c r="D142" s="114"/>
      <c r="E142" s="38"/>
      <c r="F142" s="53"/>
      <c r="G142" s="155"/>
      <c r="H142" s="62"/>
      <c r="I142" s="63"/>
      <c r="J142" s="63"/>
      <c r="K142" s="63"/>
      <c r="L142" s="142"/>
      <c r="M142" s="158"/>
      <c r="N142" s="134"/>
      <c r="O142" s="163"/>
      <c r="P142" s="4"/>
      <c r="Q142" s="167"/>
      <c r="R142" s="46"/>
      <c r="S142" s="55"/>
      <c r="T142" s="179"/>
      <c r="U142" s="47"/>
      <c r="V142" s="56"/>
      <c r="W142" s="183"/>
      <c r="X142" s="46"/>
      <c r="Y142" s="55"/>
      <c r="Z142" s="179"/>
      <c r="AA142" s="47"/>
      <c r="AB142" s="4"/>
      <c r="AC142" s="167"/>
      <c r="AD142" s="46"/>
      <c r="AE142" s="55"/>
      <c r="AF142" s="179"/>
      <c r="AG142" s="47"/>
      <c r="AH142" s="4"/>
      <c r="AI142" s="167"/>
      <c r="AJ142" s="46"/>
      <c r="AK142" s="55"/>
      <c r="AL142" s="179"/>
      <c r="AM142" s="200"/>
      <c r="AN142" s="4"/>
      <c r="AO142" s="167"/>
      <c r="AP142" s="46"/>
      <c r="AQ142" s="55"/>
      <c r="AR142" s="179"/>
      <c r="AS142" s="47"/>
      <c r="AT142" s="4"/>
      <c r="AU142" s="167"/>
      <c r="AV142" s="46"/>
      <c r="AW142" s="57"/>
      <c r="AX142" s="173"/>
      <c r="AY142" s="173"/>
      <c r="AZ142" s="1"/>
      <c r="BA142" s="1"/>
      <c r="BB142" s="107"/>
      <c r="BC142" s="187"/>
      <c r="BD142" s="187"/>
      <c r="BE142" s="131"/>
      <c r="BF142" s="187"/>
    </row>
    <row r="143" spans="1:58" ht="14.25">
      <c r="A143" s="114"/>
      <c r="B143" s="49"/>
      <c r="C143" s="204"/>
      <c r="D143" s="114"/>
      <c r="E143" s="38"/>
      <c r="F143" s="53"/>
      <c r="G143" s="155"/>
      <c r="H143" s="62"/>
      <c r="I143" s="63"/>
      <c r="J143" s="63"/>
      <c r="K143" s="63"/>
      <c r="L143" s="142"/>
      <c r="M143" s="158"/>
      <c r="N143" s="134"/>
      <c r="O143" s="163"/>
      <c r="P143" s="4"/>
      <c r="Q143" s="167"/>
      <c r="R143" s="46"/>
      <c r="S143" s="55"/>
      <c r="T143" s="179"/>
      <c r="U143" s="47"/>
      <c r="V143" s="56"/>
      <c r="W143" s="183"/>
      <c r="X143" s="46"/>
      <c r="Y143" s="55"/>
      <c r="Z143" s="179"/>
      <c r="AA143" s="47"/>
      <c r="AB143" s="4"/>
      <c r="AC143" s="167"/>
      <c r="AD143" s="46"/>
      <c r="AE143" s="55"/>
      <c r="AF143" s="179"/>
      <c r="AG143" s="47"/>
      <c r="AH143" s="4"/>
      <c r="AI143" s="167"/>
      <c r="AJ143" s="46"/>
      <c r="AK143" s="55"/>
      <c r="AL143" s="179"/>
      <c r="AM143" s="200"/>
      <c r="AN143" s="4"/>
      <c r="AO143" s="167"/>
      <c r="AP143" s="46"/>
      <c r="AQ143" s="55"/>
      <c r="AR143" s="179"/>
      <c r="AS143" s="47"/>
      <c r="AT143" s="4"/>
      <c r="AU143" s="167"/>
      <c r="AV143" s="46"/>
      <c r="AW143" s="57"/>
      <c r="AX143" s="173"/>
      <c r="AY143" s="173"/>
      <c r="AZ143" s="1"/>
      <c r="BA143" s="1"/>
      <c r="BB143" s="107"/>
      <c r="BC143" s="187"/>
      <c r="BD143" s="187"/>
      <c r="BE143" s="131"/>
      <c r="BF143" s="187"/>
    </row>
    <row r="144" spans="1:58" ht="14.25">
      <c r="A144" s="114"/>
      <c r="B144" s="49"/>
      <c r="C144" s="204"/>
      <c r="D144" s="114"/>
      <c r="E144" s="38"/>
      <c r="F144" s="53"/>
      <c r="G144" s="155"/>
      <c r="H144" s="62"/>
      <c r="I144" s="63"/>
      <c r="J144" s="63"/>
      <c r="K144" s="63"/>
      <c r="L144" s="142"/>
      <c r="M144" s="158"/>
      <c r="N144" s="134"/>
      <c r="O144" s="163"/>
      <c r="P144" s="4"/>
      <c r="Q144" s="167"/>
      <c r="R144" s="46"/>
      <c r="S144" s="55"/>
      <c r="T144" s="179"/>
      <c r="U144" s="47"/>
      <c r="V144" s="56"/>
      <c r="W144" s="183"/>
      <c r="X144" s="46"/>
      <c r="Y144" s="55"/>
      <c r="Z144" s="179"/>
      <c r="AA144" s="47"/>
      <c r="AB144" s="4"/>
      <c r="AC144" s="167"/>
      <c r="AD144" s="46"/>
      <c r="AE144" s="55"/>
      <c r="AF144" s="179"/>
      <c r="AG144" s="47"/>
      <c r="AH144" s="4"/>
      <c r="AI144" s="167"/>
      <c r="AJ144" s="46"/>
      <c r="AK144" s="55"/>
      <c r="AL144" s="179"/>
      <c r="AM144" s="200"/>
      <c r="AN144" s="4"/>
      <c r="AO144" s="167"/>
      <c r="AP144" s="46"/>
      <c r="AQ144" s="55"/>
      <c r="AR144" s="179"/>
      <c r="AS144" s="47"/>
      <c r="AT144" s="4"/>
      <c r="AU144" s="167"/>
      <c r="AV144" s="46"/>
      <c r="AW144" s="57"/>
      <c r="AX144" s="173"/>
      <c r="AY144" s="173"/>
      <c r="AZ144" s="1"/>
      <c r="BA144" s="1"/>
      <c r="BB144" s="107"/>
      <c r="BC144" s="187"/>
      <c r="BD144" s="187"/>
      <c r="BE144" s="131"/>
      <c r="BF144" s="187"/>
    </row>
    <row r="145" spans="1:58" ht="14.25">
      <c r="A145" s="114"/>
      <c r="B145" s="49"/>
      <c r="C145" s="204"/>
      <c r="D145" s="114"/>
      <c r="E145" s="38"/>
      <c r="F145" s="53"/>
      <c r="G145" s="155"/>
      <c r="H145" s="62"/>
      <c r="I145" s="63"/>
      <c r="J145" s="63"/>
      <c r="K145" s="63"/>
      <c r="L145" s="142"/>
      <c r="M145" s="158"/>
      <c r="N145" s="134"/>
      <c r="O145" s="163"/>
      <c r="P145" s="4"/>
      <c r="Q145" s="167"/>
      <c r="R145" s="46"/>
      <c r="S145" s="55"/>
      <c r="T145" s="179"/>
      <c r="U145" s="47"/>
      <c r="V145" s="56"/>
      <c r="W145" s="183"/>
      <c r="X145" s="46"/>
      <c r="Y145" s="55"/>
      <c r="Z145" s="179"/>
      <c r="AA145" s="47"/>
      <c r="AB145" s="4"/>
      <c r="AC145" s="167"/>
      <c r="AD145" s="46"/>
      <c r="AE145" s="55"/>
      <c r="AF145" s="179"/>
      <c r="AG145" s="47"/>
      <c r="AH145" s="4"/>
      <c r="AI145" s="167"/>
      <c r="AJ145" s="46"/>
      <c r="AK145" s="55"/>
      <c r="AL145" s="179"/>
      <c r="AM145" s="200"/>
      <c r="AN145" s="4"/>
      <c r="AO145" s="167"/>
      <c r="AP145" s="46"/>
      <c r="AQ145" s="55"/>
      <c r="AR145" s="179"/>
      <c r="AS145" s="47"/>
      <c r="AT145" s="4"/>
      <c r="AU145" s="167"/>
      <c r="AV145" s="46"/>
      <c r="AW145" s="57"/>
      <c r="AX145" s="173"/>
      <c r="AY145" s="173"/>
      <c r="AZ145" s="1"/>
      <c r="BA145" s="1"/>
      <c r="BB145" s="107"/>
      <c r="BC145" s="187"/>
      <c r="BD145" s="187"/>
      <c r="BE145" s="131"/>
      <c r="BF145" s="187"/>
    </row>
    <row r="146" spans="1:58" ht="14.25">
      <c r="A146" s="114"/>
      <c r="B146" s="49"/>
      <c r="C146" s="204"/>
      <c r="D146" s="114"/>
      <c r="E146" s="38"/>
      <c r="F146" s="53"/>
      <c r="G146" s="155"/>
      <c r="H146" s="62"/>
      <c r="I146" s="63"/>
      <c r="J146" s="63"/>
      <c r="K146" s="63"/>
      <c r="L146" s="142"/>
      <c r="M146" s="158"/>
      <c r="N146" s="134"/>
      <c r="O146" s="163"/>
      <c r="P146" s="4"/>
      <c r="Q146" s="167"/>
      <c r="R146" s="46"/>
      <c r="S146" s="55"/>
      <c r="T146" s="179"/>
      <c r="U146" s="47"/>
      <c r="V146" s="56"/>
      <c r="W146" s="183"/>
      <c r="X146" s="46"/>
      <c r="Y146" s="55"/>
      <c r="Z146" s="179"/>
      <c r="AA146" s="47"/>
      <c r="AB146" s="4"/>
      <c r="AC146" s="167"/>
      <c r="AD146" s="46"/>
      <c r="AE146" s="55"/>
      <c r="AF146" s="179"/>
      <c r="AG146" s="47"/>
      <c r="AH146" s="4"/>
      <c r="AI146" s="167"/>
      <c r="AJ146" s="46"/>
      <c r="AK146" s="55"/>
      <c r="AL146" s="179"/>
      <c r="AM146" s="200"/>
      <c r="AN146" s="4"/>
      <c r="AO146" s="167"/>
      <c r="AP146" s="46"/>
      <c r="AQ146" s="55"/>
      <c r="AR146" s="179"/>
      <c r="AS146" s="47"/>
      <c r="AT146" s="4"/>
      <c r="AU146" s="167"/>
      <c r="AV146" s="46"/>
      <c r="AW146" s="57"/>
      <c r="AX146" s="173"/>
      <c r="AY146" s="173"/>
      <c r="AZ146" s="1"/>
      <c r="BA146" s="1"/>
      <c r="BB146" s="107"/>
      <c r="BC146" s="187"/>
      <c r="BD146" s="187"/>
      <c r="BE146" s="131"/>
      <c r="BF146" s="187"/>
    </row>
    <row r="147" spans="1:58" ht="14.25">
      <c r="A147" s="114"/>
      <c r="B147" s="71"/>
      <c r="C147" s="205"/>
      <c r="D147" s="114"/>
      <c r="E147" s="64"/>
      <c r="F147" s="72"/>
      <c r="G147" s="155"/>
      <c r="H147" s="62"/>
      <c r="I147" s="63"/>
      <c r="J147" s="63"/>
      <c r="K147" s="63"/>
      <c r="L147" s="142"/>
      <c r="M147" s="160"/>
      <c r="N147" s="134"/>
      <c r="O147" s="164"/>
      <c r="P147" s="63"/>
      <c r="Q147" s="170"/>
      <c r="R147" s="65"/>
      <c r="S147" s="66"/>
      <c r="T147" s="181"/>
      <c r="U147" s="68"/>
      <c r="V147" s="67"/>
      <c r="W147" s="185"/>
      <c r="X147" s="65"/>
      <c r="Y147" s="66"/>
      <c r="Z147" s="181"/>
      <c r="AA147" s="68"/>
      <c r="AB147" s="63"/>
      <c r="AC147" s="170"/>
      <c r="AD147" s="65"/>
      <c r="AE147" s="66"/>
      <c r="AF147" s="181"/>
      <c r="AG147" s="68"/>
      <c r="AH147" s="63"/>
      <c r="AI147" s="170"/>
      <c r="AJ147" s="65"/>
      <c r="AK147" s="66"/>
      <c r="AL147" s="181"/>
      <c r="AM147" s="202"/>
      <c r="AN147" s="63"/>
      <c r="AO147" s="170"/>
      <c r="AP147" s="65"/>
      <c r="AQ147" s="66"/>
      <c r="AR147" s="181"/>
      <c r="AS147" s="68"/>
      <c r="AT147" s="63"/>
      <c r="AU147" s="170"/>
      <c r="AV147" s="65"/>
      <c r="AW147" s="69"/>
      <c r="AX147" s="175"/>
      <c r="AY147" s="175"/>
      <c r="AZ147" s="70"/>
      <c r="BA147" s="70"/>
      <c r="BB147" s="107"/>
      <c r="BC147" s="187"/>
      <c r="BD147" s="187"/>
      <c r="BE147" s="131"/>
      <c r="BF147" s="187"/>
    </row>
    <row r="148" spans="1:58" ht="14.25">
      <c r="A148" s="114"/>
      <c r="B148" s="49"/>
      <c r="C148" s="204"/>
      <c r="D148" s="114"/>
      <c r="E148" s="38"/>
      <c r="F148" s="53"/>
      <c r="G148" s="153"/>
      <c r="H148" s="54"/>
      <c r="I148" s="4"/>
      <c r="J148" s="4"/>
      <c r="K148" s="4"/>
      <c r="L148" s="141"/>
      <c r="M148" s="158"/>
      <c r="N148" s="134"/>
      <c r="O148" s="163"/>
      <c r="P148" s="4"/>
      <c r="Q148" s="167"/>
      <c r="R148" s="46"/>
      <c r="S148" s="55"/>
      <c r="T148" s="179"/>
      <c r="U148" s="47"/>
      <c r="V148" s="56"/>
      <c r="W148" s="183"/>
      <c r="X148" s="46"/>
      <c r="Y148" s="55"/>
      <c r="Z148" s="179"/>
      <c r="AA148" s="47"/>
      <c r="AB148" s="4"/>
      <c r="AC148" s="167"/>
      <c r="AD148" s="46"/>
      <c r="AE148" s="55"/>
      <c r="AF148" s="179"/>
      <c r="AG148" s="47"/>
      <c r="AH148" s="4"/>
      <c r="AI148" s="167"/>
      <c r="AJ148" s="46"/>
      <c r="AK148" s="55"/>
      <c r="AL148" s="179"/>
      <c r="AM148" s="200"/>
      <c r="AN148" s="4"/>
      <c r="AO148" s="167"/>
      <c r="AP148" s="46"/>
      <c r="AQ148" s="55"/>
      <c r="AR148" s="179"/>
      <c r="AS148" s="47"/>
      <c r="AT148" s="4"/>
      <c r="AU148" s="167"/>
      <c r="AV148" s="46"/>
      <c r="AW148" s="57"/>
      <c r="AX148" s="173"/>
      <c r="AY148" s="173"/>
      <c r="AZ148" s="1"/>
      <c r="BA148" s="1"/>
      <c r="BB148" s="107"/>
      <c r="BC148" s="187"/>
      <c r="BD148" s="187"/>
      <c r="BE148" s="131"/>
      <c r="BF148" s="187"/>
    </row>
    <row r="149" spans="1:58">
      <c r="D149" s="112"/>
    </row>
    <row r="150" spans="1:58">
      <c r="D150" s="112"/>
    </row>
    <row r="151" spans="1:58">
      <c r="D151" s="112"/>
    </row>
    <row r="152" spans="1:58">
      <c r="D152" s="112"/>
    </row>
    <row r="153" spans="1:58">
      <c r="D153" s="112"/>
    </row>
    <row r="154" spans="1:58">
      <c r="D154" s="112"/>
    </row>
    <row r="155" spans="1:58">
      <c r="D155" s="112"/>
    </row>
    <row r="156" spans="1:58">
      <c r="D156" s="112"/>
    </row>
    <row r="157" spans="1:58">
      <c r="D157" s="112"/>
    </row>
    <row r="158" spans="1:58">
      <c r="D158" s="112"/>
    </row>
    <row r="159" spans="1:58">
      <c r="D159" s="112"/>
    </row>
    <row r="160" spans="1:58">
      <c r="D160" s="112"/>
    </row>
    <row r="161" spans="4:4">
      <c r="D161" s="112"/>
    </row>
    <row r="162" spans="4:4">
      <c r="D162" s="112"/>
    </row>
    <row r="163" spans="4:4">
      <c r="D163" s="112"/>
    </row>
    <row r="164" spans="4:4">
      <c r="D164" s="112"/>
    </row>
    <row r="165" spans="4:4">
      <c r="D165" s="112"/>
    </row>
    <row r="166" spans="4:4">
      <c r="D166" s="112"/>
    </row>
    <row r="167" spans="4:4">
      <c r="D167" s="112"/>
    </row>
    <row r="168" spans="4:4">
      <c r="D168" s="112"/>
    </row>
    <row r="169" spans="4:4">
      <c r="D169" s="112"/>
    </row>
    <row r="170" spans="4:4">
      <c r="D170" s="112"/>
    </row>
    <row r="171" spans="4:4">
      <c r="D171" s="112"/>
    </row>
    <row r="172" spans="4:4">
      <c r="D172" s="112"/>
    </row>
    <row r="173" spans="4:4">
      <c r="D173" s="112"/>
    </row>
    <row r="174" spans="4:4">
      <c r="D174" s="112"/>
    </row>
    <row r="175" spans="4:4">
      <c r="D175" s="112"/>
    </row>
    <row r="176" spans="4:4">
      <c r="D176" s="112"/>
    </row>
    <row r="177" spans="4:4">
      <c r="D177" s="112"/>
    </row>
    <row r="178" spans="4:4">
      <c r="D178" s="112"/>
    </row>
    <row r="179" spans="4:4">
      <c r="D179" s="112"/>
    </row>
    <row r="180" spans="4:4">
      <c r="D180" s="112"/>
    </row>
    <row r="181" spans="4:4">
      <c r="D181" s="112"/>
    </row>
    <row r="182" spans="4:4">
      <c r="D182" s="112"/>
    </row>
    <row r="183" spans="4:4">
      <c r="D183" s="112"/>
    </row>
    <row r="184" spans="4:4">
      <c r="D184" s="150"/>
    </row>
  </sheetData>
  <autoFilter ref="A1:BM184"/>
  <dataConsolidate/>
  <customSheetViews>
    <customSheetView guid="{7BA9E918-F3F9-4CEB-966C-941A716ADD86}" scale="80" showPageBreaks="1" showAutoFilter="1" hiddenColumns="1">
      <pane xSplit="4" ySplit="1" topLeftCell="I14" activePane="bottomRight" state="frozen"/>
      <selection pane="bottomRight" activeCell="M21" sqref="M21"/>
      <pageMargins left="0.70866141732283472" right="0.70866141732283472" top="0.74803149606299213" bottom="0.74803149606299213" header="0.31496062992125984" footer="0.31496062992125984"/>
      <pageSetup paperSize="9" orientation="landscape" r:id="rId1"/>
      <autoFilter ref="A1:AH30"/>
    </customSheetView>
  </customSheetViews>
  <phoneticPr fontId="9" type="noConversion"/>
  <conditionalFormatting sqref="AZ2:BA19 AZ90:BA90 AZ92:BA92 BA19:BA148 AZ13:AZ148">
    <cfRule type="cellIs" dxfId="16" priority="32" operator="lessThan">
      <formula>48</formula>
    </cfRule>
    <cfRule type="cellIs" dxfId="15" priority="33" operator="lessThan">
      <formula>30</formula>
    </cfRule>
  </conditionalFormatting>
  <conditionalFormatting sqref="B2:C148">
    <cfRule type="containsText" dxfId="14" priority="20" operator="containsText" text="O+E">
      <formula>NOT(ISERROR(SEARCH("O+E",B2)))</formula>
    </cfRule>
    <cfRule type="containsText" dxfId="13" priority="21" operator="containsText" text="O+ACC">
      <formula>NOT(ISERROR(SEARCH("O+ACC",B2)))</formula>
    </cfRule>
    <cfRule type="containsText" dxfId="12" priority="22" operator="containsText" text="O+AN">
      <formula>NOT(ISERROR(SEARCH("O+AN",B2)))</formula>
    </cfRule>
    <cfRule type="containsText" dxfId="11" priority="23" operator="containsText" text="O+R">
      <formula>NOT(ISERROR(SEARCH("O+R",B2)))</formula>
    </cfRule>
    <cfRule type="containsText" dxfId="10" priority="24" operator="containsText" text="CLOSED">
      <formula>NOT(ISERROR(SEARCH("CLOSED",B2)))</formula>
    </cfRule>
    <cfRule type="containsText" dxfId="9" priority="25" stopIfTrue="1" operator="containsText" text="OPEN">
      <formula>NOT(ISERROR(SEARCH("OPEN",B2)))</formula>
    </cfRule>
  </conditionalFormatting>
  <conditionalFormatting sqref="AZ19:BA19">
    <cfRule type="iconSet" priority="11">
      <iconSet iconSet="3Flags">
        <cfvo type="percent" val="0"/>
        <cfvo type="num" val="30" gte="0"/>
        <cfvo type="num" val="60" gte="0"/>
      </iconSet>
    </cfRule>
  </conditionalFormatting>
  <conditionalFormatting sqref="BA19">
    <cfRule type="iconSet" priority="8">
      <iconSet iconSet="3Flags">
        <cfvo type="percent" val="0"/>
        <cfvo type="num" val="30" gte="0"/>
        <cfvo type="num" val="60" gte="0"/>
      </iconSet>
    </cfRule>
  </conditionalFormatting>
  <conditionalFormatting sqref="BA39">
    <cfRule type="iconSet" priority="5">
      <iconSet iconSet="3Flags">
        <cfvo type="percent" val="0"/>
        <cfvo type="num" val="30" gte="0"/>
        <cfvo type="num" val="60" gte="0"/>
      </iconSet>
    </cfRule>
  </conditionalFormatting>
  <conditionalFormatting sqref="BA40:BA43">
    <cfRule type="iconSet" priority="2">
      <iconSet iconSet="3Flags">
        <cfvo type="percent" val="0"/>
        <cfvo type="num" val="30" gte="0"/>
        <cfvo type="num" val="60" gte="0"/>
      </iconSet>
    </cfRule>
  </conditionalFormatting>
  <conditionalFormatting sqref="BA20:BA38 AZ2:BA18 AZ90:BA90 AZ92:BA92 BA41:BA148 AZ13:AZ148">
    <cfRule type="iconSet" priority="150">
      <iconSet iconSet="3Flags">
        <cfvo type="percent" val="0"/>
        <cfvo type="num" val="30" gte="0"/>
        <cfvo type="num" val="60" gte="0"/>
      </iconSet>
    </cfRule>
  </conditionalFormatting>
  <conditionalFormatting sqref="BA84">
    <cfRule type="iconSet" priority="1">
      <iconSet iconSet="3Flags">
        <cfvo type="percent" val="0"/>
        <cfvo type="num" val="30" gte="0"/>
        <cfvo type="num" val="60" gte="0"/>
      </iconSet>
    </cfRule>
  </conditionalFormatting>
  <dataValidations xWindow="74" yWindow="407" count="2">
    <dataValidation type="list" allowBlank="1" showInputMessage="1" showErrorMessage="1" prompt="Select type" sqref="A2:A148">
      <formula1>"'3rd Party','Int','Ext'"</formula1>
    </dataValidation>
    <dataValidation type="list" allowBlank="1" showInputMessage="1" showErrorMessage="1" prompt="Select type" sqref="D2:D59 D62:D148">
      <formula1>"'Yes','N/A','Closed'"</formula1>
    </dataValidation>
  </dataValidations>
  <pageMargins left="0.28999999999999998" right="0.22" top="0.27" bottom="0.27" header="0.18" footer="0.23"/>
  <pageSetup paperSize="9" scale="57" orientation="landscape"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25"/>
  <sheetViews>
    <sheetView zoomScale="90" zoomScaleNormal="90" workbookViewId="0">
      <pane xSplit="3" ySplit="1" topLeftCell="D5" activePane="bottomRight" state="frozen"/>
      <selection pane="topRight" activeCell="D1" sqref="D1"/>
      <selection pane="bottomLeft" activeCell="A2" sqref="A2"/>
      <selection pane="bottomRight" activeCell="J19" sqref="J19"/>
    </sheetView>
  </sheetViews>
  <sheetFormatPr defaultRowHeight="12.75" outlineLevelCol="1"/>
  <cols>
    <col min="1" max="1" width="4.28515625" style="20" customWidth="1"/>
    <col min="2" max="2" width="14.140625" style="37" customWidth="1"/>
    <col min="3" max="3" width="7" customWidth="1"/>
    <col min="4" max="4" width="9.7109375" customWidth="1" outlineLevel="1"/>
    <col min="5" max="5" width="15" customWidth="1" outlineLevel="1"/>
    <col min="6" max="6" width="11.5703125" style="21" customWidth="1" outlineLevel="1"/>
    <col min="7" max="7" width="11" customWidth="1" outlineLevel="1"/>
    <col min="8" max="8" width="6.5703125" style="20" customWidth="1" outlineLevel="1" collapsed="1"/>
    <col min="9" max="9" width="6.42578125" customWidth="1"/>
    <col min="10" max="10" width="47.7109375" style="27" customWidth="1" outlineLevel="1"/>
    <col min="11" max="11" width="70" style="27" customWidth="1" outlineLevel="1"/>
    <col min="12" max="12" width="24.28515625" style="27" customWidth="1"/>
    <col min="13" max="13" width="8.85546875" style="5" customWidth="1"/>
    <col min="14" max="14" width="17.140625" style="5" customWidth="1"/>
    <col min="15" max="15" width="13" style="5" customWidth="1"/>
    <col min="16" max="16" width="11.140625" style="5" customWidth="1"/>
    <col min="17" max="17" width="10.28515625" style="5" customWidth="1"/>
    <col min="18" max="18" width="11.28515625" style="5" customWidth="1"/>
    <col min="19" max="19" width="15.7109375" style="20" customWidth="1"/>
    <col min="20" max="20" width="12.5703125" customWidth="1"/>
    <col min="21" max="21" width="15.5703125" customWidth="1"/>
  </cols>
  <sheetData>
    <row r="1" spans="1:21" ht="26.25" thickBot="1">
      <c r="A1" s="13" t="s">
        <v>55</v>
      </c>
      <c r="B1" s="22" t="s">
        <v>1</v>
      </c>
      <c r="C1" s="14" t="s">
        <v>31</v>
      </c>
      <c r="D1" s="14" t="s">
        <v>47</v>
      </c>
      <c r="E1" s="14" t="s">
        <v>46</v>
      </c>
      <c r="F1" s="15" t="s">
        <v>2</v>
      </c>
      <c r="G1" s="16" t="s">
        <v>3</v>
      </c>
      <c r="H1" s="17" t="s">
        <v>4</v>
      </c>
      <c r="I1" s="14" t="s">
        <v>5</v>
      </c>
      <c r="J1" s="33" t="s">
        <v>57</v>
      </c>
      <c r="K1" s="33" t="s">
        <v>58</v>
      </c>
      <c r="L1" s="34" t="s">
        <v>11</v>
      </c>
      <c r="M1" s="10"/>
      <c r="N1" s="10" t="s">
        <v>48</v>
      </c>
      <c r="O1" s="10" t="s">
        <v>6</v>
      </c>
      <c r="P1" s="10" t="s">
        <v>5</v>
      </c>
      <c r="Q1" s="11" t="s">
        <v>14</v>
      </c>
      <c r="R1" s="11" t="s">
        <v>13</v>
      </c>
      <c r="S1" s="10" t="s">
        <v>30</v>
      </c>
      <c r="T1" s="10" t="s">
        <v>32</v>
      </c>
      <c r="U1" s="25" t="s">
        <v>36</v>
      </c>
    </row>
    <row r="2" spans="1:21" ht="25.5">
      <c r="A2" s="35">
        <v>1</v>
      </c>
      <c r="B2" s="36" t="e">
        <f>'2014 Control'!#REF!</f>
        <v>#REF!</v>
      </c>
      <c r="C2" s="4" t="e">
        <f>'2014 Control'!#REF!</f>
        <v>#REF!</v>
      </c>
      <c r="D2" s="7" t="s">
        <v>61</v>
      </c>
      <c r="E2" s="23" t="s">
        <v>59</v>
      </c>
      <c r="F2" s="8">
        <v>40561</v>
      </c>
      <c r="G2" s="24">
        <v>40575</v>
      </c>
      <c r="H2" s="9">
        <f ca="1">G2-TODAY()</f>
        <v>-1409</v>
      </c>
      <c r="I2" s="7" t="s">
        <v>34</v>
      </c>
      <c r="J2" s="28"/>
      <c r="K2" s="29"/>
      <c r="L2" s="30"/>
      <c r="N2" s="5" t="s">
        <v>49</v>
      </c>
      <c r="O2" s="5" t="s">
        <v>7</v>
      </c>
      <c r="P2" s="5" t="s">
        <v>10</v>
      </c>
      <c r="Q2" s="5" t="s">
        <v>12</v>
      </c>
      <c r="R2" s="5" t="s">
        <v>12</v>
      </c>
      <c r="S2" s="5" t="s">
        <v>23</v>
      </c>
      <c r="T2" s="5" t="s">
        <v>23</v>
      </c>
      <c r="U2" s="5" t="s">
        <v>37</v>
      </c>
    </row>
    <row r="3" spans="1:21" ht="25.5">
      <c r="A3" s="35">
        <v>2</v>
      </c>
      <c r="B3" s="36" t="e">
        <f>'2014 Control'!#REF!</f>
        <v>#REF!</v>
      </c>
      <c r="C3" s="4" t="e">
        <f>'2014 Control'!#REF!</f>
        <v>#REF!</v>
      </c>
      <c r="D3" s="7" t="s">
        <v>61</v>
      </c>
      <c r="E3" s="23" t="s">
        <v>59</v>
      </c>
      <c r="F3" s="8">
        <v>40561</v>
      </c>
      <c r="G3" s="24">
        <v>40575</v>
      </c>
      <c r="H3" s="9">
        <f ca="1">G3-TODAY()</f>
        <v>-1409</v>
      </c>
      <c r="I3" s="7" t="s">
        <v>34</v>
      </c>
      <c r="J3" s="28"/>
      <c r="K3" s="29"/>
      <c r="L3" s="30"/>
      <c r="N3" s="5" t="s">
        <v>50</v>
      </c>
      <c r="O3" s="5" t="s">
        <v>8</v>
      </c>
      <c r="P3" s="5" t="s">
        <v>34</v>
      </c>
      <c r="Q3" s="5" t="s">
        <v>12</v>
      </c>
      <c r="R3" s="5" t="s">
        <v>12</v>
      </c>
      <c r="S3" s="5" t="s">
        <v>23</v>
      </c>
      <c r="T3" s="5" t="s">
        <v>23</v>
      </c>
      <c r="U3" s="5" t="s">
        <v>40</v>
      </c>
    </row>
    <row r="4" spans="1:21" ht="25.5">
      <c r="A4" s="35">
        <v>3</v>
      </c>
      <c r="B4" s="36" t="e">
        <f>'2014 Control'!#REF!</f>
        <v>#REF!</v>
      </c>
      <c r="C4" s="4" t="e">
        <f>'2014 Control'!#REF!</f>
        <v>#REF!</v>
      </c>
      <c r="D4" s="7" t="s">
        <v>61</v>
      </c>
      <c r="E4" s="23" t="s">
        <v>59</v>
      </c>
      <c r="F4" s="8">
        <v>40561</v>
      </c>
      <c r="G4" s="24">
        <v>40575</v>
      </c>
      <c r="H4" s="9">
        <f ca="1">G4-TODAY()</f>
        <v>-1409</v>
      </c>
      <c r="I4" s="7" t="s">
        <v>34</v>
      </c>
      <c r="J4" s="31"/>
      <c r="K4" s="26"/>
      <c r="L4" s="32"/>
      <c r="N4" s="5" t="s">
        <v>51</v>
      </c>
      <c r="O4" s="5" t="s">
        <v>9</v>
      </c>
      <c r="P4" s="5" t="s">
        <v>33</v>
      </c>
      <c r="Q4" s="2" t="s">
        <v>15</v>
      </c>
      <c r="R4" s="3" t="s">
        <v>21</v>
      </c>
      <c r="S4" s="19" t="s">
        <v>24</v>
      </c>
      <c r="T4" s="19" t="s">
        <v>24</v>
      </c>
      <c r="U4" s="5" t="s">
        <v>38</v>
      </c>
    </row>
    <row r="5" spans="1:21" ht="25.5">
      <c r="A5" s="35">
        <v>4</v>
      </c>
      <c r="B5" s="36" t="e">
        <f>'2014 Control'!#REF!</f>
        <v>#REF!</v>
      </c>
      <c r="C5" s="4" t="e">
        <f>'2014 Control'!#REF!</f>
        <v>#REF!</v>
      </c>
      <c r="D5" s="7" t="s">
        <v>61</v>
      </c>
      <c r="E5" s="23" t="s">
        <v>59</v>
      </c>
      <c r="F5" s="8">
        <v>40561</v>
      </c>
      <c r="G5" s="24">
        <v>40575</v>
      </c>
      <c r="H5" s="9">
        <f ca="1">G5-TODAY()</f>
        <v>-1409</v>
      </c>
      <c r="I5" s="7" t="s">
        <v>34</v>
      </c>
      <c r="J5" s="31"/>
      <c r="K5" s="26"/>
      <c r="L5" s="32"/>
      <c r="N5" s="5" t="s">
        <v>52</v>
      </c>
      <c r="O5" s="5" t="s">
        <v>9</v>
      </c>
      <c r="P5" s="5" t="s">
        <v>45</v>
      </c>
      <c r="Q5" s="2" t="s">
        <v>16</v>
      </c>
      <c r="R5" s="3" t="s">
        <v>21</v>
      </c>
      <c r="S5" s="19" t="s">
        <v>25</v>
      </c>
      <c r="T5" s="19" t="s">
        <v>25</v>
      </c>
      <c r="U5" s="5" t="s">
        <v>39</v>
      </c>
    </row>
    <row r="6" spans="1:21" ht="45">
      <c r="A6" s="35">
        <v>5</v>
      </c>
      <c r="B6" s="36" t="e">
        <f>'2014 Control'!#REF!</f>
        <v>#REF!</v>
      </c>
      <c r="C6" s="4" t="e">
        <f>'2014 Control'!#REF!</f>
        <v>#REF!</v>
      </c>
      <c r="D6" s="7" t="s">
        <v>70</v>
      </c>
      <c r="E6" s="12" t="s">
        <v>72</v>
      </c>
      <c r="F6" s="6">
        <v>40570</v>
      </c>
      <c r="G6" s="38" t="s">
        <v>12</v>
      </c>
      <c r="H6" s="1" t="s">
        <v>12</v>
      </c>
      <c r="I6" s="7" t="s">
        <v>34</v>
      </c>
      <c r="J6" s="31" t="s">
        <v>64</v>
      </c>
      <c r="K6" s="26" t="s">
        <v>65</v>
      </c>
      <c r="L6" s="32"/>
      <c r="N6" s="5" t="s">
        <v>53</v>
      </c>
      <c r="P6" s="5" t="s">
        <v>0</v>
      </c>
      <c r="Q6" s="2" t="s">
        <v>17</v>
      </c>
      <c r="R6" s="3" t="s">
        <v>21</v>
      </c>
      <c r="S6" s="19" t="s">
        <v>26</v>
      </c>
      <c r="T6" s="19" t="s">
        <v>26</v>
      </c>
      <c r="U6" s="5" t="s">
        <v>41</v>
      </c>
    </row>
    <row r="7" spans="1:21" ht="45">
      <c r="A7" s="35">
        <v>6</v>
      </c>
      <c r="B7" s="36" t="e">
        <f>'2014 Control'!#REF!</f>
        <v>#REF!</v>
      </c>
      <c r="C7" s="4" t="e">
        <f>'2014 Control'!#REF!</f>
        <v>#REF!</v>
      </c>
      <c r="D7" s="7" t="s">
        <v>70</v>
      </c>
      <c r="E7" s="12" t="s">
        <v>72</v>
      </c>
      <c r="F7" s="6">
        <v>40570</v>
      </c>
      <c r="G7" s="38" t="s">
        <v>12</v>
      </c>
      <c r="H7" s="1" t="s">
        <v>12</v>
      </c>
      <c r="I7" s="7" t="s">
        <v>34</v>
      </c>
      <c r="J7" s="31" t="s">
        <v>66</v>
      </c>
      <c r="K7" s="26" t="s">
        <v>67</v>
      </c>
      <c r="L7" s="32"/>
      <c r="N7" s="5" t="s">
        <v>54</v>
      </c>
      <c r="P7" s="5" t="s">
        <v>60</v>
      </c>
      <c r="Q7" s="2" t="s">
        <v>18</v>
      </c>
      <c r="R7" s="3" t="s">
        <v>21</v>
      </c>
      <c r="S7" s="19" t="s">
        <v>27</v>
      </c>
      <c r="T7" s="19" t="s">
        <v>27</v>
      </c>
      <c r="U7" s="5" t="s">
        <v>42</v>
      </c>
    </row>
    <row r="8" spans="1:21" ht="52.9" customHeight="1">
      <c r="A8" s="35">
        <v>7</v>
      </c>
      <c r="B8" s="36" t="e">
        <f>'2014 Control'!#REF!</f>
        <v>#REF!</v>
      </c>
      <c r="C8" s="4" t="e">
        <f>'2014 Control'!#REF!</f>
        <v>#REF!</v>
      </c>
      <c r="D8" s="7" t="s">
        <v>70</v>
      </c>
      <c r="E8" s="12" t="s">
        <v>72</v>
      </c>
      <c r="F8" s="6">
        <v>40570</v>
      </c>
      <c r="G8" s="38" t="s">
        <v>12</v>
      </c>
      <c r="H8" s="1" t="s">
        <v>12</v>
      </c>
      <c r="I8" s="7" t="s">
        <v>34</v>
      </c>
      <c r="J8" s="44" t="s">
        <v>68</v>
      </c>
      <c r="K8" s="26" t="s">
        <v>69</v>
      </c>
      <c r="L8" s="45"/>
      <c r="N8" s="5" t="s">
        <v>71</v>
      </c>
      <c r="Q8" s="2" t="s">
        <v>19</v>
      </c>
      <c r="R8" s="3" t="s">
        <v>21</v>
      </c>
      <c r="S8" s="19" t="s">
        <v>28</v>
      </c>
      <c r="T8" s="19" t="s">
        <v>28</v>
      </c>
      <c r="U8" s="5" t="s">
        <v>43</v>
      </c>
    </row>
    <row r="9" spans="1:21" ht="33.75">
      <c r="A9" s="35">
        <v>8</v>
      </c>
      <c r="B9" s="36" t="e">
        <f>'2014 Control'!#REF!</f>
        <v>#REF!</v>
      </c>
      <c r="C9" s="4" t="e">
        <f>'2014 Control'!#REF!</f>
        <v>#REF!</v>
      </c>
      <c r="D9" s="7" t="s">
        <v>70</v>
      </c>
      <c r="E9" s="12" t="s">
        <v>72</v>
      </c>
      <c r="F9" s="6">
        <v>40570</v>
      </c>
      <c r="G9" s="38" t="s">
        <v>12</v>
      </c>
      <c r="H9" s="1" t="s">
        <v>12</v>
      </c>
      <c r="I9" s="7" t="s">
        <v>34</v>
      </c>
      <c r="J9" s="44" t="s">
        <v>73</v>
      </c>
      <c r="K9" s="26" t="s">
        <v>74</v>
      </c>
      <c r="L9" s="45"/>
      <c r="N9" s="5" t="s">
        <v>56</v>
      </c>
      <c r="Q9" s="2" t="s">
        <v>20</v>
      </c>
      <c r="R9" s="3" t="s">
        <v>22</v>
      </c>
      <c r="S9" s="19" t="s">
        <v>29</v>
      </c>
      <c r="T9" s="19" t="s">
        <v>29</v>
      </c>
      <c r="U9" s="5" t="s">
        <v>44</v>
      </c>
    </row>
    <row r="10" spans="1:21" ht="25.5">
      <c r="A10" s="35">
        <v>9</v>
      </c>
      <c r="B10" s="36" t="e">
        <f>'2014 Control'!#REF!</f>
        <v>#REF!</v>
      </c>
      <c r="C10" s="36" t="e">
        <f>'2014 Control'!#REF!</f>
        <v>#REF!</v>
      </c>
      <c r="D10" s="7" t="s">
        <v>60</v>
      </c>
      <c r="E10" s="39" t="s">
        <v>75</v>
      </c>
      <c r="F10" s="21">
        <v>40574</v>
      </c>
      <c r="G10" s="38" t="s">
        <v>12</v>
      </c>
      <c r="H10" s="1" t="s">
        <v>12</v>
      </c>
      <c r="I10" s="7" t="s">
        <v>60</v>
      </c>
      <c r="J10" s="18"/>
      <c r="K10" s="18"/>
      <c r="L10" s="18"/>
      <c r="N10" s="5" t="s">
        <v>76</v>
      </c>
    </row>
    <row r="11" spans="1:21" ht="15">
      <c r="A11" s="35">
        <v>10</v>
      </c>
      <c r="B11" s="36" t="e">
        <f>'2014 Control'!#REF!</f>
        <v>#REF!</v>
      </c>
      <c r="C11" s="36" t="e">
        <f>'2014 Control'!#REF!</f>
        <v>#REF!</v>
      </c>
      <c r="D11" s="7" t="s">
        <v>76</v>
      </c>
      <c r="E11" s="39" t="s">
        <v>75</v>
      </c>
      <c r="F11" s="21">
        <v>40574</v>
      </c>
      <c r="G11" s="38" t="s">
        <v>12</v>
      </c>
      <c r="H11" s="1" t="s">
        <v>12</v>
      </c>
      <c r="I11" s="7" t="s">
        <v>0</v>
      </c>
    </row>
    <row r="12" spans="1:21" ht="25.5">
      <c r="A12" s="35">
        <v>11</v>
      </c>
      <c r="B12" s="36" t="e">
        <f>'2014 Control'!#REF!</f>
        <v>#REF!</v>
      </c>
      <c r="C12" s="36" t="e">
        <f>'2014 Control'!#REF!</f>
        <v>#REF!</v>
      </c>
      <c r="D12" s="7" t="s">
        <v>61</v>
      </c>
      <c r="E12" s="39" t="s">
        <v>75</v>
      </c>
      <c r="F12" s="21">
        <v>40574</v>
      </c>
      <c r="G12" s="40">
        <v>40588</v>
      </c>
      <c r="H12" s="9">
        <f ca="1">G12-TODAY()</f>
        <v>-1396</v>
      </c>
      <c r="I12" s="7" t="s">
        <v>34</v>
      </c>
    </row>
    <row r="13" spans="1:21" ht="25.5">
      <c r="A13" s="35">
        <v>12</v>
      </c>
      <c r="B13" s="36" t="e">
        <f>'2014 Control'!#REF!</f>
        <v>#REF!</v>
      </c>
      <c r="C13" s="36" t="e">
        <f>'2014 Control'!#REF!</f>
        <v>#REF!</v>
      </c>
      <c r="D13" s="7" t="s">
        <v>60</v>
      </c>
      <c r="E13" s="39" t="s">
        <v>75</v>
      </c>
      <c r="F13" s="21">
        <v>40574</v>
      </c>
      <c r="G13" s="38" t="s">
        <v>12</v>
      </c>
      <c r="H13" s="9" t="s">
        <v>12</v>
      </c>
      <c r="I13" s="7" t="s">
        <v>60</v>
      </c>
    </row>
    <row r="14" spans="1:21" ht="15">
      <c r="A14" s="35">
        <v>15</v>
      </c>
      <c r="B14" s="36" t="e">
        <f>'2014 Control'!#REF!</f>
        <v>#REF!</v>
      </c>
      <c r="C14" s="4" t="e">
        <f>'2014 Control'!#REF!</f>
        <v>#REF!</v>
      </c>
      <c r="D14" s="7" t="s">
        <v>70</v>
      </c>
      <c r="E14" s="39" t="s">
        <v>77</v>
      </c>
      <c r="F14" s="21">
        <v>40611</v>
      </c>
      <c r="G14" s="38" t="s">
        <v>12</v>
      </c>
      <c r="H14" s="9" t="s">
        <v>12</v>
      </c>
      <c r="I14" s="7" t="s">
        <v>34</v>
      </c>
    </row>
    <row r="15" spans="1:21" ht="15">
      <c r="A15" s="20">
        <v>16</v>
      </c>
      <c r="B15" s="36" t="e">
        <f>'2014 Control'!#REF!</f>
        <v>#REF!</v>
      </c>
      <c r="C15" s="36" t="e">
        <f>'2014 Control'!#REF!</f>
        <v>#REF!</v>
      </c>
      <c r="D15" s="7" t="s">
        <v>70</v>
      </c>
      <c r="E15" s="41" t="s">
        <v>79</v>
      </c>
      <c r="F15" s="21">
        <v>40624</v>
      </c>
      <c r="G15" s="38" t="s">
        <v>12</v>
      </c>
      <c r="H15" s="9" t="s">
        <v>12</v>
      </c>
      <c r="I15" s="7" t="s">
        <v>0</v>
      </c>
    </row>
    <row r="16" spans="1:21" ht="15">
      <c r="A16" s="35">
        <v>9</v>
      </c>
      <c r="B16" s="36" t="e">
        <f>'2014 Control'!#REF!</f>
        <v>#REF!</v>
      </c>
      <c r="C16" s="36" t="e">
        <f>'2014 Control'!#REF!</f>
        <v>#REF!</v>
      </c>
      <c r="D16" s="7" t="s">
        <v>12</v>
      </c>
      <c r="E16" s="41" t="s">
        <v>79</v>
      </c>
      <c r="F16" s="21">
        <v>40624</v>
      </c>
      <c r="G16" s="38" t="s">
        <v>12</v>
      </c>
      <c r="H16" s="1" t="s">
        <v>12</v>
      </c>
      <c r="I16" s="7" t="s">
        <v>0</v>
      </c>
      <c r="J16" s="18"/>
      <c r="K16" s="18"/>
      <c r="L16" s="18"/>
      <c r="N16" s="5" t="s">
        <v>76</v>
      </c>
    </row>
    <row r="17" spans="1:9" ht="15">
      <c r="A17" s="35">
        <v>10</v>
      </c>
      <c r="B17" s="36" t="e">
        <f>'2014 Control'!#REF!</f>
        <v>#REF!</v>
      </c>
      <c r="C17" s="36" t="e">
        <f>'2014 Control'!#REF!</f>
        <v>#REF!</v>
      </c>
      <c r="D17" s="7" t="s">
        <v>12</v>
      </c>
      <c r="E17" s="41" t="s">
        <v>79</v>
      </c>
      <c r="F17" s="21">
        <v>40624</v>
      </c>
      <c r="G17" s="38" t="s">
        <v>12</v>
      </c>
      <c r="H17" s="1" t="s">
        <v>12</v>
      </c>
      <c r="I17" s="7" t="s">
        <v>0</v>
      </c>
    </row>
    <row r="18" spans="1:9" ht="15">
      <c r="A18" s="35">
        <v>11</v>
      </c>
      <c r="B18" s="36" t="e">
        <f>'2014 Control'!#REF!</f>
        <v>#REF!</v>
      </c>
      <c r="C18" s="36" t="e">
        <f>'2014 Control'!#REF!</f>
        <v>#REF!</v>
      </c>
      <c r="D18" s="7" t="s">
        <v>12</v>
      </c>
      <c r="E18" s="41" t="s">
        <v>79</v>
      </c>
      <c r="F18" s="21">
        <v>40624</v>
      </c>
      <c r="G18" s="38" t="s">
        <v>12</v>
      </c>
      <c r="H18" s="1" t="s">
        <v>12</v>
      </c>
      <c r="I18" s="7" t="s">
        <v>0</v>
      </c>
    </row>
    <row r="19" spans="1:9" ht="15">
      <c r="A19" s="35">
        <v>12</v>
      </c>
      <c r="B19" s="36" t="e">
        <f>'2014 Control'!#REF!</f>
        <v>#REF!</v>
      </c>
      <c r="C19" s="36" t="e">
        <f>'2014 Control'!#REF!</f>
        <v>#REF!</v>
      </c>
      <c r="D19" s="7" t="s">
        <v>12</v>
      </c>
      <c r="E19" s="39" t="s">
        <v>75</v>
      </c>
      <c r="F19" s="21">
        <v>40574</v>
      </c>
      <c r="G19" s="38" t="s">
        <v>12</v>
      </c>
      <c r="H19" s="9" t="s">
        <v>12</v>
      </c>
      <c r="I19" s="7" t="s">
        <v>34</v>
      </c>
    </row>
    <row r="20" spans="1:9" ht="15">
      <c r="B20" s="36" t="e">
        <f>'2014 Control'!#REF!</f>
        <v>#REF!</v>
      </c>
      <c r="C20" s="36" t="e">
        <f>'2014 Control'!#REF!</f>
        <v>#REF!</v>
      </c>
      <c r="D20" s="7"/>
      <c r="E20" s="43"/>
      <c r="H20" s="9">
        <f t="shared" ref="H20:H25" ca="1" si="0">G20-TODAY()</f>
        <v>-41984</v>
      </c>
      <c r="I20" s="42"/>
    </row>
    <row r="21" spans="1:9" ht="14.25">
      <c r="D21" s="7"/>
      <c r="H21" s="9">
        <f t="shared" ca="1" si="0"/>
        <v>-41984</v>
      </c>
    </row>
    <row r="22" spans="1:9" ht="14.25">
      <c r="D22" s="7"/>
      <c r="H22" s="9">
        <f t="shared" ca="1" si="0"/>
        <v>-41984</v>
      </c>
    </row>
    <row r="23" spans="1:9" ht="14.25">
      <c r="H23" s="9">
        <f t="shared" ca="1" si="0"/>
        <v>-41984</v>
      </c>
    </row>
    <row r="24" spans="1:9" ht="14.25">
      <c r="H24" s="9">
        <f t="shared" ca="1" si="0"/>
        <v>-41984</v>
      </c>
    </row>
    <row r="25" spans="1:9" ht="14.25">
      <c r="H25" s="9">
        <f t="shared" ca="1" si="0"/>
        <v>-41984</v>
      </c>
    </row>
  </sheetData>
  <autoFilter ref="A1:L25"/>
  <sortState ref="A2:L21">
    <sortCondition ref="A2:A21"/>
    <sortCondition ref="B2:B21"/>
    <sortCondition ref="F2:F21"/>
  </sortState>
  <dataConsolidate/>
  <customSheetViews>
    <customSheetView guid="{7BA9E918-F3F9-4CEB-966C-941A716ADD86}" scale="90" showPageBreaks="1" showAutoFilter="1" state="hidden">
      <pane xSplit="3" ySplit="1" topLeftCell="D5" activePane="bottomRight" state="frozen"/>
      <selection pane="bottomRight" activeCell="J19" sqref="J19"/>
      <pageMargins left="0.70866141732283472" right="0.70866141732283472" top="0.74803149606299213" bottom="0.74803149606299213" header="0.31496062992125984" footer="0.31496062992125984"/>
      <pageSetup paperSize="9" orientation="landscape" r:id="rId1"/>
      <autoFilter ref="A1:L25"/>
    </customSheetView>
  </customSheetViews>
  <phoneticPr fontId="9" type="noConversion"/>
  <conditionalFormatting sqref="I2:I20">
    <cfRule type="containsText" dxfId="8" priority="75" operator="containsText" text="O+R">
      <formula>NOT(ISERROR(SEARCH("O+R",I2)))</formula>
    </cfRule>
    <cfRule type="containsText" dxfId="7" priority="76" operator="containsText" text="open">
      <formula>NOT(ISERROR(SEARCH("open",I2)))</formula>
    </cfRule>
    <cfRule type="containsText" dxfId="6" priority="78" operator="containsText" text="closed">
      <formula>NOT(ISERROR(SEARCH("closed",I2)))</formula>
    </cfRule>
  </conditionalFormatting>
  <conditionalFormatting sqref="H2:H5">
    <cfRule type="cellIs" dxfId="5" priority="73" operator="lessThan">
      <formula>48</formula>
    </cfRule>
    <cfRule type="cellIs" dxfId="4" priority="74" operator="lessThan">
      <formula>30</formula>
    </cfRule>
  </conditionalFormatting>
  <conditionalFormatting sqref="I2:I20">
    <cfRule type="containsText" dxfId="3" priority="34" operator="containsText" text="O+A">
      <formula>NOT(ISERROR(SEARCH("O+A",I2)))</formula>
    </cfRule>
    <cfRule type="containsText" dxfId="2" priority="35" operator="containsText" text="O+E">
      <formula>NOT(ISERROR(SEARCH("O+E",I2)))</formula>
    </cfRule>
  </conditionalFormatting>
  <conditionalFormatting sqref="H2:H5">
    <cfRule type="iconSet" priority="19">
      <iconSet iconSet="3Flags">
        <cfvo type="percent" val="0"/>
        <cfvo type="num" val="30" gte="0"/>
        <cfvo type="num" val="60" gte="0"/>
      </iconSet>
    </cfRule>
  </conditionalFormatting>
  <conditionalFormatting sqref="H2:H11">
    <cfRule type="iconSet" priority="104">
      <iconSet iconSet="3Flags">
        <cfvo type="percent" val="0"/>
        <cfvo type="num" val="30" gte="0"/>
        <cfvo type="num" val="60" gte="0"/>
      </iconSet>
    </cfRule>
  </conditionalFormatting>
  <conditionalFormatting sqref="H12:H25">
    <cfRule type="cellIs" dxfId="1" priority="4" operator="lessThan">
      <formula>48</formula>
    </cfRule>
    <cfRule type="cellIs" dxfId="0" priority="5" operator="lessThan">
      <formula>30</formula>
    </cfRule>
  </conditionalFormatting>
  <conditionalFormatting sqref="H12:H25">
    <cfRule type="iconSet" priority="3">
      <iconSet iconSet="3Flags">
        <cfvo type="percent" val="0"/>
        <cfvo type="num" val="30" gte="0"/>
        <cfvo type="num" val="60" gte="0"/>
      </iconSet>
    </cfRule>
  </conditionalFormatting>
  <conditionalFormatting sqref="H12:H25">
    <cfRule type="iconSet" priority="2">
      <iconSet iconSet="3Flags">
        <cfvo type="percent" val="0"/>
        <cfvo type="num" val="30" gte="0"/>
        <cfvo type="num" val="60" gte="0"/>
      </iconSet>
    </cfRule>
  </conditionalFormatting>
  <conditionalFormatting sqref="H16:H18">
    <cfRule type="iconSet" priority="1">
      <iconSet iconSet="3Flags">
        <cfvo type="percent" val="0"/>
        <cfvo type="num" val="30" gte="0"/>
        <cfvo type="num" val="60" gte="0"/>
      </iconSet>
    </cfRule>
  </conditionalFormatting>
  <dataValidations count="4">
    <dataValidation type="list" allowBlank="1" showInputMessage="1" showErrorMessage="1" sqref="I6:I20">
      <formula1>$P$3:$P$9</formula1>
    </dataValidation>
    <dataValidation type="list" allowBlank="1" showInputMessage="1" showErrorMessage="1" sqref="I2:I5">
      <formula1>$P$2:$P$9</formula1>
    </dataValidation>
    <dataValidation type="list" allowBlank="1" showInputMessage="1" showErrorMessage="1" sqref="D2:D10 D16">
      <formula1>$N$2:$N$9</formula1>
    </dataValidation>
    <dataValidation type="list" allowBlank="1" showInputMessage="1" showErrorMessage="1" sqref="D11:D15 D17:D22">
      <formula1>$N$2:$N$13</formula1>
    </dataValidation>
  </dataValidations>
  <hyperlinks>
    <hyperlink ref="E2" r:id="rId2"/>
    <hyperlink ref="E3" r:id="rId3"/>
    <hyperlink ref="E4" r:id="rId4"/>
    <hyperlink ref="E5" r:id="rId5"/>
    <hyperlink ref="E6" r:id="rId6"/>
    <hyperlink ref="E7:E9" r:id="rId7" display="QD/AAC/11-022"/>
    <hyperlink ref="E10" r:id="rId8"/>
    <hyperlink ref="E11:E13" r:id="rId9" display="email from stephen"/>
    <hyperlink ref="E14" r:id="rId10"/>
    <hyperlink ref="E15" r:id="rId11"/>
    <hyperlink ref="E17:E19" r:id="rId12" display="email from stephen"/>
    <hyperlink ref="E16:E18" r:id="rId13" display="0691/DFSL/11"/>
  </hyperlinks>
  <pageMargins left="0.70866141732283472" right="0.70866141732283472" top="0.74803149606299213" bottom="0.74803149606299213" header="0.31496062992125984" footer="0.31496062992125984"/>
  <pageSetup paperSize="9" orientation="landscape" r:id="rId14"/>
  <legacy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01"/>
  <sheetViews>
    <sheetView workbookViewId="0">
      <selection activeCell="A44" sqref="A44"/>
    </sheetView>
  </sheetViews>
  <sheetFormatPr defaultRowHeight="12.75"/>
  <cols>
    <col min="1" max="1" width="35.42578125" customWidth="1"/>
    <col min="2" max="2" width="17.5703125" bestFit="1" customWidth="1"/>
    <col min="3" max="3" width="12.7109375" bestFit="1" customWidth="1"/>
    <col min="4" max="6" width="8.140625" bestFit="1" customWidth="1"/>
    <col min="7" max="7" width="22.140625" bestFit="1" customWidth="1"/>
  </cols>
  <sheetData>
    <row r="1" spans="1:7" ht="14.25" thickBot="1">
      <c r="A1" s="75" t="s">
        <v>96</v>
      </c>
      <c r="B1" s="75" t="s">
        <v>97</v>
      </c>
      <c r="C1" s="75" t="s">
        <v>98</v>
      </c>
      <c r="D1" s="75" t="s">
        <v>99</v>
      </c>
      <c r="E1" s="75" t="s">
        <v>100</v>
      </c>
      <c r="F1" s="75" t="s">
        <v>101</v>
      </c>
      <c r="G1" s="75" t="s">
        <v>102</v>
      </c>
    </row>
    <row r="2" spans="1:7" ht="15" thickTop="1" thickBot="1">
      <c r="A2" s="76" t="s">
        <v>103</v>
      </c>
      <c r="B2" s="77"/>
      <c r="C2" s="77"/>
      <c r="D2" s="78"/>
      <c r="E2" s="77"/>
      <c r="F2" s="78"/>
      <c r="G2" s="77"/>
    </row>
    <row r="3" spans="1:7" ht="14.25" thickBot="1">
      <c r="A3" s="79" t="s">
        <v>104</v>
      </c>
      <c r="B3" s="80"/>
      <c r="C3" s="80"/>
      <c r="D3" s="81"/>
      <c r="E3" s="80"/>
      <c r="F3" s="81"/>
      <c r="G3" s="81"/>
    </row>
    <row r="4" spans="1:7" ht="14.25" thickBot="1">
      <c r="A4" s="79" t="s">
        <v>105</v>
      </c>
      <c r="B4" s="80"/>
      <c r="C4" s="80"/>
      <c r="D4" s="81"/>
      <c r="E4" s="80"/>
      <c r="F4" s="80"/>
      <c r="G4" s="81"/>
    </row>
    <row r="5" spans="1:7" ht="14.25" thickBot="1">
      <c r="A5" s="79" t="s">
        <v>106</v>
      </c>
      <c r="B5" s="80"/>
      <c r="C5" s="81"/>
      <c r="D5" s="81"/>
      <c r="E5" s="80"/>
      <c r="F5" s="81"/>
      <c r="G5" s="81"/>
    </row>
    <row r="6" spans="1:7" ht="14.25" thickBot="1">
      <c r="A6" s="79" t="s">
        <v>107</v>
      </c>
      <c r="B6" s="80"/>
      <c r="C6" s="80"/>
      <c r="D6" s="80"/>
      <c r="E6" s="80"/>
      <c r="F6" s="80"/>
      <c r="G6" s="80"/>
    </row>
    <row r="7" spans="1:7" ht="14.25" thickBot="1">
      <c r="A7" s="79" t="s">
        <v>108</v>
      </c>
      <c r="B7" s="82"/>
      <c r="C7" s="82"/>
      <c r="D7" s="83"/>
      <c r="E7" s="82"/>
      <c r="F7" s="83"/>
      <c r="G7" s="82"/>
    </row>
    <row r="8" spans="1:7" ht="14.25" thickBot="1">
      <c r="A8" s="79" t="s">
        <v>109</v>
      </c>
      <c r="B8" s="82"/>
      <c r="C8" s="82"/>
      <c r="D8" s="83"/>
      <c r="E8" s="82"/>
      <c r="F8" s="83"/>
      <c r="G8" s="82"/>
    </row>
    <row r="9" spans="1:7" ht="14.25" thickBot="1">
      <c r="A9" s="79" t="s">
        <v>110</v>
      </c>
      <c r="B9" s="82"/>
      <c r="C9" s="82"/>
      <c r="D9" s="83"/>
      <c r="E9" s="82"/>
      <c r="F9" s="83"/>
      <c r="G9" s="82"/>
    </row>
    <row r="10" spans="1:7" ht="14.25" thickBot="1">
      <c r="A10" s="79" t="s">
        <v>111</v>
      </c>
      <c r="B10" s="82"/>
      <c r="C10" s="82"/>
      <c r="D10" s="83"/>
      <c r="E10" s="82"/>
      <c r="F10" s="83"/>
      <c r="G10" s="82"/>
    </row>
    <row r="11" spans="1:7" ht="14.25" thickBot="1">
      <c r="A11" s="79" t="s">
        <v>112</v>
      </c>
      <c r="B11" s="82"/>
      <c r="C11" s="82"/>
      <c r="D11" s="83"/>
      <c r="E11" s="82"/>
      <c r="F11" s="83"/>
      <c r="G11" s="82"/>
    </row>
    <row r="12" spans="1:7" ht="14.25" thickBot="1">
      <c r="A12" s="79" t="s">
        <v>113</v>
      </c>
      <c r="B12" s="82"/>
      <c r="C12" s="82"/>
      <c r="D12" s="83"/>
      <c r="E12" s="82"/>
      <c r="F12" s="83"/>
      <c r="G12" s="82"/>
    </row>
    <row r="13" spans="1:7" ht="14.25" thickBot="1">
      <c r="A13" s="79" t="s">
        <v>114</v>
      </c>
      <c r="B13" s="82"/>
      <c r="C13" s="82"/>
      <c r="D13" s="83"/>
      <c r="E13" s="82"/>
      <c r="F13" s="83"/>
      <c r="G13" s="82"/>
    </row>
    <row r="14" spans="1:7" ht="13.5">
      <c r="A14" s="84" t="s">
        <v>115</v>
      </c>
      <c r="B14" s="85"/>
      <c r="C14" s="85"/>
      <c r="D14" s="85"/>
      <c r="E14" s="85"/>
      <c r="F14" s="85"/>
      <c r="G14" s="85"/>
    </row>
    <row r="32" spans="1:2">
      <c r="A32" s="87" t="s">
        <v>116</v>
      </c>
      <c r="B32" s="87" t="s">
        <v>117</v>
      </c>
    </row>
    <row r="33" spans="1:2">
      <c r="A33" s="4"/>
      <c r="B33" s="86">
        <f>COUNTIF('2014 Control'!$K$2:$K$995,'2014 Analysis'!A33)</f>
        <v>0</v>
      </c>
    </row>
    <row r="34" spans="1:2">
      <c r="A34" s="4"/>
      <c r="B34" s="86">
        <f>COUNTIF('2014 Control'!$K$2:$K$995,'2014 Analysis'!A34)</f>
        <v>0</v>
      </c>
    </row>
    <row r="35" spans="1:2">
      <c r="A35" s="4"/>
      <c r="B35" s="86">
        <f>COUNTIF('2014 Control'!$K$2:$K$995,'2014 Analysis'!A35)</f>
        <v>0</v>
      </c>
    </row>
    <row r="36" spans="1:2">
      <c r="A36" s="4"/>
      <c r="B36" s="86">
        <f>COUNTIF('2014 Control'!$K$2:$K$995,'2014 Analysis'!A36)</f>
        <v>0</v>
      </c>
    </row>
    <row r="37" spans="1:2">
      <c r="A37" s="4"/>
      <c r="B37" s="86">
        <f>COUNTIF('2014 Control'!$K$2:$K$995,'2014 Analysis'!A37)</f>
        <v>0</v>
      </c>
    </row>
    <row r="38" spans="1:2">
      <c r="A38" s="4"/>
      <c r="B38" s="86">
        <f>COUNTIF('2014 Control'!$K$2:$K$995,'2014 Analysis'!A38)</f>
        <v>0</v>
      </c>
    </row>
    <row r="39" spans="1:2">
      <c r="A39" s="4"/>
      <c r="B39" s="86">
        <f>COUNTIF('2014 Control'!$K$2:$K$995,'2014 Analysis'!A39)</f>
        <v>0</v>
      </c>
    </row>
    <row r="40" spans="1:2">
      <c r="A40" s="4"/>
      <c r="B40" s="86">
        <f>COUNTIF('2014 Control'!$K$2:$K$995,'2014 Analysis'!A40)</f>
        <v>0</v>
      </c>
    </row>
    <row r="41" spans="1:2">
      <c r="A41" s="4"/>
      <c r="B41" s="86">
        <f>COUNTIF('2014 Control'!$K$2:$K$995,'2014 Analysis'!A41)</f>
        <v>0</v>
      </c>
    </row>
    <row r="42" spans="1:2">
      <c r="A42" s="4"/>
      <c r="B42" s="86">
        <f>COUNTIF('2014 Control'!$K$2:$K$995,'2014 Analysis'!A42)</f>
        <v>0</v>
      </c>
    </row>
    <row r="43" spans="1:2">
      <c r="A43" s="10"/>
      <c r="B43" s="86">
        <f>COUNTIF('2014 Control'!$K$2:$K$995,'2014 Analysis'!A43)</f>
        <v>0</v>
      </c>
    </row>
    <row r="44" spans="1:2">
      <c r="A44" s="4"/>
      <c r="B44" s="86">
        <f>COUNTIF('2014 Control'!$K$2:$K$995,'2014 Analysis'!A44)</f>
        <v>0</v>
      </c>
    </row>
    <row r="45" spans="1:2">
      <c r="A45" s="4"/>
      <c r="B45" s="86">
        <f>COUNTIF('2014 Control'!$K$2:$K$995,'2014 Analysis'!A45)</f>
        <v>0</v>
      </c>
    </row>
    <row r="46" spans="1:2">
      <c r="A46" s="10"/>
      <c r="B46" s="86">
        <f>COUNTIF('2014 Control'!$K$2:$K$995,'2014 Analysis'!A46)</f>
        <v>0</v>
      </c>
    </row>
    <row r="47" spans="1:2">
      <c r="A47" s="10"/>
    </row>
    <row r="48" spans="1:2">
      <c r="A48" s="10"/>
    </row>
    <row r="54" spans="1:6">
      <c r="A54" s="88" t="s">
        <v>123</v>
      </c>
      <c r="B54" s="89" t="s">
        <v>118</v>
      </c>
      <c r="C54" s="89" t="s">
        <v>119</v>
      </c>
      <c r="D54" s="89" t="s">
        <v>120</v>
      </c>
      <c r="E54" s="89" t="s">
        <v>121</v>
      </c>
      <c r="F54" s="89" t="s">
        <v>122</v>
      </c>
    </row>
    <row r="55" spans="1:6">
      <c r="A55" s="4" t="s">
        <v>92</v>
      </c>
      <c r="B55" s="89"/>
      <c r="C55" s="89"/>
      <c r="D55" s="89"/>
      <c r="E55" s="89"/>
      <c r="F55" s="89"/>
    </row>
    <row r="56" spans="1:6">
      <c r="A56" s="4" t="s">
        <v>125</v>
      </c>
      <c r="B56" s="89"/>
      <c r="C56" s="89"/>
      <c r="D56" s="89"/>
      <c r="E56" s="89"/>
      <c r="F56" s="89"/>
    </row>
    <row r="57" spans="1:6">
      <c r="A57" s="4" t="s">
        <v>134</v>
      </c>
      <c r="B57" s="89"/>
      <c r="C57" s="89"/>
      <c r="D57" s="89"/>
      <c r="E57" s="89"/>
      <c r="F57" s="89"/>
    </row>
    <row r="58" spans="1:6">
      <c r="A58" s="4" t="s">
        <v>94</v>
      </c>
      <c r="B58" s="89"/>
      <c r="C58" s="89"/>
      <c r="D58" s="89"/>
      <c r="E58" s="89"/>
      <c r="F58" s="89"/>
    </row>
    <row r="59" spans="1:6">
      <c r="A59" s="4" t="s">
        <v>124</v>
      </c>
      <c r="B59" s="89"/>
      <c r="C59" s="89"/>
      <c r="D59" s="89"/>
      <c r="E59" s="89"/>
      <c r="F59" s="89"/>
    </row>
    <row r="60" spans="1:6">
      <c r="A60" s="4" t="s">
        <v>95</v>
      </c>
      <c r="B60" s="89"/>
      <c r="C60" s="89"/>
      <c r="D60" s="89"/>
      <c r="E60" s="89"/>
      <c r="F60" s="89"/>
    </row>
    <row r="61" spans="1:6">
      <c r="A61" s="4" t="s">
        <v>93</v>
      </c>
      <c r="B61" s="89"/>
      <c r="C61" s="89"/>
      <c r="D61" s="89"/>
      <c r="E61" s="89"/>
      <c r="F61" s="89"/>
    </row>
    <row r="62" spans="1:6">
      <c r="A62" s="4" t="s">
        <v>128</v>
      </c>
      <c r="B62" s="89"/>
      <c r="C62" s="89"/>
      <c r="D62" s="89"/>
      <c r="E62" s="89"/>
      <c r="F62" s="89"/>
    </row>
    <row r="63" spans="1:6">
      <c r="A63" s="4" t="s">
        <v>129</v>
      </c>
      <c r="B63" s="89"/>
      <c r="C63" s="89"/>
      <c r="D63" s="89"/>
      <c r="E63" s="89"/>
      <c r="F63" s="89"/>
    </row>
    <row r="64" spans="1:6">
      <c r="A64" s="4" t="s">
        <v>126</v>
      </c>
      <c r="B64" s="89"/>
      <c r="C64" s="89"/>
      <c r="D64" s="89"/>
      <c r="E64" s="89"/>
      <c r="F64" s="89"/>
    </row>
    <row r="65" spans="1:7">
      <c r="A65" s="4" t="s">
        <v>127</v>
      </c>
      <c r="B65" s="89"/>
      <c r="C65" s="89"/>
      <c r="D65" s="89"/>
      <c r="E65" s="89"/>
      <c r="F65" s="89"/>
    </row>
    <row r="66" spans="1:7">
      <c r="A66" s="4" t="s">
        <v>130</v>
      </c>
      <c r="B66" s="89"/>
      <c r="C66" s="89"/>
      <c r="D66" s="89"/>
      <c r="E66" s="89"/>
      <c r="F66" s="89"/>
    </row>
    <row r="67" spans="1:7">
      <c r="A67" s="4" t="s">
        <v>131</v>
      </c>
      <c r="B67" s="89"/>
      <c r="C67" s="89"/>
      <c r="D67" s="89"/>
      <c r="E67" s="89"/>
      <c r="F67" s="89"/>
    </row>
    <row r="68" spans="1:7">
      <c r="A68" s="10" t="s">
        <v>136</v>
      </c>
      <c r="B68" s="89"/>
      <c r="C68" s="89"/>
      <c r="D68" s="89"/>
      <c r="E68" s="89"/>
      <c r="F68" s="89"/>
    </row>
    <row r="69" spans="1:7">
      <c r="A69" s="10" t="s">
        <v>135</v>
      </c>
      <c r="B69" s="89"/>
      <c r="C69" s="89"/>
      <c r="D69" s="89"/>
      <c r="E69" s="89"/>
      <c r="F69" s="89"/>
    </row>
    <row r="70" spans="1:7">
      <c r="A70" s="4" t="s">
        <v>132</v>
      </c>
      <c r="B70" s="89"/>
      <c r="C70" s="89"/>
      <c r="D70" s="89"/>
      <c r="E70" s="89"/>
      <c r="F70" s="89"/>
    </row>
    <row r="71" spans="1:7">
      <c r="A71" s="88" t="s">
        <v>117</v>
      </c>
      <c r="B71" s="89"/>
      <c r="C71" s="89"/>
      <c r="D71" s="89"/>
      <c r="E71" s="89"/>
      <c r="F71" s="89"/>
    </row>
    <row r="76" spans="1:7" ht="13.5" thickBot="1"/>
    <row r="77" spans="1:7" ht="15" customHeight="1" thickBot="1">
      <c r="A77" s="99" t="s">
        <v>137</v>
      </c>
      <c r="B77" s="99" t="s">
        <v>23</v>
      </c>
      <c r="C77" s="99" t="s">
        <v>26</v>
      </c>
      <c r="D77" s="99" t="s">
        <v>24</v>
      </c>
      <c r="E77" s="99" t="s">
        <v>133</v>
      </c>
      <c r="F77" s="99" t="s">
        <v>138</v>
      </c>
      <c r="G77" s="104" t="s">
        <v>160</v>
      </c>
    </row>
    <row r="78" spans="1:7" ht="13.5" thickBot="1">
      <c r="A78" s="100" t="s">
        <v>38</v>
      </c>
      <c r="B78" s="101"/>
      <c r="C78" s="101"/>
      <c r="D78" s="101"/>
      <c r="E78" s="101"/>
      <c r="F78" s="101"/>
    </row>
    <row r="79" spans="1:7" ht="13.5" thickBot="1">
      <c r="A79" s="100" t="s">
        <v>40</v>
      </c>
      <c r="B79" s="101"/>
      <c r="C79" s="101"/>
      <c r="D79" s="101"/>
      <c r="E79" s="101"/>
      <c r="F79" s="101"/>
    </row>
    <row r="80" spans="1:7" ht="13.5" thickBot="1">
      <c r="A80" s="100" t="s">
        <v>145</v>
      </c>
      <c r="B80" s="101"/>
      <c r="C80" s="101"/>
      <c r="D80" s="101"/>
      <c r="E80" s="101"/>
      <c r="F80" s="101"/>
    </row>
    <row r="81" spans="1:6" ht="13.5" thickBot="1">
      <c r="A81" s="102" t="s">
        <v>142</v>
      </c>
      <c r="B81" s="103"/>
      <c r="C81" s="101"/>
      <c r="D81" s="103"/>
      <c r="E81" s="101"/>
      <c r="F81" s="101"/>
    </row>
    <row r="82" spans="1:6" ht="13.5" thickBot="1">
      <c r="A82" s="100" t="s">
        <v>140</v>
      </c>
      <c r="B82" s="101"/>
      <c r="C82" s="101"/>
      <c r="D82" s="101"/>
      <c r="E82" s="101"/>
      <c r="F82" s="101"/>
    </row>
    <row r="83" spans="1:6" ht="13.5" thickBot="1">
      <c r="A83" s="100" t="s">
        <v>144</v>
      </c>
      <c r="B83" s="101"/>
      <c r="C83" s="101"/>
      <c r="D83" s="101"/>
      <c r="E83" s="101"/>
      <c r="F83" s="101"/>
    </row>
    <row r="84" spans="1:6" ht="13.5" thickBot="1">
      <c r="A84" s="100" t="s">
        <v>149</v>
      </c>
      <c r="B84" s="101"/>
      <c r="C84" s="101"/>
      <c r="D84" s="101"/>
      <c r="E84" s="101"/>
      <c r="F84" s="101"/>
    </row>
    <row r="85" spans="1:6" ht="13.5" thickBot="1">
      <c r="A85" s="100" t="s">
        <v>156</v>
      </c>
      <c r="B85" s="101"/>
      <c r="C85" s="101"/>
      <c r="D85" s="101"/>
      <c r="E85" s="101"/>
      <c r="F85" s="101"/>
    </row>
    <row r="86" spans="1:6" ht="13.5" thickBot="1">
      <c r="A86" s="100" t="s">
        <v>152</v>
      </c>
      <c r="B86" s="101"/>
      <c r="C86" s="101"/>
      <c r="D86" s="101"/>
      <c r="E86" s="101"/>
      <c r="F86" s="101"/>
    </row>
    <row r="87" spans="1:6" ht="13.5" thickBot="1">
      <c r="A87" s="100" t="s">
        <v>139</v>
      </c>
      <c r="B87" s="101"/>
      <c r="C87" s="101"/>
      <c r="D87" s="101"/>
      <c r="E87" s="101"/>
      <c r="F87" s="101"/>
    </row>
    <row r="88" spans="1:6" ht="13.5" thickBot="1">
      <c r="A88" s="100" t="s">
        <v>78</v>
      </c>
      <c r="B88" s="101"/>
      <c r="C88" s="101"/>
      <c r="D88" s="101"/>
      <c r="E88" s="101"/>
      <c r="F88" s="101"/>
    </row>
    <row r="89" spans="1:6" ht="13.5" thickBot="1">
      <c r="A89" s="100" t="s">
        <v>141</v>
      </c>
      <c r="B89" s="101"/>
      <c r="C89" s="101"/>
      <c r="D89" s="101"/>
      <c r="E89" s="101"/>
      <c r="F89" s="101"/>
    </row>
    <row r="90" spans="1:6" ht="13.5" thickBot="1">
      <c r="A90" s="100" t="s">
        <v>143</v>
      </c>
      <c r="B90" s="101"/>
      <c r="C90" s="101"/>
      <c r="D90" s="101"/>
      <c r="E90" s="101"/>
      <c r="F90" s="101"/>
    </row>
    <row r="91" spans="1:6" ht="13.5" thickBot="1">
      <c r="A91" s="100" t="s">
        <v>146</v>
      </c>
      <c r="B91" s="101"/>
      <c r="C91" s="101"/>
      <c r="D91" s="101"/>
      <c r="E91" s="101"/>
      <c r="F91" s="101"/>
    </row>
    <row r="92" spans="1:6" ht="13.5" thickBot="1">
      <c r="A92" s="100" t="s">
        <v>147</v>
      </c>
      <c r="B92" s="101"/>
      <c r="C92" s="101"/>
      <c r="D92" s="101"/>
      <c r="E92" s="101"/>
      <c r="F92" s="101"/>
    </row>
    <row r="93" spans="1:6" ht="13.5" thickBot="1">
      <c r="A93" s="100" t="s">
        <v>148</v>
      </c>
      <c r="B93" s="101"/>
      <c r="C93" s="101"/>
      <c r="D93" s="101"/>
      <c r="E93" s="101"/>
      <c r="F93" s="101"/>
    </row>
    <row r="94" spans="1:6" ht="13.5" thickBot="1">
      <c r="A94" s="100" t="s">
        <v>150</v>
      </c>
      <c r="B94" s="101"/>
      <c r="C94" s="101"/>
      <c r="D94" s="101"/>
      <c r="E94" s="101"/>
      <c r="F94" s="101"/>
    </row>
    <row r="95" spans="1:6" ht="13.5" thickBot="1">
      <c r="A95" s="100" t="s">
        <v>151</v>
      </c>
      <c r="B95" s="101"/>
      <c r="C95" s="101"/>
      <c r="D95" s="101"/>
      <c r="E95" s="101"/>
      <c r="F95" s="101"/>
    </row>
    <row r="96" spans="1:6" ht="13.5" thickBot="1">
      <c r="A96" s="100" t="s">
        <v>153</v>
      </c>
      <c r="B96" s="101"/>
      <c r="C96" s="101"/>
      <c r="D96" s="101"/>
      <c r="E96" s="101"/>
      <c r="F96" s="101"/>
    </row>
    <row r="97" spans="1:6" ht="13.5" thickBot="1">
      <c r="A97" s="100" t="s">
        <v>154</v>
      </c>
      <c r="B97" s="101"/>
      <c r="C97" s="101"/>
      <c r="D97" s="101"/>
      <c r="E97" s="101"/>
      <c r="F97" s="101"/>
    </row>
    <row r="98" spans="1:6" ht="13.5" thickBot="1">
      <c r="A98" s="100" t="s">
        <v>155</v>
      </c>
      <c r="B98" s="101"/>
      <c r="C98" s="101"/>
      <c r="D98" s="101"/>
      <c r="E98" s="101"/>
      <c r="F98" s="101"/>
    </row>
    <row r="99" spans="1:6" ht="13.5" thickBot="1">
      <c r="A99" s="100" t="s">
        <v>157</v>
      </c>
      <c r="B99" s="103"/>
      <c r="C99" s="101"/>
      <c r="D99" s="101"/>
      <c r="E99" s="101"/>
      <c r="F99" s="101"/>
    </row>
    <row r="100" spans="1:6" ht="13.5" thickBot="1">
      <c r="A100" s="100" t="s">
        <v>158</v>
      </c>
      <c r="B100" s="103"/>
      <c r="C100" s="101"/>
      <c r="D100" s="101"/>
      <c r="E100" s="101"/>
      <c r="F100" s="101"/>
    </row>
    <row r="101" spans="1:6" ht="13.5" thickBot="1">
      <c r="A101" s="100" t="s">
        <v>159</v>
      </c>
      <c r="B101" s="103"/>
      <c r="C101" s="101"/>
      <c r="D101" s="101"/>
      <c r="E101" s="101"/>
      <c r="F101" s="101"/>
    </row>
  </sheetData>
  <phoneticPr fontId="9"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Sheet2</vt:lpstr>
      <vt:lpstr>2014 Control</vt:lpstr>
      <vt:lpstr>Follow-up</vt:lpstr>
      <vt:lpstr>2014 Analysis</vt:lpstr>
      <vt:lpstr>'2014 Control'!Print_Area</vt:lpstr>
      <vt:lpstr>'2014 Control'!Print_Titles</vt:lpstr>
      <vt:lpstr>'Follow-up'!Print_Titles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2013-05-22T11:08:43Z</cp:lastPrinted>
  <dcterms:created xsi:type="dcterms:W3CDTF">2009-09-13T01:39:10Z</dcterms:created>
  <dcterms:modified xsi:type="dcterms:W3CDTF">2014-12-11T04:19:14Z</dcterms:modified>
</cp:coreProperties>
</file>