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571\Downloads\"/>
    </mc:Choice>
  </mc:AlternateContent>
  <xr:revisionPtr revIDLastSave="0" documentId="13_ncr:1_{A8FCC9C0-5C25-402E-85F5-992F9AF8CBDF}" xr6:coauthVersionLast="47" xr6:coauthVersionMax="47" xr10:uidLastSave="{00000000-0000-0000-0000-000000000000}"/>
  <bookViews>
    <workbookView xWindow="-108" yWindow="-108" windowWidth="23256" windowHeight="12576" activeTab="1" xr2:uid="{84ABB155-EC27-4CB1-A3DF-FA489DED2596}"/>
  </bookViews>
  <sheets>
    <sheet name="7105 Wk11 _ สไตล์การแต่งหน้าแบบ" sheetId="2" r:id="rId1"/>
    <sheet name="สไตล์การแต่งหน้า" sheetId="4" r:id="rId2"/>
    <sheet name="อายุ" sheetId="5" r:id="rId3"/>
    <sheet name="สถานะ" sheetId="6" r:id="rId4"/>
    <sheet name="ซีรี่ส์" sheetId="7" r:id="rId5"/>
  </sheets>
  <definedNames>
    <definedName name="ExternalData_1" localSheetId="0" hidden="1">'7105 Wk11 _ สไตล์การแต่งหน้าแบบ'!$A$1:$E$46</definedName>
  </definedNames>
  <calcPr calcId="191029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7" l="1"/>
  <c r="I12" i="7"/>
  <c r="H12" i="7"/>
  <c r="G12" i="7"/>
  <c r="F12" i="7"/>
  <c r="E12" i="7"/>
  <c r="D12" i="7"/>
  <c r="C12" i="7"/>
  <c r="J11" i="7"/>
  <c r="I11" i="7"/>
  <c r="H11" i="7"/>
  <c r="H13" i="7" s="1"/>
  <c r="G11" i="7"/>
  <c r="F11" i="7"/>
  <c r="E11" i="7"/>
  <c r="D11" i="7"/>
  <c r="C11" i="7"/>
  <c r="D13" i="6"/>
  <c r="C13" i="6"/>
  <c r="E13" i="6" s="1"/>
  <c r="D12" i="6"/>
  <c r="C12" i="6"/>
  <c r="C16" i="6" s="1"/>
  <c r="F14" i="5"/>
  <c r="F13" i="5"/>
  <c r="E13" i="5"/>
  <c r="D13" i="5"/>
  <c r="C13" i="5"/>
  <c r="F12" i="5"/>
  <c r="E12" i="5"/>
  <c r="D12" i="5"/>
  <c r="C12" i="5"/>
  <c r="F13" i="4"/>
  <c r="E13" i="4"/>
  <c r="D13" i="4"/>
  <c r="C13" i="4"/>
  <c r="C14" i="4" s="1"/>
  <c r="F12" i="4"/>
  <c r="F14" i="4" s="1"/>
  <c r="E12" i="4"/>
  <c r="E14" i="4" s="1"/>
  <c r="D12" i="4"/>
  <c r="C12" i="4"/>
  <c r="G13" i="4" l="1"/>
  <c r="C16" i="4"/>
  <c r="D14" i="4"/>
  <c r="G14" i="4" s="1"/>
  <c r="G12" i="4"/>
  <c r="E12" i="6"/>
  <c r="E14" i="6" s="1"/>
  <c r="E14" i="5"/>
  <c r="G13" i="5"/>
  <c r="D13" i="7"/>
  <c r="K11" i="7"/>
  <c r="G13" i="7"/>
  <c r="I13" i="7"/>
  <c r="E13" i="7"/>
  <c r="F13" i="7"/>
  <c r="J13" i="7"/>
  <c r="C13" i="7"/>
  <c r="C15" i="7"/>
  <c r="K12" i="7"/>
  <c r="K13" i="7" s="1"/>
  <c r="D14" i="6"/>
  <c r="C14" i="6"/>
  <c r="C16" i="5"/>
  <c r="D14" i="5"/>
  <c r="G12" i="5"/>
  <c r="C14" i="5"/>
  <c r="G1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0516E4-234C-4B14-A365-85E41A946D25}" keepAlive="1" name="Query - 7105 Wk11 _ สไตล์การแต่งหน้าแบบไหนที่ชอบ" description="Connection to the '7105 Wk11 _ สไตล์การแต่งหน้าแบบไหนที่ชอบ' query in the workbook." type="5" refreshedVersion="7" background="1" saveData="1">
    <dbPr connection="Provider=Microsoft.Mashup.OleDb.1;Data Source=$Workbook$;Location=7105 Wk11 _ สไตล์การแต่งหน้าแบบไหนที่ชอบ;Extended Properties=&quot;&quot;" command="SELECT * FROM [7105 Wk11 _ สไตล์การแต่งหน้าแบบไหนที่ชอบ]"/>
  </connection>
</connections>
</file>

<file path=xl/sharedStrings.xml><?xml version="1.0" encoding="utf-8"?>
<sst xmlns="http://schemas.openxmlformats.org/spreadsheetml/2006/main" count="339" uniqueCount="46">
  <si>
    <t>อายุ</t>
  </si>
  <si>
    <t>สถานะ</t>
  </si>
  <si>
    <t>แต่งหน้าไหม?</t>
  </si>
  <si>
    <t>ชอบดูซีรีย์แนวไหน</t>
  </si>
  <si>
    <t>คุณชอบการแต่งหน้าแบบไหน</t>
  </si>
  <si>
    <t>31-35</t>
  </si>
  <si>
    <t>โสด</t>
  </si>
  <si>
    <t>แต่งบ้าง ไม่แต่งบ้าน ตามอารมณ์</t>
  </si>
  <si>
    <t>ฝรั่ง</t>
  </si>
  <si>
    <t>1</t>
  </si>
  <si>
    <t>26-30</t>
  </si>
  <si>
    <t>แต่งเบาๆ</t>
  </si>
  <si>
    <t>เกาหลี</t>
  </si>
  <si>
    <t>36 ขึ้นไป</t>
  </si>
  <si>
    <t>0</t>
  </si>
  <si>
    <t>ไม่แต่ง</t>
  </si>
  <si>
    <t>20-25</t>
  </si>
  <si>
    <t>ไม่โสด</t>
  </si>
  <si>
    <t>แต่งจัดมาก</t>
  </si>
  <si>
    <t>ไม่ดู</t>
  </si>
  <si>
    <t>ญี่ปุ่น</t>
  </si>
  <si>
    <t>ไทย</t>
  </si>
  <si>
    <t>จีน</t>
  </si>
  <si>
    <t>ไต้หวัน</t>
  </si>
  <si>
    <t>อื่นๆ</t>
  </si>
  <si>
    <t>Row Labels</t>
  </si>
  <si>
    <t>Grand Total</t>
  </si>
  <si>
    <t>Column Labels</t>
  </si>
  <si>
    <t>Count of แต่งหน้าไหม?</t>
  </si>
  <si>
    <t>Expected</t>
  </si>
  <si>
    <t>สายเกาหลี</t>
  </si>
  <si>
    <t>สายฝอ</t>
  </si>
  <si>
    <t>Total</t>
  </si>
  <si>
    <t>chi-square</t>
  </si>
  <si>
    <t>Result</t>
  </si>
  <si>
    <t>Reject H0</t>
  </si>
  <si>
    <t>Count of อายุ</t>
  </si>
  <si>
    <t>Not Reject H0</t>
  </si>
  <si>
    <t>Count of สถานะ</t>
  </si>
  <si>
    <t>สถานะไม่สัมพันธ์กับสไตล์การแต่งหน้าที่ชอบ</t>
  </si>
  <si>
    <t>อายุไม่สัมพันธ์กับสไตล์การแต่งหน้าที่ชอบ</t>
  </si>
  <si>
    <t>ลักษณะการแต่งหน้าสัมพันธ์กับสไตล์การแต่งหน้าที่ชอบ</t>
  </si>
  <si>
    <t>Count of ชอบดูซีรีย์แนวไหน</t>
  </si>
  <si>
    <t>แนวซีรี่ส์ที่ชอบ</t>
  </si>
  <si>
    <t>ลักษณะการแต่งหน้า</t>
  </si>
  <si>
    <t>แต่งบ้าง ไม่แต่งบ้าง ตามอารมณ์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</si>
</sst>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_-;\-* #,##0.00000_-;_-* &quot;-&quot;??_-;_-@_-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NumberFormat="1"/>
    <xf numFmtId="0" fontId="2" fillId="0" borderId="0" xfId="0" pivotButton="1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NumberFormat="1" applyFont="1"/>
    <xf numFmtId="43" fontId="2" fillId="0" borderId="1" xfId="1" applyFont="1" applyBorder="1"/>
    <xf numFmtId="43" fontId="2" fillId="0" borderId="1" xfId="0" applyNumberFormat="1" applyFont="1" applyBorder="1"/>
    <xf numFmtId="0" fontId="3" fillId="0" borderId="0" xfId="0" applyFont="1"/>
    <xf numFmtId="0" fontId="2" fillId="0" borderId="5" xfId="0" applyFont="1" applyBorder="1"/>
    <xf numFmtId="43" fontId="2" fillId="0" borderId="6" xfId="1" applyFont="1" applyBorder="1"/>
    <xf numFmtId="0" fontId="2" fillId="0" borderId="5" xfId="0" applyFont="1" applyFill="1" applyBorder="1"/>
    <xf numFmtId="43" fontId="2" fillId="0" borderId="6" xfId="0" applyNumberFormat="1" applyFont="1" applyBorder="1"/>
    <xf numFmtId="0" fontId="2" fillId="0" borderId="7" xfId="0" applyFont="1" applyBorder="1"/>
    <xf numFmtId="0" fontId="2" fillId="0" borderId="0" xfId="0" applyFont="1" applyBorder="1"/>
    <xf numFmtId="0" fontId="2" fillId="0" borderId="8" xfId="0" applyFont="1" applyBorder="1"/>
    <xf numFmtId="0" fontId="3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164" fontId="2" fillId="3" borderId="12" xfId="1" applyNumberFormat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64" fontId="2" fillId="0" borderId="0" xfId="1" applyNumberFormat="1" applyFont="1" applyFill="1" applyBorder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79"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font>
        <name val="Cordia New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10</xdr:row>
      <xdr:rowOff>0</xdr:rowOff>
    </xdr:from>
    <xdr:to>
      <xdr:col>18</xdr:col>
      <xdr:colOff>495300</xdr:colOff>
      <xdr:row>17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BA067A-B111-4D70-BA1C-BC606FA08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2880" y="2674620"/>
          <a:ext cx="5372100" cy="2141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17</xdr:col>
      <xdr:colOff>182880</xdr:colOff>
      <xdr:row>12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C73BB0-D3C9-4309-A08D-3A8585A73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0860" y="1333500"/>
          <a:ext cx="4450080" cy="1882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12</xdr:row>
      <xdr:rowOff>0</xdr:rowOff>
    </xdr:from>
    <xdr:to>
      <xdr:col>13</xdr:col>
      <xdr:colOff>457200</xdr:colOff>
      <xdr:row>19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8FBD21-F602-423E-A3D0-C1E5241CF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5980" y="3208020"/>
          <a:ext cx="2895600" cy="1882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mjam" refreshedDate="44305.929637499998" createdVersion="7" refreshedVersion="7" minRefreshableVersion="3" recordCount="45" xr:uid="{80411F09-B6D4-42B5-BAB9-463F4E143E06}">
  <cacheSource type="worksheet">
    <worksheetSource name="_7105_Wk11___สไตล_การแต_งหน_าแบบไหนท__ชอบ"/>
  </cacheSource>
  <cacheFields count="5">
    <cacheField name="อายุ" numFmtId="0">
      <sharedItems count="4">
        <s v="31-35"/>
        <s v="26-30"/>
        <s v="36 ขึ้นไป"/>
        <s v="20-25"/>
      </sharedItems>
    </cacheField>
    <cacheField name="สถานะ" numFmtId="0">
      <sharedItems count="2">
        <s v="โสด"/>
        <s v="ไม่โสด"/>
      </sharedItems>
    </cacheField>
    <cacheField name="แต่งหน้าไหม?" numFmtId="0">
      <sharedItems count="4">
        <s v="แต่งบ้าง ไม่แต่งบ้าน ตามอารมณ์"/>
        <s v="แต่งเบาๆ"/>
        <s v="ไม่แต่ง"/>
        <s v="แต่งจัดมาก"/>
      </sharedItems>
    </cacheField>
    <cacheField name="ชอบดูซีรีย์แนวไหน" numFmtId="0">
      <sharedItems count="8">
        <s v="ฝรั่ง"/>
        <s v="เกาหลี"/>
        <s v="ไม่ดู"/>
        <s v="ญี่ปุ่น"/>
        <s v="ไทย"/>
        <s v="จีน"/>
        <s v="ไต้หวัน"/>
        <s v="อื่นๆ"/>
      </sharedItems>
    </cacheField>
    <cacheField name="คุณชอบการแต่งหน้าแบบไหน" numFmtId="0">
      <sharedItems count="2">
        <s v="1"/>
        <s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x v="0"/>
    <x v="0"/>
    <x v="0"/>
    <x v="0"/>
  </r>
  <r>
    <x v="1"/>
    <x v="0"/>
    <x v="1"/>
    <x v="1"/>
    <x v="0"/>
  </r>
  <r>
    <x v="1"/>
    <x v="0"/>
    <x v="1"/>
    <x v="1"/>
    <x v="0"/>
  </r>
  <r>
    <x v="2"/>
    <x v="0"/>
    <x v="1"/>
    <x v="1"/>
    <x v="0"/>
  </r>
  <r>
    <x v="2"/>
    <x v="0"/>
    <x v="1"/>
    <x v="0"/>
    <x v="0"/>
  </r>
  <r>
    <x v="1"/>
    <x v="0"/>
    <x v="0"/>
    <x v="1"/>
    <x v="0"/>
  </r>
  <r>
    <x v="1"/>
    <x v="0"/>
    <x v="1"/>
    <x v="1"/>
    <x v="1"/>
  </r>
  <r>
    <x v="1"/>
    <x v="0"/>
    <x v="2"/>
    <x v="0"/>
    <x v="0"/>
  </r>
  <r>
    <x v="3"/>
    <x v="0"/>
    <x v="1"/>
    <x v="1"/>
    <x v="0"/>
  </r>
  <r>
    <x v="1"/>
    <x v="0"/>
    <x v="0"/>
    <x v="1"/>
    <x v="0"/>
  </r>
  <r>
    <x v="3"/>
    <x v="0"/>
    <x v="0"/>
    <x v="1"/>
    <x v="0"/>
  </r>
  <r>
    <x v="1"/>
    <x v="0"/>
    <x v="0"/>
    <x v="1"/>
    <x v="0"/>
  </r>
  <r>
    <x v="3"/>
    <x v="0"/>
    <x v="0"/>
    <x v="1"/>
    <x v="0"/>
  </r>
  <r>
    <x v="3"/>
    <x v="0"/>
    <x v="1"/>
    <x v="1"/>
    <x v="0"/>
  </r>
  <r>
    <x v="0"/>
    <x v="0"/>
    <x v="0"/>
    <x v="1"/>
    <x v="0"/>
  </r>
  <r>
    <x v="0"/>
    <x v="0"/>
    <x v="0"/>
    <x v="1"/>
    <x v="0"/>
  </r>
  <r>
    <x v="3"/>
    <x v="0"/>
    <x v="1"/>
    <x v="0"/>
    <x v="0"/>
  </r>
  <r>
    <x v="0"/>
    <x v="1"/>
    <x v="3"/>
    <x v="0"/>
    <x v="1"/>
  </r>
  <r>
    <x v="1"/>
    <x v="0"/>
    <x v="1"/>
    <x v="0"/>
    <x v="1"/>
  </r>
  <r>
    <x v="0"/>
    <x v="0"/>
    <x v="2"/>
    <x v="0"/>
    <x v="0"/>
  </r>
  <r>
    <x v="0"/>
    <x v="0"/>
    <x v="1"/>
    <x v="1"/>
    <x v="0"/>
  </r>
  <r>
    <x v="3"/>
    <x v="0"/>
    <x v="0"/>
    <x v="1"/>
    <x v="0"/>
  </r>
  <r>
    <x v="0"/>
    <x v="0"/>
    <x v="1"/>
    <x v="2"/>
    <x v="0"/>
  </r>
  <r>
    <x v="1"/>
    <x v="0"/>
    <x v="1"/>
    <x v="3"/>
    <x v="0"/>
  </r>
  <r>
    <x v="2"/>
    <x v="0"/>
    <x v="2"/>
    <x v="1"/>
    <x v="0"/>
  </r>
  <r>
    <x v="0"/>
    <x v="1"/>
    <x v="0"/>
    <x v="4"/>
    <x v="0"/>
  </r>
  <r>
    <x v="0"/>
    <x v="0"/>
    <x v="0"/>
    <x v="5"/>
    <x v="0"/>
  </r>
  <r>
    <x v="0"/>
    <x v="0"/>
    <x v="0"/>
    <x v="4"/>
    <x v="0"/>
  </r>
  <r>
    <x v="0"/>
    <x v="0"/>
    <x v="0"/>
    <x v="6"/>
    <x v="0"/>
  </r>
  <r>
    <x v="3"/>
    <x v="0"/>
    <x v="0"/>
    <x v="1"/>
    <x v="0"/>
  </r>
  <r>
    <x v="1"/>
    <x v="1"/>
    <x v="1"/>
    <x v="1"/>
    <x v="0"/>
  </r>
  <r>
    <x v="1"/>
    <x v="1"/>
    <x v="1"/>
    <x v="1"/>
    <x v="0"/>
  </r>
  <r>
    <x v="1"/>
    <x v="1"/>
    <x v="1"/>
    <x v="3"/>
    <x v="0"/>
  </r>
  <r>
    <x v="1"/>
    <x v="0"/>
    <x v="0"/>
    <x v="1"/>
    <x v="0"/>
  </r>
  <r>
    <x v="3"/>
    <x v="0"/>
    <x v="2"/>
    <x v="7"/>
    <x v="0"/>
  </r>
  <r>
    <x v="0"/>
    <x v="0"/>
    <x v="1"/>
    <x v="1"/>
    <x v="0"/>
  </r>
  <r>
    <x v="3"/>
    <x v="0"/>
    <x v="1"/>
    <x v="1"/>
    <x v="0"/>
  </r>
  <r>
    <x v="2"/>
    <x v="0"/>
    <x v="0"/>
    <x v="5"/>
    <x v="0"/>
  </r>
  <r>
    <x v="1"/>
    <x v="1"/>
    <x v="2"/>
    <x v="0"/>
    <x v="0"/>
  </r>
  <r>
    <x v="0"/>
    <x v="0"/>
    <x v="1"/>
    <x v="3"/>
    <x v="0"/>
  </r>
  <r>
    <x v="1"/>
    <x v="0"/>
    <x v="0"/>
    <x v="0"/>
    <x v="0"/>
  </r>
  <r>
    <x v="2"/>
    <x v="0"/>
    <x v="0"/>
    <x v="1"/>
    <x v="0"/>
  </r>
  <r>
    <x v="0"/>
    <x v="0"/>
    <x v="1"/>
    <x v="5"/>
    <x v="0"/>
  </r>
  <r>
    <x v="1"/>
    <x v="0"/>
    <x v="2"/>
    <x v="4"/>
    <x v="0"/>
  </r>
  <r>
    <x v="1"/>
    <x v="0"/>
    <x v="0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C98ECF-55C6-43DB-A539-DBFE4B8D0928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3:G7" firstHeaderRow="1" firstDataRow="2" firstDataCol="1"/>
  <pivotFields count="5">
    <pivotField showAll="0"/>
    <pivotField showAll="0"/>
    <pivotField axis="axisCol" dataField="1" showAll="0">
      <items count="5">
        <item x="3"/>
        <item x="0"/>
        <item x="1"/>
        <item x="2"/>
        <item t="default"/>
      </items>
    </pivotField>
    <pivotField showAll="0"/>
    <pivotField axis="axisRow" showAll="0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แต่งหน้าไหม?" fld="2" subtotal="count" baseField="0" baseItem="0"/>
  </dataFields>
  <formats count="20">
    <format dxfId="73">
      <pivotArea type="all" dataOnly="0" outline="0" fieldPosition="0"/>
    </format>
    <format dxfId="72">
      <pivotArea outline="0" collapsedLevelsAreSubtotals="1" fieldPosition="0"/>
    </format>
    <format dxfId="71">
      <pivotArea type="origin" dataOnly="0" labelOnly="1" outline="0" fieldPosition="0"/>
    </format>
    <format dxfId="70">
      <pivotArea field="2" type="button" dataOnly="0" labelOnly="1" outline="0" axis="axisCol" fieldPosition="0"/>
    </format>
    <format dxfId="69">
      <pivotArea type="topRight" dataOnly="0" labelOnly="1" outline="0" fieldPosition="0"/>
    </format>
    <format dxfId="68">
      <pivotArea field="4" type="button" dataOnly="0" labelOnly="1" outline="0" axis="axisRow" fieldPosition="0"/>
    </format>
    <format dxfId="67">
      <pivotArea dataOnly="0" labelOnly="1" fieldPosition="0">
        <references count="1">
          <reference field="4" count="0"/>
        </references>
      </pivotArea>
    </format>
    <format dxfId="66">
      <pivotArea dataOnly="0" labelOnly="1" grandRow="1" outline="0" fieldPosition="0"/>
    </format>
    <format dxfId="65">
      <pivotArea dataOnly="0" labelOnly="1" fieldPosition="0">
        <references count="1">
          <reference field="2" count="0"/>
        </references>
      </pivotArea>
    </format>
    <format dxfId="64">
      <pivotArea dataOnly="0" labelOnly="1" grandCol="1" outline="0" fieldPosition="0"/>
    </format>
    <format dxfId="63">
      <pivotArea type="all" dataOnly="0" outline="0" fieldPosition="0"/>
    </format>
    <format dxfId="62">
      <pivotArea outline="0" collapsedLevelsAreSubtotals="1" fieldPosition="0"/>
    </format>
    <format dxfId="61">
      <pivotArea type="origin" dataOnly="0" labelOnly="1" outline="0" fieldPosition="0"/>
    </format>
    <format dxfId="60">
      <pivotArea field="2" type="button" dataOnly="0" labelOnly="1" outline="0" axis="axisCol" fieldPosition="0"/>
    </format>
    <format dxfId="59">
      <pivotArea type="topRight" dataOnly="0" labelOnly="1" outline="0" fieldPosition="0"/>
    </format>
    <format dxfId="58">
      <pivotArea field="4" type="button" dataOnly="0" labelOnly="1" outline="0" axis="axisRow" fieldPosition="0"/>
    </format>
    <format dxfId="57">
      <pivotArea dataOnly="0" labelOnly="1" fieldPosition="0">
        <references count="1">
          <reference field="4" count="0"/>
        </references>
      </pivotArea>
    </format>
    <format dxfId="56">
      <pivotArea dataOnly="0" labelOnly="1" grandRow="1" outline="0" fieldPosition="0"/>
    </format>
    <format dxfId="55">
      <pivotArea dataOnly="0" labelOnly="1" fieldPosition="0">
        <references count="1">
          <reference field="2" count="0"/>
        </references>
      </pivotArea>
    </format>
    <format dxfId="5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F325E-C032-4F3A-8206-A62CE0E8DADF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3:G7" firstHeaderRow="1" firstDataRow="2" firstDataCol="1"/>
  <pivotFields count="5">
    <pivotField axis="axisCol" dataField="1" showAll="0">
      <items count="5">
        <item x="3"/>
        <item x="1"/>
        <item x="0"/>
        <item x="2"/>
        <item t="default"/>
      </items>
    </pivotField>
    <pivotField showAll="0"/>
    <pivotField showAll="0">
      <items count="5">
        <item x="3"/>
        <item x="0"/>
        <item x="1"/>
        <item x="2"/>
        <item t="default"/>
      </items>
    </pivotField>
    <pivotField showAll="0"/>
    <pivotField axis="axisRow" showAll="0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อายุ" fld="0" subtotal="count" baseField="0" baseItem="0"/>
  </dataFields>
  <formats count="18">
    <format dxfId="53">
      <pivotArea type="all" dataOnly="0" outline="0" fieldPosition="0"/>
    </format>
    <format dxfId="52">
      <pivotArea outline="0" collapsedLevelsAreSubtotals="1" fieldPosition="0"/>
    </format>
    <format dxfId="51">
      <pivotArea type="origin" dataOnly="0" labelOnly="1" outline="0" fieldPosition="0"/>
    </format>
    <format dxfId="50">
      <pivotArea field="2" type="button" dataOnly="0" labelOnly="1" outline="0"/>
    </format>
    <format dxfId="49">
      <pivotArea type="topRight" dataOnly="0" labelOnly="1" outline="0" fieldPosition="0"/>
    </format>
    <format dxfId="48">
      <pivotArea field="4" type="button" dataOnly="0" labelOnly="1" outline="0" axis="axisRow" fieldPosition="0"/>
    </format>
    <format dxfId="47">
      <pivotArea dataOnly="0" labelOnly="1" fieldPosition="0">
        <references count="1">
          <reference field="4" count="0"/>
        </references>
      </pivotArea>
    </format>
    <format dxfId="46">
      <pivotArea dataOnly="0" labelOnly="1" grandRow="1" outline="0" fieldPosition="0"/>
    </format>
    <format dxfId="45">
      <pivotArea dataOnly="0" labelOnly="1" grandCol="1" outline="0" fieldPosition="0"/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type="origin" dataOnly="0" labelOnly="1" outline="0" fieldPosition="0"/>
    </format>
    <format dxfId="41">
      <pivotArea field="2" type="button" dataOnly="0" labelOnly="1" outline="0"/>
    </format>
    <format dxfId="40">
      <pivotArea type="topRight" dataOnly="0" labelOnly="1" outline="0" fieldPosition="0"/>
    </format>
    <format dxfId="39">
      <pivotArea field="4" type="button" dataOnly="0" labelOnly="1" outline="0" axis="axisRow" fieldPosition="0"/>
    </format>
    <format dxfId="38">
      <pivotArea dataOnly="0" labelOnly="1" fieldPosition="0">
        <references count="1">
          <reference field="4" count="0"/>
        </references>
      </pivotArea>
    </format>
    <format dxfId="37">
      <pivotArea dataOnly="0" labelOnly="1" grandRow="1" outline="0" fieldPosition="0"/>
    </format>
    <format dxfId="3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15EC40-723D-417A-8883-63B6BDB74DAC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3:E7" firstHeaderRow="1" firstDataRow="2" firstDataCol="1"/>
  <pivotFields count="5">
    <pivotField showAll="0">
      <items count="5">
        <item x="3"/>
        <item x="1"/>
        <item x="0"/>
        <item x="2"/>
        <item t="default"/>
      </items>
    </pivotField>
    <pivotField axis="axisCol" dataField="1" showAll="0">
      <items count="3">
        <item x="1"/>
        <item x="0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showAll="0"/>
    <pivotField axis="axisRow" showAll="0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สถานะ" fld="1" subtotal="count" baseField="0" baseItem="0"/>
  </dataFields>
  <formats count="18">
    <format dxfId="35">
      <pivotArea type="all" dataOnly="0" outline="0" fieldPosition="0"/>
    </format>
    <format dxfId="34">
      <pivotArea outline="0" collapsedLevelsAreSubtotals="1" fieldPosition="0"/>
    </format>
    <format dxfId="33">
      <pivotArea type="origin" dataOnly="0" labelOnly="1" outline="0" fieldPosition="0"/>
    </format>
    <format dxfId="32">
      <pivotArea field="2" type="button" dataOnly="0" labelOnly="1" outline="0"/>
    </format>
    <format dxfId="31">
      <pivotArea type="topRight" dataOnly="0" labelOnly="1" outline="0" fieldPosition="0"/>
    </format>
    <format dxfId="30">
      <pivotArea field="4" type="button" dataOnly="0" labelOnly="1" outline="0" axis="axisRow" fieldPosition="0"/>
    </format>
    <format dxfId="29">
      <pivotArea dataOnly="0" labelOnly="1" fieldPosition="0">
        <references count="1">
          <reference field="4" count="0"/>
        </references>
      </pivotArea>
    </format>
    <format dxfId="28">
      <pivotArea dataOnly="0" labelOnly="1" grandRow="1" outline="0" fieldPosition="0"/>
    </format>
    <format dxfId="27">
      <pivotArea dataOnly="0" labelOnly="1" grandCol="1" outline="0" fieldPosition="0"/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type="origin" dataOnly="0" labelOnly="1" outline="0" fieldPosition="0"/>
    </format>
    <format dxfId="23">
      <pivotArea field="2" type="button" dataOnly="0" labelOnly="1" outline="0"/>
    </format>
    <format dxfId="22">
      <pivotArea type="topRight" dataOnly="0" labelOnly="1" outline="0" fieldPosition="0"/>
    </format>
    <format dxfId="21">
      <pivotArea field="4" type="button" dataOnly="0" labelOnly="1" outline="0" axis="axisRow" fieldPosition="0"/>
    </format>
    <format dxfId="20">
      <pivotArea dataOnly="0" labelOnly="1" fieldPosition="0">
        <references count="1">
          <reference field="4" count="0"/>
        </references>
      </pivotArea>
    </format>
    <format dxfId="19">
      <pivotArea dataOnly="0" labelOnly="1" grandRow="1" outline="0" fieldPosition="0"/>
    </format>
    <format dxfId="1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EAF991-2EE2-4C06-85FC-498FC74F8B1E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3:K7" firstHeaderRow="1" firstDataRow="2" firstDataCol="1"/>
  <pivotFields count="5">
    <pivotField showAll="0">
      <items count="5">
        <item x="3"/>
        <item x="1"/>
        <item x="0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axis="axisCol" dataField="1" showAll="0">
      <items count="9">
        <item x="1"/>
        <item x="5"/>
        <item x="3"/>
        <item x="6"/>
        <item x="4"/>
        <item x="0"/>
        <item x="2"/>
        <item x="7"/>
        <item t="default"/>
      </items>
    </pivotField>
    <pivotField axis="axisRow" showAll="0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ชอบดูซีรีย์แนวไหน" fld="3" subtotal="count" baseField="0" baseItem="0"/>
  </dataFields>
  <formats count="18">
    <format dxfId="17">
      <pivotArea type="all" dataOnly="0" outline="0" fieldPosition="0"/>
    </format>
    <format dxfId="16">
      <pivotArea outline="0" collapsedLevelsAreSubtotals="1" fieldPosition="0"/>
    </format>
    <format dxfId="15">
      <pivotArea type="origin" dataOnly="0" labelOnly="1" outline="0" fieldPosition="0"/>
    </format>
    <format dxfId="14">
      <pivotArea field="2" type="button" dataOnly="0" labelOnly="1" outline="0"/>
    </format>
    <format dxfId="13">
      <pivotArea type="topRight" dataOnly="0" labelOnly="1" outline="0" fieldPosition="0"/>
    </format>
    <format dxfId="12">
      <pivotArea field="4" type="button" dataOnly="0" labelOnly="1" outline="0" axis="axisRow" fieldPosition="0"/>
    </format>
    <format dxfId="11">
      <pivotArea dataOnly="0" labelOnly="1" fieldPosition="0">
        <references count="1">
          <reference field="4" count="0"/>
        </references>
      </pivotArea>
    </format>
    <format dxfId="10">
      <pivotArea dataOnly="0" labelOnly="1" grandRow="1" outline="0" fieldPosition="0"/>
    </format>
    <format dxfId="9">
      <pivotArea dataOnly="0" labelOnly="1" grandCol="1" outline="0" fieldPosition="0"/>
    </format>
    <format dxfId="8">
      <pivotArea type="all" dataOnly="0" outline="0" fieldPosition="0"/>
    </format>
    <format dxfId="7">
      <pivotArea outline="0" collapsedLevelsAreSubtotals="1" fieldPosition="0"/>
    </format>
    <format dxfId="6">
      <pivotArea type="origin" dataOnly="0" labelOnly="1" outline="0" fieldPosition="0"/>
    </format>
    <format dxfId="5">
      <pivotArea field="2" type="button" dataOnly="0" labelOnly="1" outline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0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5657BF-A835-4F86-A579-85C7F55021F1}" autoFormatId="16" applyNumberFormats="0" applyBorderFormats="0" applyFontFormats="0" applyPatternFormats="0" applyAlignmentFormats="0" applyWidthHeightFormats="0">
  <queryTableRefresh nextId="7">
    <queryTableFields count="5">
      <queryTableField id="2" name="อายุ" tableColumnId="2"/>
      <queryTableField id="3" name="สถานะ" tableColumnId="3"/>
      <queryTableField id="4" name="แต่งหน้าไหม?" tableColumnId="4"/>
      <queryTableField id="5" name="ชอบดูซีรีย์แนวไหน" tableColumnId="5"/>
      <queryTableField id="6" name="คุณชอบการแต่งหน้าแบบไหน" tableColumnId="6"/>
    </queryTableFields>
    <queryTableDeletedFields count="1">
      <deletedField name="ประทับเวลา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458103-2C48-400D-8B90-11ED5E4A17D9}" name="_7105_Wk11___สไตล_การแต_งหน_าแบบไหนท__ชอบ" displayName="_7105_Wk11___สไตล_การแต_งหน_าแบบไหนท__ชอบ" ref="A1:E46" tableType="queryTable" totalsRowShown="0">
  <autoFilter ref="A1:E46" xr:uid="{E865A766-EBD6-449F-8498-124809F15411}"/>
  <tableColumns count="5">
    <tableColumn id="2" xr3:uid="{93BB3C8B-6A00-4AB5-8281-53108D83CD94}" uniqueName="2" name="อายุ" queryTableFieldId="2" dataDxfId="78"/>
    <tableColumn id="3" xr3:uid="{1529D41E-E265-45D2-870F-D441140F756E}" uniqueName="3" name="สถานะ" queryTableFieldId="3" dataDxfId="77"/>
    <tableColumn id="4" xr3:uid="{7FD8B6F1-D962-499D-A831-4D7937F8319A}" uniqueName="4" name="แต่งหน้าไหม?" queryTableFieldId="4" dataDxfId="76"/>
    <tableColumn id="5" xr3:uid="{282FFC50-3AF5-47B0-B0B1-CE3DBA9020E0}" uniqueName="5" name="ชอบดูซีรีย์แนวไหน" queryTableFieldId="5" dataDxfId="75"/>
    <tableColumn id="6" xr3:uid="{17DE9632-4E98-4E2B-BA6B-CEAD6E037126}" uniqueName="6" name="คุณชอบการแต่งหน้าแบบไหน" queryTableFieldId="6" dataDxfId="7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3D9D-A31C-4194-89DA-549CA29A2FAD}">
  <dimension ref="A1:H46"/>
  <sheetViews>
    <sheetView workbookViewId="0">
      <selection activeCell="H17" sqref="H17"/>
    </sheetView>
  </sheetViews>
  <sheetFormatPr defaultRowHeight="14.4"/>
  <cols>
    <col min="1" max="1" width="7.88671875" customWidth="1"/>
    <col min="2" max="2" width="9.109375" bestFit="1" customWidth="1"/>
    <col min="3" max="3" width="27.44140625" customWidth="1"/>
    <col min="4" max="4" width="20.33203125" bestFit="1" customWidth="1"/>
    <col min="5" max="5" width="30.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G2">
        <v>1</v>
      </c>
      <c r="H2" t="s">
        <v>30</v>
      </c>
    </row>
    <row r="3" spans="1:8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  <c r="G3">
        <v>0</v>
      </c>
      <c r="H3" t="s">
        <v>31</v>
      </c>
    </row>
    <row r="4" spans="1:8">
      <c r="A4" s="1" t="s">
        <v>10</v>
      </c>
      <c r="B4" s="1" t="s">
        <v>6</v>
      </c>
      <c r="C4" s="1" t="s">
        <v>11</v>
      </c>
      <c r="D4" s="1" t="s">
        <v>12</v>
      </c>
      <c r="E4" s="1" t="s">
        <v>9</v>
      </c>
    </row>
    <row r="5" spans="1:8">
      <c r="A5" s="1" t="s">
        <v>13</v>
      </c>
      <c r="B5" s="1" t="s">
        <v>6</v>
      </c>
      <c r="C5" s="1" t="s">
        <v>11</v>
      </c>
      <c r="D5" s="1" t="s">
        <v>12</v>
      </c>
      <c r="E5" s="1" t="s">
        <v>9</v>
      </c>
    </row>
    <row r="6" spans="1:8">
      <c r="A6" s="1" t="s">
        <v>13</v>
      </c>
      <c r="B6" s="1" t="s">
        <v>6</v>
      </c>
      <c r="C6" s="1" t="s">
        <v>11</v>
      </c>
      <c r="D6" s="1" t="s">
        <v>8</v>
      </c>
      <c r="E6" s="1" t="s">
        <v>9</v>
      </c>
    </row>
    <row r="7" spans="1:8">
      <c r="A7" s="1" t="s">
        <v>10</v>
      </c>
      <c r="B7" s="1" t="s">
        <v>6</v>
      </c>
      <c r="C7" s="1" t="s">
        <v>7</v>
      </c>
      <c r="D7" s="1" t="s">
        <v>12</v>
      </c>
      <c r="E7" s="1" t="s">
        <v>9</v>
      </c>
    </row>
    <row r="8" spans="1:8">
      <c r="A8" s="1" t="s">
        <v>10</v>
      </c>
      <c r="B8" s="1" t="s">
        <v>6</v>
      </c>
      <c r="C8" s="1" t="s">
        <v>11</v>
      </c>
      <c r="D8" s="1" t="s">
        <v>12</v>
      </c>
      <c r="E8" s="1" t="s">
        <v>14</v>
      </c>
    </row>
    <row r="9" spans="1:8">
      <c r="A9" s="1" t="s">
        <v>10</v>
      </c>
      <c r="B9" s="1" t="s">
        <v>6</v>
      </c>
      <c r="C9" s="1" t="s">
        <v>15</v>
      </c>
      <c r="D9" s="1" t="s">
        <v>8</v>
      </c>
      <c r="E9" s="1" t="s">
        <v>9</v>
      </c>
    </row>
    <row r="10" spans="1:8">
      <c r="A10" s="1" t="s">
        <v>16</v>
      </c>
      <c r="B10" s="1" t="s">
        <v>6</v>
      </c>
      <c r="C10" s="1" t="s">
        <v>11</v>
      </c>
      <c r="D10" s="1" t="s">
        <v>12</v>
      </c>
      <c r="E10" s="1" t="s">
        <v>9</v>
      </c>
    </row>
    <row r="11" spans="1:8">
      <c r="A11" s="1" t="s">
        <v>10</v>
      </c>
      <c r="B11" s="1" t="s">
        <v>6</v>
      </c>
      <c r="C11" s="1" t="s">
        <v>7</v>
      </c>
      <c r="D11" s="1" t="s">
        <v>12</v>
      </c>
      <c r="E11" s="1" t="s">
        <v>9</v>
      </c>
    </row>
    <row r="12" spans="1:8">
      <c r="A12" s="1" t="s">
        <v>16</v>
      </c>
      <c r="B12" s="1" t="s">
        <v>6</v>
      </c>
      <c r="C12" s="1" t="s">
        <v>7</v>
      </c>
      <c r="D12" s="1" t="s">
        <v>12</v>
      </c>
      <c r="E12" s="1" t="s">
        <v>9</v>
      </c>
    </row>
    <row r="13" spans="1:8">
      <c r="A13" s="1" t="s">
        <v>10</v>
      </c>
      <c r="B13" s="1" t="s">
        <v>6</v>
      </c>
      <c r="C13" s="1" t="s">
        <v>7</v>
      </c>
      <c r="D13" s="1" t="s">
        <v>12</v>
      </c>
      <c r="E13" s="1" t="s">
        <v>9</v>
      </c>
    </row>
    <row r="14" spans="1:8">
      <c r="A14" s="1" t="s">
        <v>16</v>
      </c>
      <c r="B14" s="1" t="s">
        <v>6</v>
      </c>
      <c r="C14" s="1" t="s">
        <v>7</v>
      </c>
      <c r="D14" s="1" t="s">
        <v>12</v>
      </c>
      <c r="E14" s="1" t="s">
        <v>9</v>
      </c>
    </row>
    <row r="15" spans="1:8">
      <c r="A15" s="1" t="s">
        <v>16</v>
      </c>
      <c r="B15" s="1" t="s">
        <v>6</v>
      </c>
      <c r="C15" s="1" t="s">
        <v>11</v>
      </c>
      <c r="D15" s="1" t="s">
        <v>12</v>
      </c>
      <c r="E15" s="1" t="s">
        <v>9</v>
      </c>
    </row>
    <row r="16" spans="1:8">
      <c r="A16" s="1" t="s">
        <v>5</v>
      </c>
      <c r="B16" s="1" t="s">
        <v>6</v>
      </c>
      <c r="C16" s="1" t="s">
        <v>7</v>
      </c>
      <c r="D16" s="1" t="s">
        <v>12</v>
      </c>
      <c r="E16" s="1" t="s">
        <v>9</v>
      </c>
    </row>
    <row r="17" spans="1:5">
      <c r="A17" s="1" t="s">
        <v>5</v>
      </c>
      <c r="B17" s="1" t="s">
        <v>6</v>
      </c>
      <c r="C17" s="1" t="s">
        <v>7</v>
      </c>
      <c r="D17" s="1" t="s">
        <v>12</v>
      </c>
      <c r="E17" s="1" t="s">
        <v>9</v>
      </c>
    </row>
    <row r="18" spans="1:5">
      <c r="A18" s="1" t="s">
        <v>16</v>
      </c>
      <c r="B18" s="1" t="s">
        <v>6</v>
      </c>
      <c r="C18" s="1" t="s">
        <v>11</v>
      </c>
      <c r="D18" s="1" t="s">
        <v>8</v>
      </c>
      <c r="E18" s="1" t="s">
        <v>9</v>
      </c>
    </row>
    <row r="19" spans="1:5">
      <c r="A19" s="1" t="s">
        <v>5</v>
      </c>
      <c r="B19" s="1" t="s">
        <v>17</v>
      </c>
      <c r="C19" s="1" t="s">
        <v>18</v>
      </c>
      <c r="D19" s="1" t="s">
        <v>8</v>
      </c>
      <c r="E19" s="1" t="s">
        <v>14</v>
      </c>
    </row>
    <row r="20" spans="1:5">
      <c r="A20" s="1" t="s">
        <v>10</v>
      </c>
      <c r="B20" s="1" t="s">
        <v>6</v>
      </c>
      <c r="C20" s="1" t="s">
        <v>11</v>
      </c>
      <c r="D20" s="1" t="s">
        <v>8</v>
      </c>
      <c r="E20" s="1" t="s">
        <v>14</v>
      </c>
    </row>
    <row r="21" spans="1:5">
      <c r="A21" s="1" t="s">
        <v>5</v>
      </c>
      <c r="B21" s="1" t="s">
        <v>6</v>
      </c>
      <c r="C21" s="1" t="s">
        <v>15</v>
      </c>
      <c r="D21" s="1" t="s">
        <v>8</v>
      </c>
      <c r="E21" s="1" t="s">
        <v>9</v>
      </c>
    </row>
    <row r="22" spans="1:5">
      <c r="A22" s="1" t="s">
        <v>5</v>
      </c>
      <c r="B22" s="1" t="s">
        <v>6</v>
      </c>
      <c r="C22" s="1" t="s">
        <v>11</v>
      </c>
      <c r="D22" s="1" t="s">
        <v>12</v>
      </c>
      <c r="E22" s="1" t="s">
        <v>9</v>
      </c>
    </row>
    <row r="23" spans="1:5">
      <c r="A23" s="1" t="s">
        <v>16</v>
      </c>
      <c r="B23" s="1" t="s">
        <v>6</v>
      </c>
      <c r="C23" s="1" t="s">
        <v>7</v>
      </c>
      <c r="D23" s="1" t="s">
        <v>12</v>
      </c>
      <c r="E23" s="1" t="s">
        <v>9</v>
      </c>
    </row>
    <row r="24" spans="1:5">
      <c r="A24" s="1" t="s">
        <v>5</v>
      </c>
      <c r="B24" s="1" t="s">
        <v>6</v>
      </c>
      <c r="C24" s="1" t="s">
        <v>11</v>
      </c>
      <c r="D24" s="1" t="s">
        <v>19</v>
      </c>
      <c r="E24" s="1" t="s">
        <v>9</v>
      </c>
    </row>
    <row r="25" spans="1:5">
      <c r="A25" s="1" t="s">
        <v>10</v>
      </c>
      <c r="B25" s="1" t="s">
        <v>6</v>
      </c>
      <c r="C25" s="1" t="s">
        <v>11</v>
      </c>
      <c r="D25" s="1" t="s">
        <v>20</v>
      </c>
      <c r="E25" s="1" t="s">
        <v>9</v>
      </c>
    </row>
    <row r="26" spans="1:5">
      <c r="A26" s="1" t="s">
        <v>13</v>
      </c>
      <c r="B26" s="1" t="s">
        <v>6</v>
      </c>
      <c r="C26" s="1" t="s">
        <v>15</v>
      </c>
      <c r="D26" s="1" t="s">
        <v>12</v>
      </c>
      <c r="E26" s="1" t="s">
        <v>9</v>
      </c>
    </row>
    <row r="27" spans="1:5">
      <c r="A27" s="1" t="s">
        <v>5</v>
      </c>
      <c r="B27" s="1" t="s">
        <v>17</v>
      </c>
      <c r="C27" s="1" t="s">
        <v>7</v>
      </c>
      <c r="D27" s="1" t="s">
        <v>21</v>
      </c>
      <c r="E27" s="1" t="s">
        <v>9</v>
      </c>
    </row>
    <row r="28" spans="1:5">
      <c r="A28" s="1" t="s">
        <v>5</v>
      </c>
      <c r="B28" s="1" t="s">
        <v>6</v>
      </c>
      <c r="C28" s="1" t="s">
        <v>7</v>
      </c>
      <c r="D28" s="1" t="s">
        <v>22</v>
      </c>
      <c r="E28" s="1" t="s">
        <v>9</v>
      </c>
    </row>
    <row r="29" spans="1:5">
      <c r="A29" s="1" t="s">
        <v>5</v>
      </c>
      <c r="B29" s="1" t="s">
        <v>6</v>
      </c>
      <c r="C29" s="1" t="s">
        <v>7</v>
      </c>
      <c r="D29" s="1" t="s">
        <v>21</v>
      </c>
      <c r="E29" s="1" t="s">
        <v>9</v>
      </c>
    </row>
    <row r="30" spans="1:5">
      <c r="A30" s="1" t="s">
        <v>5</v>
      </c>
      <c r="B30" s="1" t="s">
        <v>6</v>
      </c>
      <c r="C30" s="1" t="s">
        <v>7</v>
      </c>
      <c r="D30" s="1" t="s">
        <v>23</v>
      </c>
      <c r="E30" s="1" t="s">
        <v>9</v>
      </c>
    </row>
    <row r="31" spans="1:5">
      <c r="A31" s="1" t="s">
        <v>16</v>
      </c>
      <c r="B31" s="1" t="s">
        <v>6</v>
      </c>
      <c r="C31" s="1" t="s">
        <v>7</v>
      </c>
      <c r="D31" s="1" t="s">
        <v>12</v>
      </c>
      <c r="E31" s="1" t="s">
        <v>9</v>
      </c>
    </row>
    <row r="32" spans="1:5">
      <c r="A32" s="1" t="s">
        <v>10</v>
      </c>
      <c r="B32" s="1" t="s">
        <v>17</v>
      </c>
      <c r="C32" s="1" t="s">
        <v>11</v>
      </c>
      <c r="D32" s="1" t="s">
        <v>12</v>
      </c>
      <c r="E32" s="1" t="s">
        <v>9</v>
      </c>
    </row>
    <row r="33" spans="1:5">
      <c r="A33" s="1" t="s">
        <v>10</v>
      </c>
      <c r="B33" s="1" t="s">
        <v>17</v>
      </c>
      <c r="C33" s="1" t="s">
        <v>11</v>
      </c>
      <c r="D33" s="1" t="s">
        <v>12</v>
      </c>
      <c r="E33" s="1" t="s">
        <v>9</v>
      </c>
    </row>
    <row r="34" spans="1:5">
      <c r="A34" s="1" t="s">
        <v>10</v>
      </c>
      <c r="B34" s="1" t="s">
        <v>17</v>
      </c>
      <c r="C34" s="1" t="s">
        <v>11</v>
      </c>
      <c r="D34" s="1" t="s">
        <v>20</v>
      </c>
      <c r="E34" s="1" t="s">
        <v>9</v>
      </c>
    </row>
    <row r="35" spans="1:5">
      <c r="A35" s="1" t="s">
        <v>10</v>
      </c>
      <c r="B35" s="1" t="s">
        <v>6</v>
      </c>
      <c r="C35" s="1" t="s">
        <v>7</v>
      </c>
      <c r="D35" s="1" t="s">
        <v>12</v>
      </c>
      <c r="E35" s="1" t="s">
        <v>9</v>
      </c>
    </row>
    <row r="36" spans="1:5">
      <c r="A36" s="1" t="s">
        <v>16</v>
      </c>
      <c r="B36" s="1" t="s">
        <v>6</v>
      </c>
      <c r="C36" s="1" t="s">
        <v>15</v>
      </c>
      <c r="D36" s="1" t="s">
        <v>24</v>
      </c>
      <c r="E36" s="1" t="s">
        <v>9</v>
      </c>
    </row>
    <row r="37" spans="1:5">
      <c r="A37" s="1" t="s">
        <v>5</v>
      </c>
      <c r="B37" s="1" t="s">
        <v>6</v>
      </c>
      <c r="C37" s="1" t="s">
        <v>11</v>
      </c>
      <c r="D37" s="1" t="s">
        <v>12</v>
      </c>
      <c r="E37" s="1" t="s">
        <v>9</v>
      </c>
    </row>
    <row r="38" spans="1:5">
      <c r="A38" s="1" t="s">
        <v>16</v>
      </c>
      <c r="B38" s="1" t="s">
        <v>6</v>
      </c>
      <c r="C38" s="1" t="s">
        <v>11</v>
      </c>
      <c r="D38" s="1" t="s">
        <v>12</v>
      </c>
      <c r="E38" s="1" t="s">
        <v>9</v>
      </c>
    </row>
    <row r="39" spans="1:5">
      <c r="A39" s="1" t="s">
        <v>13</v>
      </c>
      <c r="B39" s="1" t="s">
        <v>6</v>
      </c>
      <c r="C39" s="1" t="s">
        <v>7</v>
      </c>
      <c r="D39" s="1" t="s">
        <v>22</v>
      </c>
      <c r="E39" s="1" t="s">
        <v>9</v>
      </c>
    </row>
    <row r="40" spans="1:5">
      <c r="A40" s="1" t="s">
        <v>10</v>
      </c>
      <c r="B40" s="1" t="s">
        <v>17</v>
      </c>
      <c r="C40" s="1" t="s">
        <v>15</v>
      </c>
      <c r="D40" s="1" t="s">
        <v>8</v>
      </c>
      <c r="E40" s="1" t="s">
        <v>9</v>
      </c>
    </row>
    <row r="41" spans="1:5">
      <c r="A41" s="1" t="s">
        <v>5</v>
      </c>
      <c r="B41" s="1" t="s">
        <v>6</v>
      </c>
      <c r="C41" s="1" t="s">
        <v>11</v>
      </c>
      <c r="D41" s="1" t="s">
        <v>20</v>
      </c>
      <c r="E41" s="1" t="s">
        <v>9</v>
      </c>
    </row>
    <row r="42" spans="1:5">
      <c r="A42" s="1" t="s">
        <v>10</v>
      </c>
      <c r="B42" s="1" t="s">
        <v>6</v>
      </c>
      <c r="C42" s="1" t="s">
        <v>7</v>
      </c>
      <c r="D42" s="1" t="s">
        <v>8</v>
      </c>
      <c r="E42" s="1" t="s">
        <v>9</v>
      </c>
    </row>
    <row r="43" spans="1:5">
      <c r="A43" s="1" t="s">
        <v>13</v>
      </c>
      <c r="B43" s="1" t="s">
        <v>6</v>
      </c>
      <c r="C43" s="1" t="s">
        <v>7</v>
      </c>
      <c r="D43" s="1" t="s">
        <v>12</v>
      </c>
      <c r="E43" s="1" t="s">
        <v>9</v>
      </c>
    </row>
    <row r="44" spans="1:5">
      <c r="A44" s="1" t="s">
        <v>5</v>
      </c>
      <c r="B44" s="1" t="s">
        <v>6</v>
      </c>
      <c r="C44" s="1" t="s">
        <v>11</v>
      </c>
      <c r="D44" s="1" t="s">
        <v>22</v>
      </c>
      <c r="E44" s="1" t="s">
        <v>9</v>
      </c>
    </row>
    <row r="45" spans="1:5">
      <c r="A45" s="1" t="s">
        <v>10</v>
      </c>
      <c r="B45" s="1" t="s">
        <v>6</v>
      </c>
      <c r="C45" s="1" t="s">
        <v>15</v>
      </c>
      <c r="D45" s="1" t="s">
        <v>21</v>
      </c>
      <c r="E45" s="1" t="s">
        <v>9</v>
      </c>
    </row>
    <row r="46" spans="1:5">
      <c r="A46" s="1" t="s">
        <v>10</v>
      </c>
      <c r="B46" s="1" t="s">
        <v>6</v>
      </c>
      <c r="C46" s="1" t="s">
        <v>7</v>
      </c>
      <c r="D46" s="1" t="s">
        <v>12</v>
      </c>
      <c r="E46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869D-0CE3-4698-AA54-313BCF5A0DB2}">
  <dimension ref="B3:J18"/>
  <sheetViews>
    <sheetView showGridLines="0" tabSelected="1" workbookViewId="0">
      <selection activeCell="J8" sqref="J8"/>
    </sheetView>
  </sheetViews>
  <sheetFormatPr defaultRowHeight="21"/>
  <cols>
    <col min="1" max="1" width="8.88671875" style="3"/>
    <col min="2" max="2" width="17.88671875" style="3" customWidth="1"/>
    <col min="3" max="3" width="11.88671875" style="3" customWidth="1"/>
    <col min="4" max="4" width="14.109375" style="3" customWidth="1"/>
    <col min="5" max="5" width="12.109375" style="3" customWidth="1"/>
    <col min="6" max="6" width="11.44140625" style="3" customWidth="1"/>
    <col min="7" max="7" width="10.77734375" style="3" bestFit="1" customWidth="1"/>
    <col min="8" max="16384" width="8.88671875" style="3"/>
  </cols>
  <sheetData>
    <row r="3" spans="2:10">
      <c r="B3" s="2" t="s">
        <v>28</v>
      </c>
      <c r="C3" s="2" t="s">
        <v>27</v>
      </c>
      <c r="I3" s="3">
        <v>1</v>
      </c>
      <c r="J3" s="3" t="s">
        <v>30</v>
      </c>
    </row>
    <row r="4" spans="2:10">
      <c r="B4" s="2" t="s">
        <v>25</v>
      </c>
      <c r="C4" s="3" t="s">
        <v>18</v>
      </c>
      <c r="D4" s="3" t="s">
        <v>7</v>
      </c>
      <c r="E4" s="3" t="s">
        <v>11</v>
      </c>
      <c r="F4" s="3" t="s">
        <v>15</v>
      </c>
      <c r="G4" s="3" t="s">
        <v>26</v>
      </c>
      <c r="I4" s="3">
        <v>0</v>
      </c>
      <c r="J4" s="3" t="s">
        <v>31</v>
      </c>
    </row>
    <row r="5" spans="2:10">
      <c r="B5" s="4" t="s">
        <v>14</v>
      </c>
      <c r="C5" s="5">
        <v>1</v>
      </c>
      <c r="D5" s="5"/>
      <c r="E5" s="5">
        <v>2</v>
      </c>
      <c r="F5" s="5"/>
      <c r="G5" s="5">
        <v>3</v>
      </c>
    </row>
    <row r="6" spans="2:10">
      <c r="B6" s="4" t="s">
        <v>9</v>
      </c>
      <c r="C6" s="5"/>
      <c r="D6" s="5">
        <v>19</v>
      </c>
      <c r="E6" s="5">
        <v>17</v>
      </c>
      <c r="F6" s="5">
        <v>6</v>
      </c>
      <c r="G6" s="5">
        <v>42</v>
      </c>
    </row>
    <row r="7" spans="2:10">
      <c r="B7" s="4" t="s">
        <v>26</v>
      </c>
      <c r="C7" s="5">
        <v>1</v>
      </c>
      <c r="D7" s="5">
        <v>19</v>
      </c>
      <c r="E7" s="5">
        <v>19</v>
      </c>
      <c r="F7" s="5">
        <v>6</v>
      </c>
      <c r="G7" s="5">
        <v>45</v>
      </c>
    </row>
    <row r="9" spans="2:10" ht="21.6" thickBot="1"/>
    <row r="10" spans="2:10">
      <c r="B10" s="25" t="s">
        <v>29</v>
      </c>
      <c r="C10" s="26"/>
      <c r="D10" s="26"/>
      <c r="E10" s="26"/>
      <c r="F10" s="26"/>
      <c r="G10" s="27"/>
    </row>
    <row r="11" spans="2:10" ht="41.4">
      <c r="B11" s="21" t="s">
        <v>44</v>
      </c>
      <c r="C11" s="20" t="s">
        <v>18</v>
      </c>
      <c r="D11" s="24" t="s">
        <v>45</v>
      </c>
      <c r="E11" s="20" t="s">
        <v>11</v>
      </c>
      <c r="F11" s="20" t="s">
        <v>15</v>
      </c>
      <c r="G11" s="22" t="s">
        <v>32</v>
      </c>
    </row>
    <row r="12" spans="2:10">
      <c r="B12" s="9" t="s">
        <v>31</v>
      </c>
      <c r="C12" s="6">
        <f>(G5*C7)/$G$7</f>
        <v>6.6666666666666666E-2</v>
      </c>
      <c r="D12" s="6">
        <f>(G5*D7)/$G$7</f>
        <v>1.2666666666666666</v>
      </c>
      <c r="E12" s="6">
        <f>(G5*E7)/$G$7</f>
        <v>1.2666666666666666</v>
      </c>
      <c r="F12" s="6">
        <f>(G5*F7)/$G$7</f>
        <v>0.4</v>
      </c>
      <c r="G12" s="12">
        <f>SUM(C12:F12)</f>
        <v>2.9999999999999996</v>
      </c>
    </row>
    <row r="13" spans="2:10">
      <c r="B13" s="9" t="s">
        <v>30</v>
      </c>
      <c r="C13" s="6">
        <f>(G6*C7)/$G$7</f>
        <v>0.93333333333333335</v>
      </c>
      <c r="D13" s="6">
        <f>(G6*D7)/$G$7</f>
        <v>17.733333333333334</v>
      </c>
      <c r="E13" s="6">
        <f>(G6*E7)/$G$7</f>
        <v>17.733333333333334</v>
      </c>
      <c r="F13" s="6">
        <f>(G6*F7)/$G$7</f>
        <v>5.6</v>
      </c>
      <c r="G13" s="12">
        <f>SUM(C13:F13)</f>
        <v>42.000000000000007</v>
      </c>
    </row>
    <row r="14" spans="2:10">
      <c r="B14" s="11" t="s">
        <v>32</v>
      </c>
      <c r="C14" s="7">
        <f>SUM(C12:C13)</f>
        <v>1</v>
      </c>
      <c r="D14" s="7">
        <f t="shared" ref="D14:F14" si="0">SUM(D12:D13)</f>
        <v>19</v>
      </c>
      <c r="E14" s="7">
        <f t="shared" si="0"/>
        <v>19</v>
      </c>
      <c r="F14" s="7">
        <f t="shared" si="0"/>
        <v>6</v>
      </c>
      <c r="G14" s="12">
        <f>SUM(C14:F14)</f>
        <v>45</v>
      </c>
    </row>
    <row r="15" spans="2:10">
      <c r="B15" s="13"/>
      <c r="C15" s="14"/>
      <c r="D15" s="14"/>
      <c r="E15" s="14"/>
      <c r="F15" s="14"/>
      <c r="G15" s="15"/>
    </row>
    <row r="16" spans="2:10" ht="21.6" thickBot="1">
      <c r="B16" s="16" t="s">
        <v>33</v>
      </c>
      <c r="C16" s="19">
        <f>_xlfn.CHISQ.TEST(C5:F6,C12:F13)</f>
        <v>3.4375079541777271E-3</v>
      </c>
      <c r="D16" s="17"/>
      <c r="E16" s="17"/>
      <c r="F16" s="17"/>
      <c r="G16" s="18"/>
    </row>
    <row r="17" spans="2:4">
      <c r="B17" s="8"/>
      <c r="C17" s="23"/>
    </row>
    <row r="18" spans="2:4">
      <c r="B18" s="8" t="s">
        <v>34</v>
      </c>
      <c r="C18" s="3" t="s">
        <v>35</v>
      </c>
      <c r="D18" s="3" t="s">
        <v>41</v>
      </c>
    </row>
  </sheetData>
  <mergeCells count="1">
    <mergeCell ref="B10:G10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90F1-1B3E-4A4C-9E52-5DC4FDC7D298}">
  <dimension ref="B3:J18"/>
  <sheetViews>
    <sheetView showGridLines="0" workbookViewId="0">
      <selection activeCell="I17" sqref="I17"/>
    </sheetView>
  </sheetViews>
  <sheetFormatPr defaultRowHeight="21"/>
  <cols>
    <col min="1" max="1" width="8.88671875" style="3"/>
    <col min="2" max="2" width="11.5546875" style="3" bestFit="1" customWidth="1"/>
    <col min="3" max="3" width="14" style="3" bestFit="1" customWidth="1"/>
    <col min="4" max="4" width="8.88671875" style="3" customWidth="1"/>
    <col min="5" max="5" width="10.5546875" style="3" customWidth="1"/>
    <col min="6" max="6" width="10.33203125" style="3" customWidth="1"/>
    <col min="7" max="7" width="9.44140625" style="3" bestFit="1" customWidth="1"/>
    <col min="8" max="16384" width="8.88671875" style="3"/>
  </cols>
  <sheetData>
    <row r="3" spans="2:10">
      <c r="B3" s="2" t="s">
        <v>36</v>
      </c>
      <c r="C3" s="2" t="s">
        <v>27</v>
      </c>
      <c r="I3" s="3">
        <v>1</v>
      </c>
      <c r="J3" s="3" t="s">
        <v>30</v>
      </c>
    </row>
    <row r="4" spans="2:10">
      <c r="B4" s="2" t="s">
        <v>25</v>
      </c>
      <c r="C4" s="3" t="s">
        <v>16</v>
      </c>
      <c r="D4" s="3" t="s">
        <v>10</v>
      </c>
      <c r="E4" s="3" t="s">
        <v>5</v>
      </c>
      <c r="F4" s="3" t="s">
        <v>13</v>
      </c>
      <c r="G4" s="3" t="s">
        <v>26</v>
      </c>
      <c r="I4" s="3">
        <v>0</v>
      </c>
      <c r="J4" s="3" t="s">
        <v>31</v>
      </c>
    </row>
    <row r="5" spans="2:10">
      <c r="B5" s="4" t="s">
        <v>14</v>
      </c>
      <c r="C5" s="5"/>
      <c r="D5" s="5">
        <v>2</v>
      </c>
      <c r="E5" s="5">
        <v>1</v>
      </c>
      <c r="F5" s="5"/>
      <c r="G5" s="5">
        <v>3</v>
      </c>
    </row>
    <row r="6" spans="2:10">
      <c r="B6" s="4" t="s">
        <v>9</v>
      </c>
      <c r="C6" s="5">
        <v>9</v>
      </c>
      <c r="D6" s="5">
        <v>15</v>
      </c>
      <c r="E6" s="5">
        <v>13</v>
      </c>
      <c r="F6" s="5">
        <v>5</v>
      </c>
      <c r="G6" s="5">
        <v>42</v>
      </c>
    </row>
    <row r="7" spans="2:10">
      <c r="B7" s="4" t="s">
        <v>26</v>
      </c>
      <c r="C7" s="5">
        <v>9</v>
      </c>
      <c r="D7" s="5">
        <v>17</v>
      </c>
      <c r="E7" s="5">
        <v>14</v>
      </c>
      <c r="F7" s="5">
        <v>5</v>
      </c>
      <c r="G7" s="5">
        <v>45</v>
      </c>
    </row>
    <row r="9" spans="2:10" ht="21.6" thickBot="1"/>
    <row r="10" spans="2:10">
      <c r="B10" s="25" t="s">
        <v>29</v>
      </c>
      <c r="C10" s="26"/>
      <c r="D10" s="26"/>
      <c r="E10" s="26"/>
      <c r="F10" s="26"/>
      <c r="G10" s="27"/>
    </row>
    <row r="11" spans="2:10">
      <c r="B11" s="21" t="s">
        <v>0</v>
      </c>
      <c r="C11" s="20" t="s">
        <v>16</v>
      </c>
      <c r="D11" s="20" t="s">
        <v>10</v>
      </c>
      <c r="E11" s="20" t="s">
        <v>5</v>
      </c>
      <c r="F11" s="20" t="s">
        <v>13</v>
      </c>
      <c r="G11" s="22" t="s">
        <v>32</v>
      </c>
    </row>
    <row r="12" spans="2:10">
      <c r="B12" s="9" t="s">
        <v>31</v>
      </c>
      <c r="C12" s="6">
        <f>(G5*C7)/$G$7</f>
        <v>0.6</v>
      </c>
      <c r="D12" s="6">
        <f>(G5*D7)/$G$7</f>
        <v>1.1333333333333333</v>
      </c>
      <c r="E12" s="6">
        <f>(G5*E7)/$G$7</f>
        <v>0.93333333333333335</v>
      </c>
      <c r="F12" s="6">
        <f>(G5*F7)/$G$7</f>
        <v>0.33333333333333331</v>
      </c>
      <c r="G12" s="12">
        <f>SUM(C12:F12)</f>
        <v>3.0000000000000004</v>
      </c>
    </row>
    <row r="13" spans="2:10">
      <c r="B13" s="9" t="s">
        <v>30</v>
      </c>
      <c r="C13" s="6">
        <f>(G6*C7)/$G$7</f>
        <v>8.4</v>
      </c>
      <c r="D13" s="6">
        <f>(G6*D7)/$G$7</f>
        <v>15.866666666666667</v>
      </c>
      <c r="E13" s="6">
        <f>(G6*E7)/$G$7</f>
        <v>13.066666666666666</v>
      </c>
      <c r="F13" s="6">
        <f>(G6*F7)/$G$7</f>
        <v>4.666666666666667</v>
      </c>
      <c r="G13" s="12">
        <f>SUM(C13:F13)</f>
        <v>41.999999999999993</v>
      </c>
    </row>
    <row r="14" spans="2:10">
      <c r="B14" s="11" t="s">
        <v>32</v>
      </c>
      <c r="C14" s="7">
        <f>SUM(C12:C13)</f>
        <v>9</v>
      </c>
      <c r="D14" s="7">
        <f t="shared" ref="D14:E14" si="0">SUM(D12:D13)</f>
        <v>17</v>
      </c>
      <c r="E14" s="7">
        <f t="shared" si="0"/>
        <v>14</v>
      </c>
      <c r="F14" s="7">
        <f>SUM(F12:F13)</f>
        <v>5</v>
      </c>
      <c r="G14" s="12">
        <f>SUM(C14:F14)</f>
        <v>45</v>
      </c>
    </row>
    <row r="15" spans="2:10">
      <c r="B15" s="13"/>
      <c r="C15" s="14"/>
      <c r="D15" s="14"/>
      <c r="E15" s="14"/>
      <c r="F15" s="14"/>
      <c r="G15" s="15"/>
    </row>
    <row r="16" spans="2:10" ht="21.6" thickBot="1">
      <c r="B16" s="16" t="s">
        <v>33</v>
      </c>
      <c r="C16" s="19">
        <f>_xlfn.CHISQ.TEST(C5:F6,C12:F13)</f>
        <v>0.85380251143026364</v>
      </c>
      <c r="D16" s="17"/>
      <c r="E16" s="17"/>
      <c r="F16" s="17"/>
      <c r="G16" s="18"/>
    </row>
    <row r="17" spans="2:4">
      <c r="B17" s="8"/>
      <c r="C17" s="23"/>
    </row>
    <row r="18" spans="2:4">
      <c r="B18" s="8" t="s">
        <v>34</v>
      </c>
      <c r="C18" s="3" t="s">
        <v>37</v>
      </c>
      <c r="D18" s="3" t="s">
        <v>40</v>
      </c>
    </row>
  </sheetData>
  <mergeCells count="1">
    <mergeCell ref="B10:G10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2652-D0B4-4D0B-804A-F989E4815787}">
  <dimension ref="B3:H18"/>
  <sheetViews>
    <sheetView showGridLines="0" workbookViewId="0">
      <selection activeCell="J13" sqref="J13"/>
    </sheetView>
  </sheetViews>
  <sheetFormatPr defaultRowHeight="21"/>
  <cols>
    <col min="1" max="1" width="8.88671875" style="3"/>
    <col min="2" max="2" width="13" style="3" bestFit="1" customWidth="1"/>
    <col min="3" max="3" width="10.21875" style="3" customWidth="1"/>
    <col min="4" max="4" width="9.44140625" style="3" customWidth="1"/>
    <col min="5" max="5" width="9.44140625" style="3" bestFit="1" customWidth="1"/>
    <col min="6" max="16384" width="8.88671875" style="3"/>
  </cols>
  <sheetData>
    <row r="3" spans="2:8">
      <c r="B3" s="2" t="s">
        <v>38</v>
      </c>
      <c r="C3" s="2" t="s">
        <v>27</v>
      </c>
      <c r="G3" s="3">
        <v>1</v>
      </c>
      <c r="H3" s="3" t="s">
        <v>30</v>
      </c>
    </row>
    <row r="4" spans="2:8">
      <c r="B4" s="2" t="s">
        <v>25</v>
      </c>
      <c r="C4" s="3" t="s">
        <v>17</v>
      </c>
      <c r="D4" s="3" t="s">
        <v>6</v>
      </c>
      <c r="E4" s="3" t="s">
        <v>26</v>
      </c>
      <c r="G4" s="3">
        <v>0</v>
      </c>
      <c r="H4" s="3" t="s">
        <v>31</v>
      </c>
    </row>
    <row r="5" spans="2:8">
      <c r="B5" s="4" t="s">
        <v>14</v>
      </c>
      <c r="C5" s="5">
        <v>1</v>
      </c>
      <c r="D5" s="5">
        <v>2</v>
      </c>
      <c r="E5" s="5">
        <v>3</v>
      </c>
    </row>
    <row r="6" spans="2:8">
      <c r="B6" s="4" t="s">
        <v>9</v>
      </c>
      <c r="C6" s="5">
        <v>5</v>
      </c>
      <c r="D6" s="5">
        <v>37</v>
      </c>
      <c r="E6" s="5">
        <v>42</v>
      </c>
    </row>
    <row r="7" spans="2:8">
      <c r="B7" s="4" t="s">
        <v>26</v>
      </c>
      <c r="C7" s="5">
        <v>6</v>
      </c>
      <c r="D7" s="5">
        <v>39</v>
      </c>
      <c r="E7" s="5">
        <v>45</v>
      </c>
    </row>
    <row r="9" spans="2:8" ht="21.6" thickBot="1"/>
    <row r="10" spans="2:8">
      <c r="B10" s="25" t="s">
        <v>29</v>
      </c>
      <c r="C10" s="26"/>
      <c r="D10" s="26"/>
      <c r="E10" s="27"/>
    </row>
    <row r="11" spans="2:8">
      <c r="B11" s="21" t="s">
        <v>1</v>
      </c>
      <c r="C11" s="20" t="s">
        <v>17</v>
      </c>
      <c r="D11" s="20" t="s">
        <v>6</v>
      </c>
      <c r="E11" s="22" t="s">
        <v>32</v>
      </c>
    </row>
    <row r="12" spans="2:8">
      <c r="B12" s="9" t="s">
        <v>31</v>
      </c>
      <c r="C12" s="6">
        <f>(E5*C7)/$E$7</f>
        <v>0.4</v>
      </c>
      <c r="D12" s="6">
        <f>(E5*D7)/$E$7</f>
        <v>2.6</v>
      </c>
      <c r="E12" s="10">
        <f>SUM(C12:D12)</f>
        <v>3</v>
      </c>
    </row>
    <row r="13" spans="2:8">
      <c r="B13" s="9" t="s">
        <v>30</v>
      </c>
      <c r="C13" s="6">
        <f>(E6*C7)/$E$7</f>
        <v>5.6</v>
      </c>
      <c r="D13" s="6">
        <f>(E6*D7)/$E$7</f>
        <v>36.4</v>
      </c>
      <c r="E13" s="10">
        <f>SUM(C13:D13)</f>
        <v>42</v>
      </c>
    </row>
    <row r="14" spans="2:8">
      <c r="B14" s="11" t="s">
        <v>32</v>
      </c>
      <c r="C14" s="7">
        <f>SUM(C12:C13)</f>
        <v>6</v>
      </c>
      <c r="D14" s="7">
        <f t="shared" ref="D14:E14" si="0">SUM(D12:D13)</f>
        <v>39</v>
      </c>
      <c r="E14" s="12">
        <f t="shared" si="0"/>
        <v>45</v>
      </c>
    </row>
    <row r="15" spans="2:8">
      <c r="B15" s="13"/>
      <c r="C15" s="14"/>
      <c r="D15" s="14"/>
      <c r="E15" s="15"/>
    </row>
    <row r="16" spans="2:8" ht="21.6" thickBot="1">
      <c r="B16" s="16" t="s">
        <v>33</v>
      </c>
      <c r="C16" s="19">
        <f>_xlfn.CHISQ.TEST(C5:D6,C12:D13)</f>
        <v>0.29150936218971069</v>
      </c>
      <c r="D16" s="17"/>
      <c r="E16" s="18"/>
    </row>
    <row r="17" spans="2:4">
      <c r="B17" s="8"/>
      <c r="C17" s="23"/>
    </row>
    <row r="18" spans="2:4">
      <c r="B18" s="8" t="s">
        <v>34</v>
      </c>
      <c r="C18" s="3" t="s">
        <v>37</v>
      </c>
      <c r="D18" s="3" t="s">
        <v>39</v>
      </c>
    </row>
  </sheetData>
  <mergeCells count="1">
    <mergeCell ref="B10:E10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AA80-8261-4719-AC2E-6B1DBA5CD15D}">
  <dimension ref="B3:K15"/>
  <sheetViews>
    <sheetView showGridLines="0" workbookViewId="0">
      <selection activeCell="K17" sqref="K17"/>
    </sheetView>
  </sheetViews>
  <sheetFormatPr defaultRowHeight="21"/>
  <cols>
    <col min="1" max="1" width="8.88671875" style="3"/>
    <col min="2" max="2" width="22.21875" style="3" bestFit="1" customWidth="1"/>
    <col min="3" max="3" width="7.77734375" style="3" customWidth="1"/>
    <col min="4" max="4" width="6.21875" style="3" customWidth="1"/>
    <col min="5" max="5" width="8.44140625" style="3" customWidth="1"/>
    <col min="6" max="6" width="8.33203125" style="3" customWidth="1"/>
    <col min="7" max="7" width="6.33203125" style="3" customWidth="1"/>
    <col min="8" max="8" width="5.77734375" style="3" customWidth="1"/>
    <col min="9" max="9" width="7.77734375" style="3" customWidth="1"/>
    <col min="10" max="11" width="7.6640625" style="3" customWidth="1"/>
    <col min="12" max="16384" width="8.88671875" style="3"/>
  </cols>
  <sheetData>
    <row r="3" spans="2:11">
      <c r="B3" s="2" t="s">
        <v>42</v>
      </c>
      <c r="C3" s="2" t="s">
        <v>27</v>
      </c>
    </row>
    <row r="4" spans="2:11">
      <c r="B4" s="2" t="s">
        <v>25</v>
      </c>
      <c r="C4" s="3" t="s">
        <v>12</v>
      </c>
      <c r="D4" s="3" t="s">
        <v>22</v>
      </c>
      <c r="E4" s="3" t="s">
        <v>20</v>
      </c>
      <c r="F4" s="3" t="s">
        <v>23</v>
      </c>
      <c r="G4" s="3" t="s">
        <v>21</v>
      </c>
      <c r="H4" s="3" t="s">
        <v>8</v>
      </c>
      <c r="I4" s="3" t="s">
        <v>19</v>
      </c>
      <c r="J4" s="3" t="s">
        <v>24</v>
      </c>
      <c r="K4" s="3" t="s">
        <v>26</v>
      </c>
    </row>
    <row r="5" spans="2:11">
      <c r="B5" s="4" t="s">
        <v>14</v>
      </c>
      <c r="C5" s="5">
        <v>1</v>
      </c>
      <c r="D5" s="5"/>
      <c r="E5" s="5"/>
      <c r="F5" s="5"/>
      <c r="G5" s="5"/>
      <c r="H5" s="5">
        <v>2</v>
      </c>
      <c r="I5" s="5"/>
      <c r="J5" s="5"/>
      <c r="K5" s="5">
        <v>3</v>
      </c>
    </row>
    <row r="6" spans="2:11">
      <c r="B6" s="4" t="s">
        <v>9</v>
      </c>
      <c r="C6" s="5">
        <v>23</v>
      </c>
      <c r="D6" s="5">
        <v>3</v>
      </c>
      <c r="E6" s="5">
        <v>3</v>
      </c>
      <c r="F6" s="5">
        <v>1</v>
      </c>
      <c r="G6" s="5">
        <v>3</v>
      </c>
      <c r="H6" s="5">
        <v>7</v>
      </c>
      <c r="I6" s="5">
        <v>1</v>
      </c>
      <c r="J6" s="5">
        <v>1</v>
      </c>
      <c r="K6" s="5">
        <v>42</v>
      </c>
    </row>
    <row r="7" spans="2:11">
      <c r="B7" s="4" t="s">
        <v>26</v>
      </c>
      <c r="C7" s="5">
        <v>24</v>
      </c>
      <c r="D7" s="5">
        <v>3</v>
      </c>
      <c r="E7" s="5">
        <v>3</v>
      </c>
      <c r="F7" s="5">
        <v>1</v>
      </c>
      <c r="G7" s="5">
        <v>3</v>
      </c>
      <c r="H7" s="5">
        <v>9</v>
      </c>
      <c r="I7" s="5">
        <v>1</v>
      </c>
      <c r="J7" s="5">
        <v>1</v>
      </c>
      <c r="K7" s="5">
        <v>45</v>
      </c>
    </row>
    <row r="8" spans="2:11" ht="21.6" thickBot="1"/>
    <row r="9" spans="2:11">
      <c r="B9" s="25" t="s">
        <v>29</v>
      </c>
      <c r="C9" s="26"/>
      <c r="D9" s="26"/>
      <c r="E9" s="26"/>
      <c r="F9" s="26"/>
      <c r="G9" s="26"/>
      <c r="H9" s="26"/>
      <c r="I9" s="26"/>
      <c r="J9" s="26"/>
      <c r="K9" s="27"/>
    </row>
    <row r="10" spans="2:11">
      <c r="B10" s="21" t="s">
        <v>43</v>
      </c>
      <c r="C10" s="20" t="s">
        <v>12</v>
      </c>
      <c r="D10" s="20" t="s">
        <v>22</v>
      </c>
      <c r="E10" s="20" t="s">
        <v>20</v>
      </c>
      <c r="F10" s="20" t="s">
        <v>23</v>
      </c>
      <c r="G10" s="20" t="s">
        <v>21</v>
      </c>
      <c r="H10" s="20" t="s">
        <v>8</v>
      </c>
      <c r="I10" s="20" t="s">
        <v>19</v>
      </c>
      <c r="J10" s="20" t="s">
        <v>24</v>
      </c>
      <c r="K10" s="22" t="s">
        <v>32</v>
      </c>
    </row>
    <row r="11" spans="2:11">
      <c r="B11" s="9" t="s">
        <v>31</v>
      </c>
      <c r="C11" s="6">
        <f>(K5*C7)/$K$7</f>
        <v>1.6</v>
      </c>
      <c r="D11" s="6">
        <f>(K5*D7)/$K$7</f>
        <v>0.2</v>
      </c>
      <c r="E11" s="6">
        <f>(K5*E7)/$K$7</f>
        <v>0.2</v>
      </c>
      <c r="F11" s="6">
        <f>(K5*F7)/$K$7</f>
        <v>6.6666666666666666E-2</v>
      </c>
      <c r="G11" s="6">
        <f>(K5*G7)/$K$7</f>
        <v>0.2</v>
      </c>
      <c r="H11" s="6">
        <f>(K5*H7)/$K$7</f>
        <v>0.6</v>
      </c>
      <c r="I11" s="6">
        <f>(K5*I7)/$K$7</f>
        <v>6.6666666666666666E-2</v>
      </c>
      <c r="J11" s="6">
        <f>(K5*J7)/$K$7</f>
        <v>6.6666666666666666E-2</v>
      </c>
      <c r="K11" s="10">
        <f>SUM(C11:D11)</f>
        <v>1.8</v>
      </c>
    </row>
    <row r="12" spans="2:11">
      <c r="B12" s="9" t="s">
        <v>30</v>
      </c>
      <c r="C12" s="6">
        <f>(K6*C7)/$K$7</f>
        <v>22.4</v>
      </c>
      <c r="D12" s="6">
        <f>(K6*D7)/$K$7</f>
        <v>2.8</v>
      </c>
      <c r="E12" s="6">
        <f>(K6*E7)/$K$7</f>
        <v>2.8</v>
      </c>
      <c r="F12" s="6">
        <f>(K6*F7)/$K$7</f>
        <v>0.93333333333333335</v>
      </c>
      <c r="G12" s="6">
        <f>(K6*G7)/$K$7</f>
        <v>2.8</v>
      </c>
      <c r="H12" s="6">
        <f>(K6*H7)/$K$7</f>
        <v>8.4</v>
      </c>
      <c r="I12" s="6">
        <f>(K6*I7)/$K$7</f>
        <v>0.93333333333333335</v>
      </c>
      <c r="J12" s="6">
        <f>(K6*J7)/$K$7</f>
        <v>0.93333333333333335</v>
      </c>
      <c r="K12" s="10">
        <f>SUM(C12:D12)</f>
        <v>25.2</v>
      </c>
    </row>
    <row r="13" spans="2:11">
      <c r="B13" s="11" t="s">
        <v>32</v>
      </c>
      <c r="C13" s="7">
        <f>SUM(C11:C12)</f>
        <v>24</v>
      </c>
      <c r="D13" s="7">
        <f t="shared" ref="D13" si="0">SUM(D11:D12)</f>
        <v>3</v>
      </c>
      <c r="E13" s="7">
        <f t="shared" ref="E13" si="1">SUM(E11:E12)</f>
        <v>3</v>
      </c>
      <c r="F13" s="7">
        <f t="shared" ref="F13" si="2">SUM(F11:F12)</f>
        <v>1</v>
      </c>
      <c r="G13" s="7">
        <f t="shared" ref="G13" si="3">SUM(G11:G12)</f>
        <v>3</v>
      </c>
      <c r="H13" s="7">
        <f t="shared" ref="H13" si="4">SUM(H11:H12)</f>
        <v>9</v>
      </c>
      <c r="I13" s="7">
        <f t="shared" ref="I13:J13" si="5">SUM(I11:I12)</f>
        <v>1</v>
      </c>
      <c r="J13" s="7">
        <f t="shared" si="5"/>
        <v>1</v>
      </c>
      <c r="K13" s="12">
        <f>SUM(K11:K12)</f>
        <v>27</v>
      </c>
    </row>
    <row r="14" spans="2:11">
      <c r="B14" s="13"/>
      <c r="C14" s="14"/>
      <c r="D14" s="14"/>
      <c r="E14" s="14"/>
      <c r="F14" s="14"/>
      <c r="G14" s="14"/>
      <c r="H14" s="14"/>
      <c r="I14" s="14"/>
      <c r="J14" s="14"/>
      <c r="K14" s="15"/>
    </row>
    <row r="15" spans="2:11" ht="21.6" thickBot="1">
      <c r="B15" s="16" t="s">
        <v>33</v>
      </c>
      <c r="C15" s="19">
        <f>_xlfn.CHISQ.TEST(C5:D6,C11:D12)</f>
        <v>0.61332795495596271</v>
      </c>
      <c r="D15" s="17"/>
      <c r="E15" s="17"/>
      <c r="F15" s="17"/>
      <c r="G15" s="17"/>
      <c r="H15" s="17"/>
      <c r="I15" s="17"/>
      <c r="J15" s="17"/>
      <c r="K15" s="18"/>
    </row>
  </sheetData>
  <mergeCells count="1">
    <mergeCell ref="B9:K9"/>
  </mergeCell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9C59D2-EDD1-45B3-BFBA-63F74D2443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7105 Wk11 _ สไตล์การแต่งหน้าแบบ</vt:lpstr>
      <vt:lpstr>สไตล์การแต่งหน้า</vt:lpstr>
      <vt:lpstr>อายุ</vt:lpstr>
      <vt:lpstr>สถานะ</vt:lpstr>
      <vt:lpstr>ซีรี่ส์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Jomjam</cp:lastModifiedBy>
  <dcterms:created xsi:type="dcterms:W3CDTF">2021-04-18T13:55:45Z</dcterms:created>
  <dcterms:modified xsi:type="dcterms:W3CDTF">2021-06-06T16:31:12Z</dcterms:modified>
</cp:coreProperties>
</file>