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许万鹏\Desktop\"/>
    </mc:Choice>
  </mc:AlternateContent>
  <xr:revisionPtr revIDLastSave="0" documentId="13_ncr:1_{89A7DF9A-5B30-4DD5-9BAE-A162B8B56E0C}" xr6:coauthVersionLast="45" xr6:coauthVersionMax="45" xr10:uidLastSave="{00000000-0000-0000-0000-000000000000}"/>
  <bookViews>
    <workbookView xWindow="-98" yWindow="-98" windowWidth="19396" windowHeight="1159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H6" i="1"/>
  <c r="G6" i="1"/>
  <c r="C3" i="1"/>
  <c r="C4" i="1"/>
  <c r="C5" i="1"/>
  <c r="C6" i="1"/>
  <c r="C7" i="1"/>
  <c r="C8" i="1"/>
  <c r="C9" i="1"/>
  <c r="G3" i="1"/>
  <c r="G4" i="1"/>
  <c r="G5" i="1"/>
  <c r="G7" i="1"/>
  <c r="G8" i="1"/>
  <c r="G9" i="1"/>
</calcChain>
</file>

<file path=xl/sharedStrings.xml><?xml version="1.0" encoding="utf-8"?>
<sst xmlns="http://schemas.openxmlformats.org/spreadsheetml/2006/main" count="7" uniqueCount="5">
  <si>
    <t>U_R/V</t>
    <phoneticPr fontId="1" type="noConversion"/>
  </si>
  <si>
    <t>I/A</t>
    <phoneticPr fontId="1" type="noConversion"/>
  </si>
  <si>
    <t>R=51Ohm</t>
    <phoneticPr fontId="1" type="noConversion"/>
  </si>
  <si>
    <t>R=100Ohm</t>
    <phoneticPr fontId="1" type="noConversion"/>
  </si>
  <si>
    <t>f/kHz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</si>
</sst>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</a:t>
            </a:r>
            <a:r>
              <a:rPr lang="en-US" altLang="zh-CN"/>
              <a:t>R</a:t>
            </a:r>
            <a:r>
              <a:rPr lang="zh-CN" altLang="en-US"/>
              <a:t>值下的</a:t>
            </a:r>
            <a:r>
              <a:rPr lang="en-US" altLang="zh-CN"/>
              <a:t>I=F(f)</a:t>
            </a:r>
            <a:r>
              <a:rPr lang="zh-CN" altLang="en-US"/>
              <a:t>图像</a:t>
            </a:r>
          </a:p>
        </c:rich>
      </c:tx>
      <c:layout>
        <c:manualLayout>
          <c:xMode val="edge"/>
          <c:yMode val="edge"/>
          <c:x val="0.3506944444444444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I=F_1(f)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3.5379999999999998</c:v>
                </c:pt>
                <c:pt idx="1">
                  <c:v>3.9380000000000002</c:v>
                </c:pt>
                <c:pt idx="2">
                  <c:v>4.0380000000000003</c:v>
                </c:pt>
                <c:pt idx="3">
                  <c:v>4.2380000000000004</c:v>
                </c:pt>
                <c:pt idx="4">
                  <c:v>4.4379999999999997</c:v>
                </c:pt>
                <c:pt idx="5">
                  <c:v>4.5380000000000003</c:v>
                </c:pt>
                <c:pt idx="6">
                  <c:v>4.9379999999999997</c:v>
                </c:pt>
              </c:numCache>
            </c:num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1.6470588235294118E-3</c:v>
                </c:pt>
                <c:pt idx="1">
                  <c:v>3.4705882352941177E-3</c:v>
                </c:pt>
                <c:pt idx="2">
                  <c:v>4.4313725490196078E-3</c:v>
                </c:pt>
                <c:pt idx="3">
                  <c:v>6.1372549019607847E-3</c:v>
                </c:pt>
                <c:pt idx="4">
                  <c:v>4.6666666666666662E-3</c:v>
                </c:pt>
                <c:pt idx="5">
                  <c:v>3.6078431372549018E-3</c:v>
                </c:pt>
                <c:pt idx="6">
                  <c:v>1.9607843137254902E-3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49-4A3A-9BF0-AE6B44EBC09F}"/>
            </c:ext>
          </c:extLst>
        </c:ser>
        <c:ser>
          <c:idx val="1"/>
          <c:order val="1"/>
          <c:tx>
            <c:v>I=F_2(f)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3.5379999999999998</c:v>
                </c:pt>
                <c:pt idx="1">
                  <c:v>3.9380000000000002</c:v>
                </c:pt>
                <c:pt idx="2">
                  <c:v>4.0380000000000003</c:v>
                </c:pt>
                <c:pt idx="3">
                  <c:v>4.2380000000000004</c:v>
                </c:pt>
                <c:pt idx="4">
                  <c:v>4.4379999999999997</c:v>
                </c:pt>
                <c:pt idx="5">
                  <c:v>4.5380000000000003</c:v>
                </c:pt>
                <c:pt idx="6">
                  <c:v>4.9379999999999997</c:v>
                </c:pt>
              </c:numCache>
            </c:numRef>
          </c:xVal>
          <c:yVal>
            <c:numRef>
              <c:f>Sheet1!$G$3:$G$9</c:f>
              <c:numCache>
                <c:formatCode>General</c:formatCode>
                <c:ptCount val="7"/>
                <c:pt idx="0">
                  <c:v>1.57E-3</c:v>
                </c:pt>
                <c:pt idx="1">
                  <c:v>2.8399999999999996E-3</c:v>
                </c:pt>
                <c:pt idx="2">
                  <c:v>3.29E-3</c:v>
                </c:pt>
                <c:pt idx="3">
                  <c:v>3.8500000000000001E-3</c:v>
                </c:pt>
                <c:pt idx="4">
                  <c:v>3.4100000000000003E-3</c:v>
                </c:pt>
                <c:pt idx="5">
                  <c:v>2.99E-3</c:v>
                </c:pt>
                <c:pt idx="6">
                  <c:v>1.82E-3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549-4A3A-9BF0-AE6B44EBC09F}"/>
            </c:ext>
          </c:extLst>
        </c:ser>
        <c:ser>
          <c:idx val="2"/>
          <c:order val="2"/>
          <c:spPr>
            <a:ln w="19050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3.5379999999999998</c:v>
                </c:pt>
                <c:pt idx="1">
                  <c:v>3.9380000000000002</c:v>
                </c:pt>
                <c:pt idx="2">
                  <c:v>4.0380000000000003</c:v>
                </c:pt>
                <c:pt idx="3">
                  <c:v>4.2380000000000004</c:v>
                </c:pt>
                <c:pt idx="4">
                  <c:v>4.4379999999999997</c:v>
                </c:pt>
                <c:pt idx="5">
                  <c:v>4.5380000000000003</c:v>
                </c:pt>
                <c:pt idx="6">
                  <c:v>4.9379999999999997</c:v>
                </c:pt>
              </c:numCache>
            </c:numRef>
          </c:xVal>
          <c:yVal>
            <c:numRef>
              <c:f>Sheet1!$D$3:$D$9</c:f>
              <c:numCache>
                <c:formatCode>General</c:formatCode>
                <c:ptCount val="7"/>
                <c:pt idx="0">
                  <c:v>4.3390392156862747E-3</c:v>
                </c:pt>
                <c:pt idx="1">
                  <c:v>4.3390392156862747E-3</c:v>
                </c:pt>
                <c:pt idx="2">
                  <c:v>4.3390392156862747E-3</c:v>
                </c:pt>
                <c:pt idx="3">
                  <c:v>4.3390392156862747E-3</c:v>
                </c:pt>
                <c:pt idx="4">
                  <c:v>4.3390392156862747E-3</c:v>
                </c:pt>
                <c:pt idx="5">
                  <c:v>4.3390392156862747E-3</c:v>
                </c:pt>
                <c:pt idx="6">
                  <c:v>4.3390392156862747E-3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549-4A3A-9BF0-AE6B44EBC09F}"/>
            </c:ext>
          </c:extLst>
        </c:ser>
        <c:ser>
          <c:idx val="3"/>
          <c:order val="3"/>
          <c:spPr>
            <a:ln w="19050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3.5379999999999998</c:v>
                </c:pt>
                <c:pt idx="1">
                  <c:v>3.9380000000000002</c:v>
                </c:pt>
                <c:pt idx="2">
                  <c:v>4.0380000000000003</c:v>
                </c:pt>
                <c:pt idx="3">
                  <c:v>4.2380000000000004</c:v>
                </c:pt>
                <c:pt idx="4">
                  <c:v>4.4379999999999997</c:v>
                </c:pt>
                <c:pt idx="5">
                  <c:v>4.5380000000000003</c:v>
                </c:pt>
                <c:pt idx="6">
                  <c:v>4.9379999999999997</c:v>
                </c:pt>
              </c:numCache>
            </c:numRef>
          </c:xVal>
          <c:yVal>
            <c:numRef>
              <c:f>Sheet1!$H$3:$H$9</c:f>
              <c:numCache>
                <c:formatCode>General</c:formatCode>
                <c:ptCount val="7"/>
                <c:pt idx="0">
                  <c:v>2.7219499999999999E-3</c:v>
                </c:pt>
                <c:pt idx="1">
                  <c:v>2.7219499999999999E-3</c:v>
                </c:pt>
                <c:pt idx="2">
                  <c:v>2.7219499999999999E-3</c:v>
                </c:pt>
                <c:pt idx="3">
                  <c:v>2.7219499999999999E-3</c:v>
                </c:pt>
                <c:pt idx="4">
                  <c:v>2.7219499999999999E-3</c:v>
                </c:pt>
                <c:pt idx="5">
                  <c:v>2.7219499999999999E-3</c:v>
                </c:pt>
                <c:pt idx="6">
                  <c:v>2.7219499999999999E-3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549-4A3A-9BF0-AE6B44EBC09F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851706815"/>
        <c:axId val="1751724655"/>
      </c:scatterChart>
      <c:valAx>
        <c:axId val="1851706815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f/kHz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1724655"/>
        <c:crosses val="autoZero"/>
        <c:crossBetween val="midCat"/>
      </c:valAx>
      <c:valAx>
        <c:axId val="175172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I/A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170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531018</xdr:colOff>
      <xdr:row>5</xdr:row>
      <xdr:rowOff>0</xdr:rowOff>
    </xdr:from>
    <xdr:to>
      <xdr:col>15</xdr:col>
      <xdr:colOff>569118</xdr:colOff>
      <xdr:row>20</xdr:row>
      <xdr:rowOff>100013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A88265D-D30B-4D18-B93B-F4705A0F6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0.59531</cdr:x>
      <cdr:y>0.25174</cdr:y>
    </cdr:from>
    <cdr:to>
      <cdr:x>0.86198</cdr:x>
      <cdr:y>0.34201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D0DCC1E-680D-4BF1-BC09-47C026343D96}"/>
            </a:ext>
          </a:extLst>
        </cdr:cNvPr>
        <cdr:cNvSpPr txBox="1"/>
      </cdr:nvSpPr>
      <cdr:spPr>
        <a:xfrm xmlns:a="http://schemas.openxmlformats.org/drawingml/2006/main">
          <a:off x="2721771" y="690562"/>
          <a:ext cx="12192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>
              <a:solidFill>
                <a:schemeClr val="accent1"/>
              </a:solidFill>
            </a:rPr>
            <a:t>R=51Ohm,Q=9.57</a:t>
          </a:r>
          <a:endParaRPr lang="zh-CN" altLang="en-US" sz="11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0.67882</cdr:x>
      <cdr:y>0.43519</cdr:y>
    </cdr:from>
    <cdr:to>
      <cdr:x>0.96719</cdr:x>
      <cdr:y>0.52604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BD4238B7-85F4-45DA-9469-0516335BF86B}"/>
            </a:ext>
          </a:extLst>
        </cdr:cNvPr>
        <cdr:cNvSpPr txBox="1"/>
      </cdr:nvSpPr>
      <cdr:spPr>
        <a:xfrm xmlns:a="http://schemas.openxmlformats.org/drawingml/2006/main">
          <a:off x="3103563" y="1193800"/>
          <a:ext cx="1318420" cy="2492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>
              <a:solidFill>
                <a:schemeClr val="accent2"/>
              </a:solidFill>
            </a:rPr>
            <a:t>R=100Ohm,Q=6.02</a:t>
          </a:r>
          <a:endParaRPr lang="zh-CN" altLang="en-US" sz="1100">
            <a:solidFill>
              <a:schemeClr val="accent2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H17" sqref="H17"/>
    </sheetView>
  </sheetViews>
  <sheetFormatPr defaultRowHeight="13.9" x14ac:dyDescent="0.4"/>
  <sheetData>
    <row r="1" spans="1:8" x14ac:dyDescent="0.4">
      <c r="A1" t="s">
        <v>2</v>
      </c>
      <c r="F1" t="s">
        <v>3</v>
      </c>
    </row>
    <row r="2" spans="1:8" x14ac:dyDescent="0.4">
      <c r="A2" t="s">
        <v>4</v>
      </c>
      <c r="B2" t="s">
        <v>0</v>
      </c>
      <c r="C2" t="s">
        <v>1</v>
      </c>
      <c r="F2" t="s">
        <v>0</v>
      </c>
      <c r="G2" t="s">
        <v>1</v>
      </c>
    </row>
    <row r="3" spans="1:8" x14ac:dyDescent="0.4">
      <c r="A3">
        <v>3.5379999999999998</v>
      </c>
      <c r="B3">
        <v>8.4000000000000005E-2</v>
      </c>
      <c r="C3">
        <f>B3/51</f>
        <v>1.6470588235294118E-3</v>
      </c>
      <c r="D3">
        <v>4.3390392156862747E-3</v>
      </c>
      <c r="F3">
        <v>0.157</v>
      </c>
      <c r="G3">
        <f>F3/100</f>
        <v>1.57E-3</v>
      </c>
      <c r="H3">
        <v>2.7219499999999999E-3</v>
      </c>
    </row>
    <row r="4" spans="1:8" x14ac:dyDescent="0.4">
      <c r="A4">
        <v>3.9380000000000002</v>
      </c>
      <c r="B4">
        <v>0.17699999999999999</v>
      </c>
      <c r="C4">
        <f>B4/51</f>
        <v>3.4705882352941177E-3</v>
      </c>
      <c r="D4">
        <v>4.3390392156862747E-3</v>
      </c>
      <c r="F4">
        <v>0.28399999999999997</v>
      </c>
      <c r="G4">
        <f t="shared" ref="G4:G9" si="0">F4/100</f>
        <v>2.8399999999999996E-3</v>
      </c>
      <c r="H4">
        <v>2.7219499999999999E-3</v>
      </c>
    </row>
    <row r="5" spans="1:8" x14ac:dyDescent="0.4">
      <c r="A5">
        <v>4.0380000000000003</v>
      </c>
      <c r="B5">
        <v>0.22600000000000001</v>
      </c>
      <c r="C5">
        <f>B5/51</f>
        <v>4.4313725490196078E-3</v>
      </c>
      <c r="D5">
        <v>4.3390392156862747E-3</v>
      </c>
      <c r="F5">
        <v>0.32900000000000001</v>
      </c>
      <c r="G5">
        <f t="shared" si="0"/>
        <v>3.29E-3</v>
      </c>
      <c r="H5">
        <v>2.7219499999999999E-3</v>
      </c>
    </row>
    <row r="6" spans="1:8" x14ac:dyDescent="0.4">
      <c r="A6">
        <v>4.2380000000000004</v>
      </c>
      <c r="B6">
        <v>0.313</v>
      </c>
      <c r="C6">
        <f>B6/51</f>
        <v>6.1372549019607847E-3</v>
      </c>
      <c r="D6">
        <f>C6*0.707</f>
        <v>4.3390392156862747E-3</v>
      </c>
      <c r="F6">
        <v>0.38500000000000001</v>
      </c>
      <c r="G6">
        <f>F6/100</f>
        <v>3.8500000000000001E-3</v>
      </c>
      <c r="H6">
        <f>G6*0.707</f>
        <v>2.7219499999999999E-3</v>
      </c>
    </row>
    <row r="7" spans="1:8" x14ac:dyDescent="0.4">
      <c r="A7">
        <v>4.4379999999999997</v>
      </c>
      <c r="B7">
        <v>0.23799999999999999</v>
      </c>
      <c r="C7">
        <f>B7/51</f>
        <v>4.6666666666666662E-3</v>
      </c>
      <c r="D7">
        <v>4.3390392156862747E-3</v>
      </c>
      <c r="F7">
        <v>0.34100000000000003</v>
      </c>
      <c r="G7">
        <f t="shared" si="0"/>
        <v>3.4100000000000003E-3</v>
      </c>
      <c r="H7">
        <v>2.7219499999999999E-3</v>
      </c>
    </row>
    <row r="8" spans="1:8" x14ac:dyDescent="0.4">
      <c r="A8">
        <v>4.5380000000000003</v>
      </c>
      <c r="B8">
        <v>0.184</v>
      </c>
      <c r="C8">
        <f>B8/51</f>
        <v>3.6078431372549018E-3</v>
      </c>
      <c r="D8">
        <v>4.3390392156862747E-3</v>
      </c>
      <c r="F8">
        <v>0.29899999999999999</v>
      </c>
      <c r="G8">
        <f t="shared" si="0"/>
        <v>2.99E-3</v>
      </c>
      <c r="H8">
        <v>2.7219499999999999E-3</v>
      </c>
    </row>
    <row r="9" spans="1:8" x14ac:dyDescent="0.4">
      <c r="A9">
        <v>4.9379999999999997</v>
      </c>
      <c r="B9">
        <v>0.1</v>
      </c>
      <c r="C9">
        <f>B9/51</f>
        <v>1.9607843137254902E-3</v>
      </c>
      <c r="D9">
        <v>4.3390392156862747E-3</v>
      </c>
      <c r="F9">
        <v>0.182</v>
      </c>
      <c r="G9">
        <f t="shared" si="0"/>
        <v>1.82E-3</v>
      </c>
      <c r="H9">
        <v>2.7219499999999999E-3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40D81-1FB3-4AE7-AFF9-A1FA40FAD4A1}">
  <dimension ref="A1"/>
  <sheetViews>
    <sheetView topLeftCell="A4" workbookViewId="0">
      <selection activeCell="D10" sqref="D10"/>
    </sheetView>
  </sheetViews>
  <sheetFormatPr defaultRowHeight="13.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许万鹏</dc:creator>
  <cp:lastModifiedBy>许万鹏</cp:lastModifiedBy>
  <dcterms:created xsi:type="dcterms:W3CDTF">2015-06-05T18:19:34Z</dcterms:created>
  <dcterms:modified xsi:type="dcterms:W3CDTF">2020-11-11T13:53:55Z</dcterms:modified>
</cp:coreProperties>
</file>