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am\46000420\XLS\1199\"/>
    </mc:Choice>
  </mc:AlternateContent>
  <bookViews>
    <workbookView xWindow="3000" yWindow="3000" windowWidth="15480" windowHeight="11010" activeTab="1"/>
  </bookViews>
  <sheets>
    <sheet name="课程成绩表" sheetId="1" r:id="rId1"/>
    <sheet name="图书销售情况表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1" i="2" l="1"/>
  <c r="D51" i="2"/>
  <c r="F50" i="2"/>
  <c r="D50" i="2"/>
  <c r="F46" i="2"/>
  <c r="D46" i="2"/>
  <c r="F42" i="2"/>
  <c r="D42" i="2"/>
  <c r="F38" i="2"/>
  <c r="D38" i="2"/>
  <c r="F34" i="2"/>
  <c r="D34" i="2"/>
  <c r="F30" i="2"/>
  <c r="D30" i="2"/>
  <c r="F26" i="2"/>
  <c r="D26" i="2"/>
  <c r="F22" i="2"/>
  <c r="D22" i="2"/>
  <c r="F18" i="2"/>
  <c r="D18" i="2"/>
  <c r="F14" i="2"/>
  <c r="D14" i="2"/>
  <c r="F10" i="2"/>
  <c r="D10" i="2"/>
  <c r="F6" i="2"/>
  <c r="D6" i="2"/>
  <c r="E7" i="1"/>
  <c r="E8" i="1"/>
  <c r="E6" i="1"/>
  <c r="E5" i="1"/>
  <c r="E4" i="1"/>
  <c r="F13" i="2" l="1"/>
  <c r="F21" i="2"/>
  <c r="F9" i="2"/>
  <c r="F29" i="2"/>
  <c r="F45" i="2"/>
  <c r="F17" i="2"/>
  <c r="F33" i="2"/>
  <c r="F5" i="2"/>
  <c r="F20" i="2"/>
  <c r="F16" i="2"/>
  <c r="F8" i="2"/>
  <c r="F12" i="2"/>
  <c r="F32" i="2"/>
  <c r="F41" i="2"/>
  <c r="F28" i="2"/>
  <c r="F25" i="2"/>
  <c r="F44" i="2"/>
  <c r="F27" i="2"/>
  <c r="F37" i="2"/>
  <c r="F43" i="2"/>
  <c r="F7" i="2"/>
  <c r="F36" i="2"/>
  <c r="F24" i="2"/>
  <c r="F4" i="2"/>
  <c r="F35" i="2"/>
  <c r="F49" i="2"/>
  <c r="F11" i="2"/>
  <c r="F40" i="2"/>
  <c r="F39" i="2"/>
  <c r="F48" i="2"/>
  <c r="F47" i="2"/>
  <c r="F3" i="2"/>
  <c r="F15" i="2"/>
  <c r="F23" i="2"/>
  <c r="F19" i="2"/>
  <c r="F31" i="2"/>
</calcChain>
</file>

<file path=xl/sharedStrings.xml><?xml version="1.0" encoding="utf-8"?>
<sst xmlns="http://schemas.openxmlformats.org/spreadsheetml/2006/main" count="161" uniqueCount="62">
  <si>
    <t>某课程成绩单</t>
    <phoneticPr fontId="1" type="noConversion"/>
  </si>
  <si>
    <t>学号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</si>
  <si>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</si>
  <si>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</si>
  <si>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</si>
  <si>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</si>
  <si>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</si>
  <si>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</si>
  <si>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</si>
  <si>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</si>
  <si>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</si>
  <si>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</si>
  <si>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</si>
  <si>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</si>
  <si>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</si>
  <si>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</si>
  <si>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</si>
  <si>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</si>
  <si>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</si>
  <si>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</si>
  <si>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</si>
  <si>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</si>
  <si>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</si>
  <si>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</si>
  <si>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</si>
  <si>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</si>
  <si>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</si>
  <si>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</si>
  <si>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</si>
  <si>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</si>
  <si>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</si>
  <si>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</si>
  <si>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性别</t>
    <phoneticPr fontId="1" type="noConversion"/>
  </si>
  <si>
    <t>男</t>
    <phoneticPr fontId="1" type="noConversion"/>
  </si>
  <si>
    <t>女</t>
    <phoneticPr fontId="1" type="noConversion"/>
  </si>
  <si>
    <t>平均成绩</t>
    <phoneticPr fontId="1" type="noConversion"/>
  </si>
  <si>
    <t>男生人数</t>
    <phoneticPr fontId="1" type="noConversion"/>
  </si>
  <si>
    <t>女生人数</t>
    <phoneticPr fontId="1" type="noConversion"/>
  </si>
  <si>
    <t>成绩</t>
    <phoneticPr fontId="1" type="noConversion"/>
  </si>
  <si>
    <t>男生平均成绩</t>
    <phoneticPr fontId="1" type="noConversion"/>
  </si>
  <si>
    <t>女生平均成绩</t>
    <phoneticPr fontId="1" type="noConversion"/>
  </si>
  <si>
    <t>某图书销售集团销售情况表</t>
    <phoneticPr fontId="1" type="noConversion"/>
  </si>
  <si>
    <t>经销部门</t>
    <phoneticPr fontId="1" type="noConversion"/>
  </si>
  <si>
    <t>图书名称</t>
    <phoneticPr fontId="1" type="noConversion"/>
  </si>
  <si>
    <t>季度</t>
    <phoneticPr fontId="1" type="noConversion"/>
  </si>
  <si>
    <t>数量</t>
    <phoneticPr fontId="1" type="noConversion"/>
  </si>
  <si>
    <t>单价</t>
    <phoneticPr fontId="1" type="noConversion"/>
  </si>
  <si>
    <r>
      <t>销售额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元）</t>
    </r>
    <phoneticPr fontId="1" type="noConversion"/>
  </si>
  <si>
    <r>
      <t>第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分店</t>
    </r>
  </si>
  <si>
    <t>计算机导论</t>
    <phoneticPr fontId="1" type="noConversion"/>
  </si>
  <si>
    <t>计算机导论</t>
    <phoneticPr fontId="1" type="noConversion"/>
  </si>
  <si>
    <r>
      <t>第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分店</t>
    </r>
    <phoneticPr fontId="1" type="noConversion"/>
  </si>
  <si>
    <t>程序设计基础</t>
    <phoneticPr fontId="1" type="noConversion"/>
  </si>
  <si>
    <r>
      <t>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分店</t>
    </r>
  </si>
  <si>
    <t>计算机应用基础</t>
    <phoneticPr fontId="1" type="noConversion"/>
  </si>
  <si>
    <r>
      <t>第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分店</t>
    </r>
  </si>
  <si>
    <r>
      <t>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分店</t>
    </r>
    <phoneticPr fontId="1" type="noConversion"/>
  </si>
  <si>
    <r>
      <t>第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分店</t>
    </r>
    <phoneticPr fontId="1" type="noConversion"/>
  </si>
  <si>
    <t>计算机应用基础 汇总</t>
  </si>
  <si>
    <t>计算机导论 汇总</t>
  </si>
  <si>
    <t>程序设计基础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</si>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</sst>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￥&quot;#,##0.00;&quot;￥&quot;\-#,##0.00"/>
    <numFmt numFmtId="177" formatCode="0.0_ 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Font="1"/>
    <xf numFmtId="176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40" sqref="D40"/>
    </sheetView>
  </sheetViews>
  <sheetFormatPr defaultRowHeight="14.25" x14ac:dyDescent="0.15"/>
  <cols>
    <col min="4" max="4" width="16.75" customWidth="1"/>
  </cols>
  <sheetData>
    <row r="1" spans="1:5" x14ac:dyDescent="0.15">
      <c r="A1" s="4" t="s">
        <v>0</v>
      </c>
      <c r="B1" s="4"/>
      <c r="C1" s="4"/>
    </row>
    <row r="2" spans="1:5" x14ac:dyDescent="0.15">
      <c r="A2" t="s">
        <v>1</v>
      </c>
      <c r="B2" t="s">
        <v>32</v>
      </c>
      <c r="C2" t="s">
        <v>38</v>
      </c>
    </row>
    <row r="3" spans="1:5" ht="15.75" x14ac:dyDescent="0.25">
      <c r="A3" s="1" t="s">
        <v>2</v>
      </c>
      <c r="B3" t="s">
        <v>33</v>
      </c>
      <c r="C3">
        <v>61</v>
      </c>
    </row>
    <row r="4" spans="1:5" ht="15.75" x14ac:dyDescent="0.25">
      <c r="A4" s="1" t="s">
        <v>3</v>
      </c>
      <c r="B4" t="s">
        <v>33</v>
      </c>
      <c r="C4">
        <v>69</v>
      </c>
      <c r="D4" t="s">
        <v>35</v>
      </c>
      <c r="E4" s="5">
        <f>AVERAGE(C3:C32)</f>
        <v>76.36666666666666</v>
      </c>
    </row>
    <row r="5" spans="1:5" ht="15.75" x14ac:dyDescent="0.25">
      <c r="A5" s="1" t="s">
        <v>4</v>
      </c>
      <c r="B5" t="s">
        <v>34</v>
      </c>
      <c r="C5">
        <v>79</v>
      </c>
      <c r="D5" t="s">
        <v>36</v>
      </c>
      <c r="E5">
        <f>COUNTIF(B3:B32, "男")</f>
        <v>20</v>
      </c>
    </row>
    <row r="6" spans="1:5" ht="15.75" x14ac:dyDescent="0.25">
      <c r="A6" s="1" t="s">
        <v>5</v>
      </c>
      <c r="B6" t="s">
        <v>33</v>
      </c>
      <c r="C6">
        <v>88</v>
      </c>
      <c r="D6" t="s">
        <v>37</v>
      </c>
      <c r="E6">
        <f>COUNTIF(B3:B32, "女")</f>
        <v>10</v>
      </c>
    </row>
    <row r="7" spans="1:5" ht="15.75" x14ac:dyDescent="0.25">
      <c r="A7" s="1" t="s">
        <v>6</v>
      </c>
      <c r="B7" t="s">
        <v>33</v>
      </c>
      <c r="C7">
        <v>70</v>
      </c>
      <c r="D7" t="s">
        <v>39</v>
      </c>
      <c r="E7" s="5">
        <f>AVERAGEIF(B3:B32, "男", C3:C32)</f>
        <v>77.75</v>
      </c>
    </row>
    <row r="8" spans="1:5" ht="15.75" x14ac:dyDescent="0.25">
      <c r="A8" s="1" t="s">
        <v>7</v>
      </c>
      <c r="B8" t="s">
        <v>34</v>
      </c>
      <c r="C8">
        <v>80</v>
      </c>
      <c r="D8" t="s">
        <v>40</v>
      </c>
      <c r="E8" s="5">
        <f>AVERAGEIF(B3:B32, "女", C3:C32)</f>
        <v>73.599999999999994</v>
      </c>
    </row>
    <row r="9" spans="1:5" ht="15.75" x14ac:dyDescent="0.25">
      <c r="A9" s="1" t="s">
        <v>8</v>
      </c>
      <c r="B9" t="s">
        <v>33</v>
      </c>
      <c r="C9">
        <v>89</v>
      </c>
    </row>
    <row r="10" spans="1:5" ht="15.75" x14ac:dyDescent="0.25">
      <c r="A10" s="1" t="s">
        <v>9</v>
      </c>
      <c r="B10" t="s">
        <v>33</v>
      </c>
      <c r="C10">
        <v>75</v>
      </c>
    </row>
    <row r="11" spans="1:5" ht="15.75" x14ac:dyDescent="0.25">
      <c r="A11" s="1" t="s">
        <v>10</v>
      </c>
      <c r="B11" t="s">
        <v>33</v>
      </c>
      <c r="C11">
        <v>84</v>
      </c>
    </row>
    <row r="12" spans="1:5" ht="15.75" x14ac:dyDescent="0.25">
      <c r="A12" s="1" t="s">
        <v>11</v>
      </c>
      <c r="B12" t="s">
        <v>34</v>
      </c>
      <c r="C12">
        <v>60</v>
      </c>
    </row>
    <row r="13" spans="1:5" ht="15.75" x14ac:dyDescent="0.25">
      <c r="A13" s="1" t="s">
        <v>12</v>
      </c>
      <c r="B13" t="s">
        <v>33</v>
      </c>
      <c r="C13">
        <v>93</v>
      </c>
    </row>
    <row r="14" spans="1:5" ht="15.75" x14ac:dyDescent="0.25">
      <c r="A14" s="1" t="s">
        <v>13</v>
      </c>
      <c r="B14" t="s">
        <v>33</v>
      </c>
      <c r="C14">
        <v>45</v>
      </c>
    </row>
    <row r="15" spans="1:5" ht="15.75" x14ac:dyDescent="0.25">
      <c r="A15" s="1" t="s">
        <v>14</v>
      </c>
      <c r="B15" t="s">
        <v>34</v>
      </c>
      <c r="C15">
        <v>68</v>
      </c>
    </row>
    <row r="16" spans="1:5" ht="15.75" x14ac:dyDescent="0.25">
      <c r="A16" s="1" t="s">
        <v>15</v>
      </c>
      <c r="B16" t="s">
        <v>33</v>
      </c>
      <c r="C16">
        <v>85</v>
      </c>
    </row>
    <row r="17" spans="1:3" ht="15.75" x14ac:dyDescent="0.25">
      <c r="A17" s="1" t="s">
        <v>16</v>
      </c>
      <c r="B17" t="s">
        <v>33</v>
      </c>
      <c r="C17">
        <v>93</v>
      </c>
    </row>
    <row r="18" spans="1:3" ht="15.75" x14ac:dyDescent="0.25">
      <c r="A18" s="1" t="s">
        <v>17</v>
      </c>
      <c r="B18" t="s">
        <v>34</v>
      </c>
      <c r="C18">
        <v>89</v>
      </c>
    </row>
    <row r="19" spans="1:3" ht="15.75" x14ac:dyDescent="0.25">
      <c r="A19" s="1" t="s">
        <v>18</v>
      </c>
      <c r="B19" t="s">
        <v>33</v>
      </c>
      <c r="C19">
        <v>65</v>
      </c>
    </row>
    <row r="20" spans="1:3" ht="15.75" x14ac:dyDescent="0.25">
      <c r="A20" s="1" t="s">
        <v>19</v>
      </c>
      <c r="B20" t="s">
        <v>34</v>
      </c>
      <c r="C20">
        <v>97</v>
      </c>
    </row>
    <row r="21" spans="1:3" ht="15.75" x14ac:dyDescent="0.25">
      <c r="A21" s="1" t="s">
        <v>20</v>
      </c>
      <c r="B21" t="s">
        <v>33</v>
      </c>
      <c r="C21">
        <v>87</v>
      </c>
    </row>
    <row r="22" spans="1:3" ht="15.75" x14ac:dyDescent="0.25">
      <c r="A22" s="1" t="s">
        <v>21</v>
      </c>
      <c r="B22" t="s">
        <v>34</v>
      </c>
      <c r="C22">
        <v>86</v>
      </c>
    </row>
    <row r="23" spans="1:3" ht="15.75" x14ac:dyDescent="0.25">
      <c r="A23" s="1" t="s">
        <v>22</v>
      </c>
      <c r="B23" t="s">
        <v>33</v>
      </c>
      <c r="C23">
        <v>56</v>
      </c>
    </row>
    <row r="24" spans="1:3" ht="15.75" x14ac:dyDescent="0.25">
      <c r="A24" s="1" t="s">
        <v>23</v>
      </c>
      <c r="B24" t="s">
        <v>33</v>
      </c>
      <c r="C24">
        <v>92</v>
      </c>
    </row>
    <row r="25" spans="1:3" ht="15.75" x14ac:dyDescent="0.25">
      <c r="A25" s="1" t="s">
        <v>24</v>
      </c>
      <c r="B25" t="s">
        <v>34</v>
      </c>
      <c r="C25">
        <v>68</v>
      </c>
    </row>
    <row r="26" spans="1:3" ht="15.75" x14ac:dyDescent="0.25">
      <c r="A26" s="1" t="s">
        <v>25</v>
      </c>
      <c r="B26" t="s">
        <v>33</v>
      </c>
      <c r="C26">
        <v>83</v>
      </c>
    </row>
    <row r="27" spans="1:3" ht="15.75" x14ac:dyDescent="0.25">
      <c r="A27" s="1" t="s">
        <v>26</v>
      </c>
      <c r="B27" t="s">
        <v>33</v>
      </c>
      <c r="C27">
        <v>84</v>
      </c>
    </row>
    <row r="28" spans="1:3" ht="15.75" x14ac:dyDescent="0.25">
      <c r="A28" s="1" t="s">
        <v>27</v>
      </c>
      <c r="B28" t="s">
        <v>33</v>
      </c>
      <c r="C28">
        <v>77</v>
      </c>
    </row>
    <row r="29" spans="1:3" ht="15.75" x14ac:dyDescent="0.25">
      <c r="A29" s="1" t="s">
        <v>28</v>
      </c>
      <c r="B29" t="s">
        <v>34</v>
      </c>
      <c r="C29">
        <v>60</v>
      </c>
    </row>
    <row r="30" spans="1:3" ht="15.75" x14ac:dyDescent="0.25">
      <c r="A30" s="1" t="s">
        <v>29</v>
      </c>
      <c r="B30" t="s">
        <v>33</v>
      </c>
      <c r="C30">
        <v>73</v>
      </c>
    </row>
    <row r="31" spans="1:3" ht="15.75" x14ac:dyDescent="0.25">
      <c r="A31" s="1" t="s">
        <v>30</v>
      </c>
      <c r="B31" t="s">
        <v>33</v>
      </c>
      <c r="C31">
        <v>86</v>
      </c>
    </row>
    <row r="32" spans="1:3" ht="15.75" x14ac:dyDescent="0.25">
      <c r="A32" s="1" t="s">
        <v>31</v>
      </c>
      <c r="B32" t="s">
        <v>34</v>
      </c>
      <c r="C32">
        <v>49</v>
      </c>
    </row>
    <row r="33" spans="1:2" x14ac:dyDescent="0.15">
      <c r="A33" s="2"/>
      <c r="B33" s="2"/>
    </row>
  </sheetData>
  <mergeCells count="1">
    <mergeCell ref="A1:C1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D8" sqref="D8"/>
    </sheetView>
  </sheetViews>
  <sheetFormatPr defaultRowHeight="14.25" outlineLevelRow="2" x14ac:dyDescent="0.15"/>
  <cols>
    <col min="2" max="2" width="16.125" bestFit="1" customWidth="1"/>
    <col min="6" max="6" width="12.75" bestFit="1" customWidth="1"/>
  </cols>
  <sheetData>
    <row r="1" spans="1:6" x14ac:dyDescent="0.15">
      <c r="A1" s="4" t="s">
        <v>41</v>
      </c>
      <c r="B1" s="4"/>
      <c r="C1" s="4"/>
      <c r="D1" s="4"/>
      <c r="E1" s="4"/>
      <c r="F1" s="4"/>
    </row>
    <row r="2" spans="1:6" ht="15.75" x14ac:dyDescent="0.25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</row>
    <row r="3" spans="1:6" ht="15.75" outlineLevel="2" x14ac:dyDescent="0.25">
      <c r="A3" t="s">
        <v>53</v>
      </c>
      <c r="B3" t="s">
        <v>54</v>
      </c>
      <c r="C3">
        <v>1</v>
      </c>
      <c r="D3">
        <v>167</v>
      </c>
      <c r="E3" s="3">
        <v>23.5</v>
      </c>
      <c r="F3" s="3">
        <f>D3*E3</f>
        <v>3924.5</v>
      </c>
    </row>
    <row r="4" spans="1:6" ht="15.75" outlineLevel="2" x14ac:dyDescent="0.25">
      <c r="A4" t="s">
        <v>53</v>
      </c>
      <c r="B4" t="s">
        <v>54</v>
      </c>
      <c r="C4">
        <v>1</v>
      </c>
      <c r="D4">
        <v>206</v>
      </c>
      <c r="E4" s="3">
        <v>23.5</v>
      </c>
      <c r="F4" s="3">
        <f>D4*E4</f>
        <v>4841</v>
      </c>
    </row>
    <row r="5" spans="1:6" ht="15.75" outlineLevel="2" x14ac:dyDescent="0.25">
      <c r="A5" t="s">
        <v>55</v>
      </c>
      <c r="B5" t="s">
        <v>54</v>
      </c>
      <c r="C5">
        <v>1</v>
      </c>
      <c r="D5">
        <v>345</v>
      </c>
      <c r="E5" s="3">
        <v>23.5</v>
      </c>
      <c r="F5" s="3">
        <f>D5*E5</f>
        <v>8107.5</v>
      </c>
    </row>
    <row r="6" spans="1:6" outlineLevel="1" x14ac:dyDescent="0.15">
      <c r="B6" s="6" t="s">
        <v>58</v>
      </c>
      <c r="D6">
        <f>SUBTOTAL(9,D3:D5)</f>
        <v>718</v>
      </c>
      <c r="E6" s="3"/>
      <c r="F6" s="3">
        <f>SUBTOTAL(9,F3:F5)</f>
        <v>16873</v>
      </c>
    </row>
    <row r="7" spans="1:6" ht="15.75" outlineLevel="2" x14ac:dyDescent="0.25">
      <c r="A7" t="s">
        <v>53</v>
      </c>
      <c r="B7" t="s">
        <v>50</v>
      </c>
      <c r="C7">
        <v>1</v>
      </c>
      <c r="D7">
        <v>221</v>
      </c>
      <c r="E7" s="3">
        <v>32.799999999999997</v>
      </c>
      <c r="F7" s="3">
        <f>D7*E7</f>
        <v>7248.7999999999993</v>
      </c>
    </row>
    <row r="8" spans="1:6" ht="15.75" outlineLevel="2" x14ac:dyDescent="0.25">
      <c r="A8" t="s">
        <v>48</v>
      </c>
      <c r="B8" t="s">
        <v>50</v>
      </c>
      <c r="C8">
        <v>1</v>
      </c>
      <c r="D8">
        <v>306</v>
      </c>
      <c r="E8" s="3">
        <v>32.799999999999997</v>
      </c>
      <c r="F8" s="3">
        <f>D8*E8</f>
        <v>10036.799999999999</v>
      </c>
    </row>
    <row r="9" spans="1:6" ht="15.75" outlineLevel="2" x14ac:dyDescent="0.25">
      <c r="A9" t="s">
        <v>55</v>
      </c>
      <c r="B9" t="s">
        <v>50</v>
      </c>
      <c r="C9">
        <v>1</v>
      </c>
      <c r="D9">
        <v>569</v>
      </c>
      <c r="E9" s="3">
        <v>32.799999999999997</v>
      </c>
      <c r="F9" s="3">
        <f>D9*E9</f>
        <v>18663.199999999997</v>
      </c>
    </row>
    <row r="10" spans="1:6" outlineLevel="1" x14ac:dyDescent="0.15">
      <c r="B10" s="6" t="s">
        <v>59</v>
      </c>
      <c r="D10">
        <f>SUBTOTAL(9,D7:D9)</f>
        <v>1096</v>
      </c>
      <c r="E10" s="3"/>
      <c r="F10" s="3">
        <f>SUBTOTAL(9,F7:F9)</f>
        <v>35948.799999999996</v>
      </c>
    </row>
    <row r="11" spans="1:6" ht="15.75" outlineLevel="2" x14ac:dyDescent="0.25">
      <c r="A11" t="s">
        <v>56</v>
      </c>
      <c r="B11" t="s">
        <v>52</v>
      </c>
      <c r="C11">
        <v>1</v>
      </c>
      <c r="D11">
        <v>190</v>
      </c>
      <c r="E11" s="3">
        <v>26.9</v>
      </c>
      <c r="F11" s="3">
        <f>D11*E11</f>
        <v>5111</v>
      </c>
    </row>
    <row r="12" spans="1:6" ht="15.75" outlineLevel="2" x14ac:dyDescent="0.25">
      <c r="A12" t="s">
        <v>57</v>
      </c>
      <c r="B12" t="s">
        <v>52</v>
      </c>
      <c r="C12">
        <v>1</v>
      </c>
      <c r="D12">
        <v>301</v>
      </c>
      <c r="E12" s="3">
        <v>26.9</v>
      </c>
      <c r="F12" s="3">
        <f>D12*E12</f>
        <v>8096.9</v>
      </c>
    </row>
    <row r="13" spans="1:6" ht="15.75" outlineLevel="2" x14ac:dyDescent="0.25">
      <c r="A13" t="s">
        <v>51</v>
      </c>
      <c r="B13" t="s">
        <v>52</v>
      </c>
      <c r="C13">
        <v>1</v>
      </c>
      <c r="D13">
        <v>765</v>
      </c>
      <c r="E13" s="3">
        <v>26.9</v>
      </c>
      <c r="F13" s="3">
        <f>D13*E13</f>
        <v>20578.5</v>
      </c>
    </row>
    <row r="14" spans="1:6" outlineLevel="1" x14ac:dyDescent="0.15">
      <c r="B14" s="6" t="s">
        <v>60</v>
      </c>
      <c r="D14">
        <f>SUBTOTAL(9,D11:D13)</f>
        <v>1256</v>
      </c>
      <c r="E14" s="3"/>
      <c r="F14" s="3">
        <f>SUBTOTAL(9,F11:F13)</f>
        <v>33786.400000000001</v>
      </c>
    </row>
    <row r="15" spans="1:6" ht="15.75" outlineLevel="2" x14ac:dyDescent="0.25">
      <c r="A15" t="s">
        <v>53</v>
      </c>
      <c r="B15" t="s">
        <v>54</v>
      </c>
      <c r="C15">
        <v>2</v>
      </c>
      <c r="D15">
        <v>145</v>
      </c>
      <c r="E15" s="3">
        <v>23.5</v>
      </c>
      <c r="F15" s="3">
        <f>D15*E15</f>
        <v>3407.5</v>
      </c>
    </row>
    <row r="16" spans="1:6" ht="15.75" outlineLevel="2" x14ac:dyDescent="0.25">
      <c r="A16" t="s">
        <v>48</v>
      </c>
      <c r="B16" t="s">
        <v>54</v>
      </c>
      <c r="C16">
        <v>2</v>
      </c>
      <c r="D16">
        <v>309</v>
      </c>
      <c r="E16" s="3">
        <v>23.5</v>
      </c>
      <c r="F16" s="3">
        <f>D16*E16</f>
        <v>7261.5</v>
      </c>
    </row>
    <row r="17" spans="1:6" ht="15.75" outlineLevel="2" x14ac:dyDescent="0.25">
      <c r="A17" t="s">
        <v>55</v>
      </c>
      <c r="B17" t="s">
        <v>54</v>
      </c>
      <c r="C17">
        <v>2</v>
      </c>
      <c r="D17">
        <v>412</v>
      </c>
      <c r="E17" s="3">
        <v>23.5</v>
      </c>
      <c r="F17" s="3">
        <f>D17*E17</f>
        <v>9682</v>
      </c>
    </row>
    <row r="18" spans="1:6" outlineLevel="1" x14ac:dyDescent="0.15">
      <c r="B18" s="6" t="s">
        <v>58</v>
      </c>
      <c r="D18">
        <f>SUBTOTAL(9,D15:D17)</f>
        <v>866</v>
      </c>
      <c r="E18" s="3"/>
      <c r="F18" s="3">
        <f>SUBTOTAL(9,F15:F17)</f>
        <v>20351</v>
      </c>
    </row>
    <row r="19" spans="1:6" ht="15.75" outlineLevel="2" x14ac:dyDescent="0.25">
      <c r="A19" t="s">
        <v>48</v>
      </c>
      <c r="B19" t="s">
        <v>50</v>
      </c>
      <c r="C19">
        <v>2</v>
      </c>
      <c r="D19">
        <v>119</v>
      </c>
      <c r="E19" s="3">
        <v>32.799999999999997</v>
      </c>
      <c r="F19" s="3">
        <f>D19*E19</f>
        <v>3903.2</v>
      </c>
    </row>
    <row r="20" spans="1:6" ht="15.75" outlineLevel="2" x14ac:dyDescent="0.25">
      <c r="A20" t="s">
        <v>53</v>
      </c>
      <c r="B20" t="s">
        <v>50</v>
      </c>
      <c r="C20">
        <v>2</v>
      </c>
      <c r="D20">
        <v>312</v>
      </c>
      <c r="E20" s="3">
        <v>32.799999999999997</v>
      </c>
      <c r="F20" s="3">
        <f>D20*E20</f>
        <v>10233.599999999999</v>
      </c>
    </row>
    <row r="21" spans="1:6" ht="15.75" outlineLevel="2" x14ac:dyDescent="0.25">
      <c r="A21" t="s">
        <v>55</v>
      </c>
      <c r="B21" t="s">
        <v>50</v>
      </c>
      <c r="C21">
        <v>2</v>
      </c>
      <c r="D21">
        <v>645</v>
      </c>
      <c r="E21" s="3">
        <v>32.799999999999997</v>
      </c>
      <c r="F21" s="3">
        <f>D21*E21</f>
        <v>21155.999999999996</v>
      </c>
    </row>
    <row r="22" spans="1:6" outlineLevel="1" x14ac:dyDescent="0.15">
      <c r="B22" s="6" t="s">
        <v>59</v>
      </c>
      <c r="D22">
        <f>SUBTOTAL(9,D19:D21)</f>
        <v>1076</v>
      </c>
      <c r="E22" s="3"/>
      <c r="F22" s="3">
        <f>SUBTOTAL(9,F19:F21)</f>
        <v>35292.799999999996</v>
      </c>
    </row>
    <row r="23" spans="1:6" ht="15.75" outlineLevel="2" x14ac:dyDescent="0.25">
      <c r="A23" t="s">
        <v>51</v>
      </c>
      <c r="B23" t="s">
        <v>52</v>
      </c>
      <c r="C23">
        <v>2</v>
      </c>
      <c r="D23">
        <v>123</v>
      </c>
      <c r="E23" s="3">
        <v>26.9</v>
      </c>
      <c r="F23" s="3">
        <f>D23*E23</f>
        <v>3308.7</v>
      </c>
    </row>
    <row r="24" spans="1:6" ht="15.75" outlineLevel="2" x14ac:dyDescent="0.25">
      <c r="A24" t="s">
        <v>56</v>
      </c>
      <c r="B24" t="s">
        <v>52</v>
      </c>
      <c r="C24">
        <v>2</v>
      </c>
      <c r="D24">
        <v>211</v>
      </c>
      <c r="E24" s="3">
        <v>26.9</v>
      </c>
      <c r="F24" s="3">
        <f>D24*E24</f>
        <v>5675.9</v>
      </c>
    </row>
    <row r="25" spans="1:6" ht="15.75" outlineLevel="2" x14ac:dyDescent="0.25">
      <c r="A25" t="s">
        <v>57</v>
      </c>
      <c r="B25" t="s">
        <v>52</v>
      </c>
      <c r="C25">
        <v>2</v>
      </c>
      <c r="D25">
        <v>242</v>
      </c>
      <c r="E25" s="3">
        <v>26.9</v>
      </c>
      <c r="F25" s="3">
        <f>D25*E25</f>
        <v>6509.7999999999993</v>
      </c>
    </row>
    <row r="26" spans="1:6" outlineLevel="1" x14ac:dyDescent="0.15">
      <c r="B26" s="6" t="s">
        <v>60</v>
      </c>
      <c r="D26">
        <f>SUBTOTAL(9,D23:D25)</f>
        <v>576</v>
      </c>
      <c r="E26" s="3"/>
      <c r="F26" s="3">
        <f>SUBTOTAL(9,F23:F25)</f>
        <v>15494.399999999998</v>
      </c>
    </row>
    <row r="27" spans="1:6" ht="15.75" outlineLevel="2" x14ac:dyDescent="0.25">
      <c r="A27" t="s">
        <v>55</v>
      </c>
      <c r="B27" t="s">
        <v>54</v>
      </c>
      <c r="C27">
        <v>3</v>
      </c>
      <c r="D27">
        <v>234</v>
      </c>
      <c r="E27" s="3">
        <v>23.5</v>
      </c>
      <c r="F27" s="3">
        <f>D27*E27</f>
        <v>5499</v>
      </c>
    </row>
    <row r="28" spans="1:6" ht="15.75" outlineLevel="2" x14ac:dyDescent="0.25">
      <c r="A28" t="s">
        <v>48</v>
      </c>
      <c r="B28" t="s">
        <v>54</v>
      </c>
      <c r="C28">
        <v>3</v>
      </c>
      <c r="D28">
        <v>278</v>
      </c>
      <c r="E28" s="3">
        <v>23.5</v>
      </c>
      <c r="F28" s="3">
        <f>D28*E28</f>
        <v>6533</v>
      </c>
    </row>
    <row r="29" spans="1:6" ht="15.75" outlineLevel="2" x14ac:dyDescent="0.25">
      <c r="A29" t="s">
        <v>53</v>
      </c>
      <c r="B29" t="s">
        <v>54</v>
      </c>
      <c r="C29">
        <v>3</v>
      </c>
      <c r="D29">
        <v>451</v>
      </c>
      <c r="E29" s="3">
        <v>23.5</v>
      </c>
      <c r="F29" s="3">
        <f>D29*E29</f>
        <v>10598.5</v>
      </c>
    </row>
    <row r="30" spans="1:6" outlineLevel="1" x14ac:dyDescent="0.15">
      <c r="B30" s="6" t="s">
        <v>58</v>
      </c>
      <c r="D30">
        <f>SUBTOTAL(9,D27:D29)</f>
        <v>963</v>
      </c>
      <c r="E30" s="3"/>
      <c r="F30" s="3">
        <f>SUBTOTAL(9,F27:F29)</f>
        <v>22630.5</v>
      </c>
    </row>
    <row r="31" spans="1:6" ht="15.75" outlineLevel="2" x14ac:dyDescent="0.25">
      <c r="A31" t="s">
        <v>48</v>
      </c>
      <c r="B31" t="s">
        <v>49</v>
      </c>
      <c r="C31">
        <v>3</v>
      </c>
      <c r="D31">
        <v>111</v>
      </c>
      <c r="E31" s="3">
        <v>32.799999999999997</v>
      </c>
      <c r="F31" s="3">
        <f>D31*E31</f>
        <v>3640.7999999999997</v>
      </c>
    </row>
    <row r="32" spans="1:6" ht="15.75" outlineLevel="2" x14ac:dyDescent="0.25">
      <c r="A32" t="s">
        <v>53</v>
      </c>
      <c r="B32" t="s">
        <v>50</v>
      </c>
      <c r="C32">
        <v>3</v>
      </c>
      <c r="D32">
        <v>281</v>
      </c>
      <c r="E32" s="3">
        <v>32.799999999999997</v>
      </c>
      <c r="F32" s="3">
        <f>D32*E32</f>
        <v>9216.7999999999993</v>
      </c>
    </row>
    <row r="33" spans="1:6" ht="15.75" outlineLevel="2" x14ac:dyDescent="0.25">
      <c r="A33" t="s">
        <v>55</v>
      </c>
      <c r="B33" t="s">
        <v>50</v>
      </c>
      <c r="C33">
        <v>3</v>
      </c>
      <c r="D33">
        <v>345</v>
      </c>
      <c r="E33" s="3">
        <v>32.799999999999997</v>
      </c>
      <c r="F33" s="3">
        <f>D33*E33</f>
        <v>11315.999999999998</v>
      </c>
    </row>
    <row r="34" spans="1:6" outlineLevel="1" x14ac:dyDescent="0.15">
      <c r="B34" s="6" t="s">
        <v>59</v>
      </c>
      <c r="D34">
        <f>SUBTOTAL(9,D31:D33)</f>
        <v>737</v>
      </c>
      <c r="E34" s="3"/>
      <c r="F34" s="3">
        <f>SUBTOTAL(9,F31:F33)</f>
        <v>24173.599999999999</v>
      </c>
    </row>
    <row r="35" spans="1:6" ht="15.75" outlineLevel="2" x14ac:dyDescent="0.25">
      <c r="A35" t="s">
        <v>56</v>
      </c>
      <c r="B35" t="s">
        <v>52</v>
      </c>
      <c r="C35">
        <v>3</v>
      </c>
      <c r="D35">
        <v>205</v>
      </c>
      <c r="E35" s="3">
        <v>26.9</v>
      </c>
      <c r="F35" s="3">
        <f>D35*E35</f>
        <v>5514.5</v>
      </c>
    </row>
    <row r="36" spans="1:6" ht="15.75" outlineLevel="2" x14ac:dyDescent="0.25">
      <c r="A36" t="s">
        <v>48</v>
      </c>
      <c r="B36" t="s">
        <v>52</v>
      </c>
      <c r="C36">
        <v>3</v>
      </c>
      <c r="D36">
        <v>218</v>
      </c>
      <c r="E36" s="3">
        <v>26.9</v>
      </c>
      <c r="F36" s="3">
        <f>D36*E36</f>
        <v>5864.2</v>
      </c>
    </row>
    <row r="37" spans="1:6" ht="15.75" outlineLevel="2" x14ac:dyDescent="0.25">
      <c r="A37" t="s">
        <v>55</v>
      </c>
      <c r="B37" t="s">
        <v>52</v>
      </c>
      <c r="C37">
        <v>3</v>
      </c>
      <c r="D37">
        <v>232</v>
      </c>
      <c r="E37" s="3">
        <v>26.9</v>
      </c>
      <c r="F37" s="3">
        <f>D37*E37</f>
        <v>6240.7999999999993</v>
      </c>
    </row>
    <row r="38" spans="1:6" outlineLevel="1" x14ac:dyDescent="0.15">
      <c r="B38" s="6" t="s">
        <v>60</v>
      </c>
      <c r="D38">
        <f>SUBTOTAL(9,D35:D37)</f>
        <v>655</v>
      </c>
      <c r="E38" s="3"/>
      <c r="F38" s="3">
        <f>SUBTOTAL(9,F35:F37)</f>
        <v>17619.5</v>
      </c>
    </row>
    <row r="39" spans="1:6" ht="15.75" outlineLevel="2" x14ac:dyDescent="0.25">
      <c r="A39" t="s">
        <v>48</v>
      </c>
      <c r="B39" t="s">
        <v>54</v>
      </c>
      <c r="C39">
        <v>4</v>
      </c>
      <c r="D39">
        <v>180</v>
      </c>
      <c r="E39" s="3">
        <v>23.5</v>
      </c>
      <c r="F39" s="3">
        <f>D39*E39</f>
        <v>4230</v>
      </c>
    </row>
    <row r="40" spans="1:6" ht="15.75" outlineLevel="2" x14ac:dyDescent="0.25">
      <c r="A40" t="s">
        <v>53</v>
      </c>
      <c r="B40" t="s">
        <v>54</v>
      </c>
      <c r="C40">
        <v>4</v>
      </c>
      <c r="D40">
        <v>189</v>
      </c>
      <c r="E40" s="3">
        <v>23.5</v>
      </c>
      <c r="F40" s="3">
        <f>D40*E40</f>
        <v>4441.5</v>
      </c>
    </row>
    <row r="41" spans="1:6" ht="15.75" outlineLevel="2" x14ac:dyDescent="0.25">
      <c r="A41" t="s">
        <v>55</v>
      </c>
      <c r="B41" t="s">
        <v>54</v>
      </c>
      <c r="C41">
        <v>4</v>
      </c>
      <c r="D41">
        <v>278</v>
      </c>
      <c r="E41" s="3">
        <v>23.5</v>
      </c>
      <c r="F41" s="3">
        <f>D41*E41</f>
        <v>6533</v>
      </c>
    </row>
    <row r="42" spans="1:6" outlineLevel="1" x14ac:dyDescent="0.15">
      <c r="B42" s="6" t="s">
        <v>58</v>
      </c>
      <c r="D42">
        <f>SUBTOTAL(9,D39:D41)</f>
        <v>647</v>
      </c>
      <c r="E42" s="3"/>
      <c r="F42" s="3">
        <f>SUBTOTAL(9,F39:F41)</f>
        <v>15204.5</v>
      </c>
    </row>
    <row r="43" spans="1:6" ht="15.75" outlineLevel="2" x14ac:dyDescent="0.25">
      <c r="A43" t="s">
        <v>48</v>
      </c>
      <c r="B43" t="s">
        <v>50</v>
      </c>
      <c r="C43">
        <v>4</v>
      </c>
      <c r="D43">
        <v>230</v>
      </c>
      <c r="E43" s="3">
        <v>32.799999999999997</v>
      </c>
      <c r="F43" s="3">
        <f>D43*E43</f>
        <v>7543.9999999999991</v>
      </c>
    </row>
    <row r="44" spans="1:6" ht="15.75" outlineLevel="2" x14ac:dyDescent="0.25">
      <c r="A44" t="s">
        <v>55</v>
      </c>
      <c r="B44" t="s">
        <v>50</v>
      </c>
      <c r="C44">
        <v>4</v>
      </c>
      <c r="D44">
        <v>236</v>
      </c>
      <c r="E44" s="3">
        <v>32.799999999999997</v>
      </c>
      <c r="F44" s="3">
        <f>D44*E44</f>
        <v>7740.7999999999993</v>
      </c>
    </row>
    <row r="45" spans="1:6" ht="15.75" outlineLevel="2" x14ac:dyDescent="0.25">
      <c r="A45" t="s">
        <v>53</v>
      </c>
      <c r="B45" t="s">
        <v>50</v>
      </c>
      <c r="C45">
        <v>4</v>
      </c>
      <c r="D45">
        <v>412</v>
      </c>
      <c r="E45" s="3">
        <v>32.799999999999997</v>
      </c>
      <c r="F45" s="3">
        <f>D45*E45</f>
        <v>13513.599999999999</v>
      </c>
    </row>
    <row r="46" spans="1:6" outlineLevel="1" x14ac:dyDescent="0.15">
      <c r="B46" s="6" t="s">
        <v>59</v>
      </c>
      <c r="D46">
        <f>SUBTOTAL(9,D43:D45)</f>
        <v>878</v>
      </c>
      <c r="E46" s="3"/>
      <c r="F46" s="3">
        <f>SUBTOTAL(9,F43:F45)</f>
        <v>28798.399999999998</v>
      </c>
    </row>
    <row r="47" spans="1:6" ht="15.75" outlineLevel="2" x14ac:dyDescent="0.25">
      <c r="A47" t="s">
        <v>48</v>
      </c>
      <c r="B47" t="s">
        <v>52</v>
      </c>
      <c r="C47">
        <v>4</v>
      </c>
      <c r="D47">
        <v>168</v>
      </c>
      <c r="E47" s="3">
        <v>26.9</v>
      </c>
      <c r="F47" s="3">
        <f>D47*E47</f>
        <v>4519.2</v>
      </c>
    </row>
    <row r="48" spans="1:6" ht="15.75" outlineLevel="2" x14ac:dyDescent="0.25">
      <c r="A48" t="s">
        <v>55</v>
      </c>
      <c r="B48" t="s">
        <v>52</v>
      </c>
      <c r="C48">
        <v>4</v>
      </c>
      <c r="D48">
        <v>178</v>
      </c>
      <c r="E48" s="3">
        <v>26.9</v>
      </c>
      <c r="F48" s="3">
        <f>D48*E48</f>
        <v>4788.2</v>
      </c>
    </row>
    <row r="49" spans="1:6" ht="15.75" outlineLevel="2" x14ac:dyDescent="0.25">
      <c r="A49" t="s">
        <v>53</v>
      </c>
      <c r="B49" t="s">
        <v>52</v>
      </c>
      <c r="C49">
        <v>4</v>
      </c>
      <c r="D49">
        <v>196</v>
      </c>
      <c r="E49" s="3">
        <v>26.9</v>
      </c>
      <c r="F49" s="3">
        <f>D49*E49</f>
        <v>5272.4</v>
      </c>
    </row>
    <row r="50" spans="1:6" outlineLevel="1" x14ac:dyDescent="0.15">
      <c r="B50" s="6" t="s">
        <v>60</v>
      </c>
      <c r="D50">
        <f>SUBTOTAL(9,D47:D49)</f>
        <v>542</v>
      </c>
      <c r="E50" s="3"/>
      <c r="F50" s="3">
        <f>SUBTOTAL(9,F47:F49)</f>
        <v>14579.8</v>
      </c>
    </row>
    <row r="51" spans="1:6" x14ac:dyDescent="0.15">
      <c r="B51" s="6" t="s">
        <v>61</v>
      </c>
      <c r="D51">
        <f>SUBTOTAL(9,D3:D49)</f>
        <v>10010</v>
      </c>
      <c r="E51" s="3"/>
      <c r="F51" s="3">
        <f>SUBTOTAL(9,F3:F49)</f>
        <v>280752.7</v>
      </c>
    </row>
  </sheetData>
  <sortState ref="A3:F38">
    <sortCondition ref="C3:C38"/>
    <sortCondition descending="1" ref="B3:B38"/>
  </sortState>
  <mergeCells count="1">
    <mergeCell ref="A1:F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课程成绩表</vt:lpstr>
      <vt:lpstr>图书销售情况表</vt:lpstr>
      <vt:lpstr>Sheet3</vt:lpstr>
    </vt:vector>
  </TitlesOfParts>
  <Company>Legend (Beijing)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i</cp:lastModifiedBy>
  <dcterms:created xsi:type="dcterms:W3CDTF">2006-09-05T00:03:58Z</dcterms:created>
  <dcterms:modified xsi:type="dcterms:W3CDTF">2022-11-28T07:14:15Z</dcterms:modified>
</cp:coreProperties>
</file>