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163\"/>
    </mc:Choice>
  </mc:AlternateContent>
  <bookViews>
    <workbookView xWindow="9285" yWindow="0" windowWidth="13845" windowHeight="12375"/>
  </bookViews>
  <sheets>
    <sheet name="职称情况统计表" sheetId="1" r:id="rId1"/>
    <sheet name="图书销售情况表" sheetId="2" r:id="rId2"/>
    <sheet name="Sheet3" sheetId="3" r:id="rId3"/>
  </sheet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C13" i="1"/>
  <c r="F44" i="2" l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<sst xmlns="http://schemas.openxmlformats.org/spreadsheetml/2006/main" count="143" uniqueCount="47">
  <si>
    <t>某单位人员情况表</t>
    <phoneticPr fontId="1" type="noConversion"/>
  </si>
  <si>
    <t>职工号</t>
    <phoneticPr fontId="1" type="noConversion"/>
  </si>
  <si>
    <t xml:space="preserve">性别 </t>
    <phoneticPr fontId="1" type="noConversion"/>
  </si>
  <si>
    <t>年龄</t>
    <phoneticPr fontId="1" type="noConversion"/>
  </si>
  <si>
    <t>职称</t>
    <phoneticPr fontId="1" type="noConversion"/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</si>
  <si>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</si>
  <si>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</si>
  <si>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</si>
  <si>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</si>
  <si>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</si>
  <si>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</si>
  <si>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</si>
  <si>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</si>
  <si>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</si>
  <si>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</si>
  <si>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男</t>
    <phoneticPr fontId="1" type="noConversion"/>
  </si>
  <si>
    <t>女</t>
    <phoneticPr fontId="1" type="noConversion"/>
  </si>
  <si>
    <t>工程师</t>
    <phoneticPr fontId="1" type="noConversion"/>
  </si>
  <si>
    <t>助工</t>
    <phoneticPr fontId="1" type="noConversion"/>
  </si>
  <si>
    <t>高工</t>
    <phoneticPr fontId="1" type="noConversion"/>
  </si>
  <si>
    <t>人数</t>
    <phoneticPr fontId="1" type="noConversion"/>
  </si>
  <si>
    <t>平均年龄</t>
    <phoneticPr fontId="1" type="noConversion"/>
  </si>
  <si>
    <t>某图书销售公司销售情况表</t>
    <phoneticPr fontId="1" type="noConversion"/>
  </si>
  <si>
    <t>经销部门</t>
    <phoneticPr fontId="1" type="noConversion"/>
  </si>
  <si>
    <t>图书类别</t>
    <phoneticPr fontId="1" type="noConversion"/>
  </si>
  <si>
    <t>季度</t>
    <phoneticPr fontId="1" type="noConversion"/>
  </si>
  <si>
    <t>数量(册)</t>
    <phoneticPr fontId="1" type="noConversion"/>
  </si>
  <si>
    <t>销售额(元)</t>
    <phoneticPr fontId="1" type="noConversion"/>
  </si>
  <si>
    <t>销售量排名</t>
    <phoneticPr fontId="1" type="noConversion"/>
  </si>
  <si>
    <r>
      <t>第</t>
    </r>
    <r>
      <rPr>
        <sz val="12"/>
        <rFont val="Times New Roman"/>
        <family val="1"/>
      </rPr>
      <t>3</t>
    </r>
    <r>
      <rPr>
        <sz val="12"/>
        <rFont val="宋体"/>
        <charset val="134"/>
      </rPr>
      <t>分部</t>
    </r>
    <phoneticPr fontId="1" type="noConversion"/>
  </si>
  <si>
    <t>计算机类</t>
    <phoneticPr fontId="1" type="noConversion"/>
  </si>
  <si>
    <r>
      <t>第</t>
    </r>
    <r>
      <rPr>
        <sz val="12"/>
        <rFont val="Times New Roman"/>
        <family val="1"/>
      </rPr>
      <t>3</t>
    </r>
    <r>
      <rPr>
        <sz val="12"/>
        <rFont val="宋体"/>
        <charset val="134"/>
      </rPr>
      <t>分部</t>
    </r>
    <phoneticPr fontId="1" type="noConversion"/>
  </si>
  <si>
    <t>少儿类</t>
    <phoneticPr fontId="1" type="noConversion"/>
  </si>
  <si>
    <r>
      <t>第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分部</t>
    </r>
    <phoneticPr fontId="1" type="noConversion"/>
  </si>
  <si>
    <t>社科类</t>
    <phoneticPr fontId="1" type="noConversion"/>
  </si>
  <si>
    <r>
      <t>第</t>
    </r>
    <r>
      <rPr>
        <sz val="12"/>
        <rFont val="Times New Roman"/>
        <family val="1"/>
      </rPr>
      <t>2</t>
    </r>
    <r>
      <rPr>
        <sz val="12"/>
        <rFont val="宋体"/>
        <charset val="134"/>
      </rPr>
      <t>分部</t>
    </r>
    <phoneticPr fontId="1" type="noConversion"/>
  </si>
  <si>
    <t>计算机类</t>
    <phoneticPr fontId="1" type="noConversion"/>
  </si>
  <si>
    <t>行标签</t>
  </si>
  <si>
    <t>第1分部</t>
  </si>
  <si>
    <t>第2分部</t>
  </si>
  <si>
    <t>第3分部</t>
  </si>
  <si>
    <t>总计</t>
  </si>
  <si>
    <t>列标签</t>
  </si>
  <si>
    <t>计算机类</t>
  </si>
  <si>
    <t>少儿类</t>
  </si>
  <si>
    <t>社科类</t>
  </si>
  <si>
    <t>求和项:数量(册)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</si>
</sst>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职称情况统计图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职称情况统计表!$G$4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职称情况统计表!$F$5:$F$7</c:f>
              <c:strCache>
                <c:ptCount val="3"/>
                <c:pt idx="0">
                  <c:v>高工</c:v>
                </c:pt>
                <c:pt idx="1">
                  <c:v>工程师</c:v>
                </c:pt>
                <c:pt idx="2">
                  <c:v>助工</c:v>
                </c:pt>
              </c:strCache>
            </c:strRef>
          </c:cat>
          <c:val>
            <c:numRef>
              <c:f>职称情况统计表!$G$5:$G$7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C-4EF7-958F-C6273610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32239"/>
        <c:axId val="1551632655"/>
      </c:barChart>
      <c:catAx>
        <c:axId val="15516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632655"/>
        <c:crosses val="autoZero"/>
        <c:auto val="1"/>
        <c:lblAlgn val="ctr"/>
        <c:lblOffset val="100"/>
        <c:noMultiLvlLbl val="0"/>
      </c:catAx>
      <c:valAx>
        <c:axId val="15516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6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" refreshedDate="44894.715834143521" createdVersion="6" refreshedVersion="6" minRefreshableVersion="3" recordCount="42">
  <cacheSource type="worksheet">
    <worksheetSource ref="A2:F44" sheet="图书销售情况表"/>
  </cacheSource>
  <cacheFields count="6">
    <cacheField name="经销部门" numFmtId="0">
      <sharedItems count="3">
        <s v="第3分部"/>
        <s v="第1分部"/>
        <s v="第2分部"/>
      </sharedItems>
    </cacheField>
    <cacheField name="图书类别" numFmtId="0">
      <sharedItems count="3">
        <s v="计算机类"/>
        <s v="少儿类"/>
        <s v="社科类"/>
      </sharedItems>
    </cacheField>
    <cacheField name="季度" numFmtId="0">
      <sharedItems containsSemiMixedTypes="0" containsString="0" containsNumber="1" containsInteger="1" minValue="1" maxValue="4"/>
    </cacheField>
    <cacheField name="数量(册)" numFmtId="0">
      <sharedItems containsSemiMixedTypes="0" containsString="0" containsNumber="1" containsInteger="1" minValue="124" maxValue="765"/>
    </cacheField>
    <cacheField name="销售额(元)" numFmtId="0">
      <sharedItems containsSemiMixedTypes="0" containsString="0" containsNumber="1" containsInteger="1" minValue="6630" maxValue="28840"/>
    </cacheField>
    <cacheField name="销售量排名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3"/>
    <n v="124"/>
    <n v="8680"/>
    <n v="42"/>
  </r>
  <r>
    <x v="0"/>
    <x v="1"/>
    <n v="2"/>
    <n v="321"/>
    <n v="9630"/>
    <n v="20"/>
  </r>
  <r>
    <x v="1"/>
    <x v="2"/>
    <n v="2"/>
    <n v="435"/>
    <n v="21750"/>
    <n v="5"/>
  </r>
  <r>
    <x v="2"/>
    <x v="0"/>
    <n v="2"/>
    <n v="256"/>
    <n v="17920"/>
    <n v="26"/>
  </r>
  <r>
    <x v="2"/>
    <x v="2"/>
    <n v="1"/>
    <n v="167"/>
    <n v="8350"/>
    <n v="40"/>
  </r>
  <r>
    <x v="0"/>
    <x v="0"/>
    <n v="4"/>
    <n v="157"/>
    <n v="10990"/>
    <n v="41"/>
  </r>
  <r>
    <x v="1"/>
    <x v="0"/>
    <n v="4"/>
    <n v="187"/>
    <n v="13090"/>
    <n v="38"/>
  </r>
  <r>
    <x v="0"/>
    <x v="2"/>
    <n v="4"/>
    <n v="213"/>
    <n v="10650"/>
    <n v="32"/>
  </r>
  <r>
    <x v="2"/>
    <x v="0"/>
    <n v="4"/>
    <n v="196"/>
    <n v="13720"/>
    <n v="36"/>
  </r>
  <r>
    <x v="2"/>
    <x v="2"/>
    <n v="4"/>
    <n v="219"/>
    <n v="10950"/>
    <n v="30"/>
  </r>
  <r>
    <x v="2"/>
    <x v="0"/>
    <n v="3"/>
    <n v="234"/>
    <n v="16380"/>
    <n v="28"/>
  </r>
  <r>
    <x v="2"/>
    <x v="0"/>
    <n v="1"/>
    <n v="206"/>
    <n v="14420"/>
    <n v="35"/>
  </r>
  <r>
    <x v="2"/>
    <x v="2"/>
    <n v="2"/>
    <n v="211"/>
    <n v="10550"/>
    <n v="34"/>
  </r>
  <r>
    <x v="0"/>
    <x v="2"/>
    <n v="3"/>
    <n v="189"/>
    <n v="9450"/>
    <n v="37"/>
  </r>
  <r>
    <x v="2"/>
    <x v="1"/>
    <n v="1"/>
    <n v="221"/>
    <n v="6630"/>
    <n v="29"/>
  </r>
  <r>
    <x v="0"/>
    <x v="1"/>
    <n v="4"/>
    <n v="432"/>
    <n v="12960"/>
    <n v="7"/>
  </r>
  <r>
    <x v="1"/>
    <x v="0"/>
    <n v="3"/>
    <n v="323"/>
    <n v="22610"/>
    <n v="19"/>
  </r>
  <r>
    <x v="1"/>
    <x v="2"/>
    <n v="3"/>
    <n v="324"/>
    <n v="16200"/>
    <n v="17"/>
  </r>
  <r>
    <x v="1"/>
    <x v="1"/>
    <n v="4"/>
    <n v="342"/>
    <n v="10260"/>
    <n v="15"/>
  </r>
  <r>
    <x v="0"/>
    <x v="2"/>
    <n v="2"/>
    <n v="242"/>
    <n v="7260"/>
    <n v="27"/>
  </r>
  <r>
    <x v="0"/>
    <x v="2"/>
    <n v="3"/>
    <n v="287"/>
    <n v="14350"/>
    <n v="24"/>
  </r>
  <r>
    <x v="1"/>
    <x v="2"/>
    <n v="4"/>
    <n v="287"/>
    <n v="14350"/>
    <n v="24"/>
  </r>
  <r>
    <x v="2"/>
    <x v="2"/>
    <n v="3"/>
    <n v="218"/>
    <n v="10900"/>
    <n v="31"/>
  </r>
  <r>
    <x v="0"/>
    <x v="2"/>
    <n v="1"/>
    <n v="301"/>
    <n v="15050"/>
    <n v="23"/>
  </r>
  <r>
    <x v="0"/>
    <x v="1"/>
    <n v="1"/>
    <n v="306"/>
    <n v="9180"/>
    <n v="22"/>
  </r>
  <r>
    <x v="0"/>
    <x v="0"/>
    <n v="2"/>
    <n v="345"/>
    <n v="24150"/>
    <n v="13"/>
  </r>
  <r>
    <x v="2"/>
    <x v="1"/>
    <n v="2"/>
    <n v="312"/>
    <n v="9360"/>
    <n v="21"/>
  </r>
  <r>
    <x v="0"/>
    <x v="0"/>
    <n v="1"/>
    <n v="212"/>
    <n v="14840"/>
    <n v="33"/>
  </r>
  <r>
    <x v="1"/>
    <x v="0"/>
    <n v="1"/>
    <n v="345"/>
    <n v="24150"/>
    <n v="13"/>
  </r>
  <r>
    <x v="1"/>
    <x v="1"/>
    <n v="3"/>
    <n v="365"/>
    <n v="10950"/>
    <n v="12"/>
  </r>
  <r>
    <x v="1"/>
    <x v="0"/>
    <n v="2"/>
    <n v="412"/>
    <n v="28840"/>
    <n v="9"/>
  </r>
  <r>
    <x v="2"/>
    <x v="1"/>
    <n v="4"/>
    <n v="421"/>
    <n v="12630"/>
    <n v="8"/>
  </r>
  <r>
    <x v="2"/>
    <x v="1"/>
    <n v="3"/>
    <n v="543"/>
    <n v="16290"/>
    <n v="4"/>
  </r>
  <r>
    <x v="1"/>
    <x v="2"/>
    <n v="1"/>
    <n v="569"/>
    <n v="28450"/>
    <n v="3"/>
  </r>
  <r>
    <x v="1"/>
    <x v="1"/>
    <n v="2"/>
    <n v="654"/>
    <n v="19620"/>
    <n v="2"/>
  </r>
  <r>
    <x v="1"/>
    <x v="1"/>
    <n v="1"/>
    <n v="765"/>
    <n v="22950"/>
    <n v="1"/>
  </r>
  <r>
    <x v="0"/>
    <x v="0"/>
    <n v="3"/>
    <n v="378"/>
    <n v="26460"/>
    <n v="11"/>
  </r>
  <r>
    <x v="0"/>
    <x v="1"/>
    <n v="3"/>
    <n v="433"/>
    <n v="12990"/>
    <n v="6"/>
  </r>
  <r>
    <x v="0"/>
    <x v="0"/>
    <n v="4"/>
    <n v="324"/>
    <n v="22680"/>
    <n v="17"/>
  </r>
  <r>
    <x v="1"/>
    <x v="0"/>
    <n v="4"/>
    <n v="329"/>
    <n v="23030"/>
    <n v="16"/>
  </r>
  <r>
    <x v="2"/>
    <x v="2"/>
    <n v="1"/>
    <n v="178"/>
    <n v="8900"/>
    <n v="39"/>
  </r>
  <r>
    <x v="2"/>
    <x v="0"/>
    <n v="4"/>
    <n v="398"/>
    <n v="2786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2:L7" firstHeaderRow="1" firstDataRow="2" firstDataCol="1"/>
  <pivotFields count="6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数量(册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4" workbookViewId="0">
      <selection activeCell="G33" sqref="G33"/>
    </sheetView>
  </sheetViews>
  <sheetFormatPr defaultRowHeight="14.25" x14ac:dyDescent="0.15"/>
  <cols>
    <col min="1" max="1" width="9.125" customWidth="1"/>
    <col min="2" max="2" width="5.375" customWidth="1"/>
    <col min="3" max="3" width="7" customWidth="1"/>
    <col min="4" max="4" width="8.125" customWidth="1"/>
    <col min="5" max="5" width="7.375" customWidth="1"/>
    <col min="6" max="6" width="8.5" customWidth="1"/>
    <col min="7" max="7" width="6.875" customWidth="1"/>
  </cols>
  <sheetData>
    <row r="1" spans="1:7" x14ac:dyDescent="0.15">
      <c r="A1" s="9" t="s">
        <v>0</v>
      </c>
      <c r="B1" s="9"/>
      <c r="C1" s="9"/>
      <c r="D1" s="9"/>
    </row>
    <row r="2" spans="1:7" x14ac:dyDescent="0.15">
      <c r="A2" s="2" t="s">
        <v>1</v>
      </c>
      <c r="B2" s="2" t="s">
        <v>2</v>
      </c>
      <c r="C2" s="2" t="s">
        <v>3</v>
      </c>
      <c r="D2" s="2" t="s">
        <v>4</v>
      </c>
      <c r="E2" s="2"/>
    </row>
    <row r="3" spans="1:7" x14ac:dyDescent="0.15">
      <c r="A3" s="2" t="s">
        <v>5</v>
      </c>
      <c r="B3" s="2" t="s">
        <v>15</v>
      </c>
      <c r="C3" s="3">
        <v>34</v>
      </c>
      <c r="D3" s="2" t="s">
        <v>17</v>
      </c>
    </row>
    <row r="4" spans="1:7" x14ac:dyDescent="0.15">
      <c r="A4" s="2" t="s">
        <v>6</v>
      </c>
      <c r="B4" s="2" t="s">
        <v>15</v>
      </c>
      <c r="C4" s="3">
        <v>45</v>
      </c>
      <c r="D4" s="2" t="s">
        <v>19</v>
      </c>
      <c r="F4" t="s">
        <v>4</v>
      </c>
      <c r="G4" t="s">
        <v>20</v>
      </c>
    </row>
    <row r="5" spans="1:7" x14ac:dyDescent="0.15">
      <c r="A5" s="2" t="s">
        <v>7</v>
      </c>
      <c r="B5" s="2" t="s">
        <v>16</v>
      </c>
      <c r="C5" s="3">
        <v>26</v>
      </c>
      <c r="D5" s="2" t="s">
        <v>18</v>
      </c>
      <c r="F5" t="s">
        <v>19</v>
      </c>
      <c r="G5">
        <f>COUNTIF(D3:D12, "高工")</f>
        <v>3</v>
      </c>
    </row>
    <row r="6" spans="1:7" x14ac:dyDescent="0.15">
      <c r="A6" s="2" t="s">
        <v>8</v>
      </c>
      <c r="B6" s="2" t="s">
        <v>15</v>
      </c>
      <c r="C6" s="3">
        <v>29</v>
      </c>
      <c r="D6" s="2" t="s">
        <v>17</v>
      </c>
      <c r="F6" t="s">
        <v>17</v>
      </c>
      <c r="G6">
        <f>COUNTIF(D3:D12, "工程师")</f>
        <v>5</v>
      </c>
    </row>
    <row r="7" spans="1:7" x14ac:dyDescent="0.15">
      <c r="A7" s="2" t="s">
        <v>9</v>
      </c>
      <c r="B7" s="2" t="s">
        <v>15</v>
      </c>
      <c r="C7" s="3">
        <v>31</v>
      </c>
      <c r="D7" s="2" t="s">
        <v>17</v>
      </c>
      <c r="F7" t="s">
        <v>18</v>
      </c>
      <c r="G7">
        <f>COUNTIF(D3:D12, "助工")</f>
        <v>2</v>
      </c>
    </row>
    <row r="8" spans="1:7" x14ac:dyDescent="0.15">
      <c r="A8" s="2" t="s">
        <v>10</v>
      </c>
      <c r="B8" s="2" t="s">
        <v>16</v>
      </c>
      <c r="C8" s="3">
        <v>36</v>
      </c>
      <c r="D8" s="2" t="s">
        <v>17</v>
      </c>
    </row>
    <row r="9" spans="1:7" x14ac:dyDescent="0.15">
      <c r="A9" s="2" t="s">
        <v>11</v>
      </c>
      <c r="B9" s="2" t="s">
        <v>15</v>
      </c>
      <c r="C9" s="3">
        <v>50</v>
      </c>
      <c r="D9" s="2" t="s">
        <v>19</v>
      </c>
    </row>
    <row r="10" spans="1:7" x14ac:dyDescent="0.15">
      <c r="A10" s="2" t="s">
        <v>12</v>
      </c>
      <c r="B10" s="2" t="s">
        <v>15</v>
      </c>
      <c r="C10" s="3">
        <v>42</v>
      </c>
      <c r="D10" s="2" t="s">
        <v>19</v>
      </c>
    </row>
    <row r="11" spans="1:7" x14ac:dyDescent="0.15">
      <c r="A11" s="2" t="s">
        <v>13</v>
      </c>
      <c r="B11" s="2" t="s">
        <v>16</v>
      </c>
      <c r="C11" s="3">
        <v>34</v>
      </c>
      <c r="D11" s="2" t="s">
        <v>17</v>
      </c>
    </row>
    <row r="12" spans="1:7" x14ac:dyDescent="0.15">
      <c r="A12" s="2" t="s">
        <v>14</v>
      </c>
      <c r="B12" s="2" t="s">
        <v>16</v>
      </c>
      <c r="C12" s="3">
        <v>28</v>
      </c>
      <c r="D12" s="2" t="s">
        <v>18</v>
      </c>
    </row>
    <row r="13" spans="1:7" x14ac:dyDescent="0.15">
      <c r="A13" s="8" t="s">
        <v>21</v>
      </c>
      <c r="B13" s="8"/>
      <c r="C13" s="4">
        <f>AVERAGE(C3:C12)</f>
        <v>35.5</v>
      </c>
    </row>
    <row r="14" spans="1:7" x14ac:dyDescent="0.15">
      <c r="A14" s="1"/>
    </row>
  </sheetData>
  <mergeCells count="2">
    <mergeCell ref="A13:B13"/>
    <mergeCell ref="A1:D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10" sqref="L10"/>
    </sheetView>
  </sheetViews>
  <sheetFormatPr defaultRowHeight="14.25" x14ac:dyDescent="0.15"/>
  <cols>
    <col min="1" max="2" width="9.5" bestFit="1" customWidth="1"/>
    <col min="3" max="3" width="5.5" bestFit="1" customWidth="1"/>
    <col min="4" max="4" width="9.5" bestFit="1" customWidth="1"/>
    <col min="5" max="6" width="11.625" bestFit="1" customWidth="1"/>
    <col min="8" max="8" width="18.75" bestFit="1" customWidth="1"/>
    <col min="9" max="9" width="10.25" bestFit="1" customWidth="1"/>
    <col min="10" max="11" width="8.125" customWidth="1"/>
    <col min="12" max="12" width="7.375" customWidth="1"/>
  </cols>
  <sheetData>
    <row r="1" spans="1:12" x14ac:dyDescent="0.15">
      <c r="A1" s="9" t="s">
        <v>22</v>
      </c>
      <c r="B1" s="9"/>
      <c r="C1" s="9"/>
      <c r="D1" s="9"/>
      <c r="E1" s="9"/>
    </row>
    <row r="2" spans="1:12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H2" s="5" t="s">
        <v>46</v>
      </c>
      <c r="I2" s="5" t="s">
        <v>42</v>
      </c>
    </row>
    <row r="3" spans="1:12" ht="15.75" x14ac:dyDescent="0.25">
      <c r="A3" t="s">
        <v>29</v>
      </c>
      <c r="B3" t="s">
        <v>30</v>
      </c>
      <c r="C3">
        <v>3</v>
      </c>
      <c r="D3">
        <v>124</v>
      </c>
      <c r="E3">
        <v>8680</v>
      </c>
      <c r="F3">
        <f>RANK(D3,$D$3:$D$44)</f>
        <v>42</v>
      </c>
      <c r="H3" s="5" t="s">
        <v>37</v>
      </c>
      <c r="I3" t="s">
        <v>43</v>
      </c>
      <c r="J3" t="s">
        <v>44</v>
      </c>
      <c r="K3" t="s">
        <v>45</v>
      </c>
      <c r="L3" t="s">
        <v>41</v>
      </c>
    </row>
    <row r="4" spans="1:12" ht="15.75" x14ac:dyDescent="0.25">
      <c r="A4" t="s">
        <v>31</v>
      </c>
      <c r="B4" t="s">
        <v>32</v>
      </c>
      <c r="C4">
        <v>2</v>
      </c>
      <c r="D4">
        <v>321</v>
      </c>
      <c r="E4">
        <v>9630</v>
      </c>
      <c r="F4">
        <f t="shared" ref="F4:F44" si="0">RANK(D4,$D$3:$D$44)</f>
        <v>20</v>
      </c>
      <c r="H4" s="6" t="s">
        <v>38</v>
      </c>
      <c r="I4" s="7">
        <v>1596</v>
      </c>
      <c r="J4" s="7">
        <v>2126</v>
      </c>
      <c r="K4" s="7">
        <v>1615</v>
      </c>
      <c r="L4" s="7">
        <v>5337</v>
      </c>
    </row>
    <row r="5" spans="1:12" ht="15.75" x14ac:dyDescent="0.25">
      <c r="A5" t="s">
        <v>33</v>
      </c>
      <c r="B5" t="s">
        <v>34</v>
      </c>
      <c r="C5">
        <v>2</v>
      </c>
      <c r="D5">
        <v>435</v>
      </c>
      <c r="E5">
        <v>21750</v>
      </c>
      <c r="F5">
        <f t="shared" si="0"/>
        <v>5</v>
      </c>
      <c r="H5" s="6" t="s">
        <v>39</v>
      </c>
      <c r="I5" s="7">
        <v>1290</v>
      </c>
      <c r="J5" s="7">
        <v>1497</v>
      </c>
      <c r="K5" s="7">
        <v>993</v>
      </c>
      <c r="L5" s="7">
        <v>3780</v>
      </c>
    </row>
    <row r="6" spans="1:12" ht="15.75" x14ac:dyDescent="0.25">
      <c r="A6" t="s">
        <v>35</v>
      </c>
      <c r="B6" t="s">
        <v>36</v>
      </c>
      <c r="C6">
        <v>2</v>
      </c>
      <c r="D6">
        <v>256</v>
      </c>
      <c r="E6">
        <v>17920</v>
      </c>
      <c r="F6">
        <f t="shared" si="0"/>
        <v>26</v>
      </c>
      <c r="H6" s="6" t="s">
        <v>40</v>
      </c>
      <c r="I6" s="7">
        <v>1540</v>
      </c>
      <c r="J6" s="7">
        <v>1492</v>
      </c>
      <c r="K6" s="7">
        <v>1232</v>
      </c>
      <c r="L6" s="7">
        <v>4264</v>
      </c>
    </row>
    <row r="7" spans="1:12" ht="15.75" x14ac:dyDescent="0.25">
      <c r="A7" t="s">
        <v>35</v>
      </c>
      <c r="B7" t="s">
        <v>34</v>
      </c>
      <c r="C7">
        <v>1</v>
      </c>
      <c r="D7">
        <v>167</v>
      </c>
      <c r="E7">
        <v>8350</v>
      </c>
      <c r="F7">
        <f t="shared" si="0"/>
        <v>40</v>
      </c>
      <c r="H7" s="6" t="s">
        <v>41</v>
      </c>
      <c r="I7" s="7">
        <v>4426</v>
      </c>
      <c r="J7" s="7">
        <v>5115</v>
      </c>
      <c r="K7" s="7">
        <v>3840</v>
      </c>
      <c r="L7" s="7">
        <v>13381</v>
      </c>
    </row>
    <row r="8" spans="1:12" ht="15.75" x14ac:dyDescent="0.25">
      <c r="A8" t="s">
        <v>31</v>
      </c>
      <c r="B8" t="s">
        <v>36</v>
      </c>
      <c r="C8">
        <v>4</v>
      </c>
      <c r="D8">
        <v>157</v>
      </c>
      <c r="E8">
        <v>10990</v>
      </c>
      <c r="F8">
        <f t="shared" si="0"/>
        <v>41</v>
      </c>
    </row>
    <row r="9" spans="1:12" ht="15.75" x14ac:dyDescent="0.25">
      <c r="A9" t="s">
        <v>33</v>
      </c>
      <c r="B9" t="s">
        <v>36</v>
      </c>
      <c r="C9">
        <v>4</v>
      </c>
      <c r="D9">
        <v>187</v>
      </c>
      <c r="E9">
        <v>13090</v>
      </c>
      <c r="F9">
        <f t="shared" si="0"/>
        <v>38</v>
      </c>
    </row>
    <row r="10" spans="1:12" ht="15.75" x14ac:dyDescent="0.25">
      <c r="A10" t="s">
        <v>31</v>
      </c>
      <c r="B10" t="s">
        <v>34</v>
      </c>
      <c r="C10">
        <v>4</v>
      </c>
      <c r="D10">
        <v>213</v>
      </c>
      <c r="E10">
        <v>10650</v>
      </c>
      <c r="F10">
        <f t="shared" si="0"/>
        <v>32</v>
      </c>
    </row>
    <row r="11" spans="1:12" ht="15.75" x14ac:dyDescent="0.25">
      <c r="A11" t="s">
        <v>35</v>
      </c>
      <c r="B11" t="s">
        <v>36</v>
      </c>
      <c r="C11">
        <v>4</v>
      </c>
      <c r="D11">
        <v>196</v>
      </c>
      <c r="E11">
        <v>13720</v>
      </c>
      <c r="F11">
        <f t="shared" si="0"/>
        <v>36</v>
      </c>
    </row>
    <row r="12" spans="1:12" ht="15.75" x14ac:dyDescent="0.25">
      <c r="A12" t="s">
        <v>35</v>
      </c>
      <c r="B12" t="s">
        <v>34</v>
      </c>
      <c r="C12">
        <v>4</v>
      </c>
      <c r="D12">
        <v>219</v>
      </c>
      <c r="E12">
        <v>10950</v>
      </c>
      <c r="F12">
        <f t="shared" si="0"/>
        <v>30</v>
      </c>
    </row>
    <row r="13" spans="1:12" ht="15.75" x14ac:dyDescent="0.25">
      <c r="A13" t="s">
        <v>35</v>
      </c>
      <c r="B13" t="s">
        <v>36</v>
      </c>
      <c r="C13">
        <v>3</v>
      </c>
      <c r="D13">
        <v>234</v>
      </c>
      <c r="E13">
        <v>16380</v>
      </c>
      <c r="F13">
        <f t="shared" si="0"/>
        <v>28</v>
      </c>
    </row>
    <row r="14" spans="1:12" ht="15.75" x14ac:dyDescent="0.25">
      <c r="A14" t="s">
        <v>35</v>
      </c>
      <c r="B14" t="s">
        <v>36</v>
      </c>
      <c r="C14">
        <v>1</v>
      </c>
      <c r="D14">
        <v>206</v>
      </c>
      <c r="E14">
        <v>14420</v>
      </c>
      <c r="F14">
        <f t="shared" si="0"/>
        <v>35</v>
      </c>
    </row>
    <row r="15" spans="1:12" ht="15.75" x14ac:dyDescent="0.25">
      <c r="A15" t="s">
        <v>35</v>
      </c>
      <c r="B15" t="s">
        <v>34</v>
      </c>
      <c r="C15">
        <v>2</v>
      </c>
      <c r="D15">
        <v>211</v>
      </c>
      <c r="E15">
        <v>10550</v>
      </c>
      <c r="F15">
        <f t="shared" si="0"/>
        <v>34</v>
      </c>
    </row>
    <row r="16" spans="1:12" ht="15.75" x14ac:dyDescent="0.25">
      <c r="A16" t="s">
        <v>31</v>
      </c>
      <c r="B16" t="s">
        <v>34</v>
      </c>
      <c r="C16">
        <v>3</v>
      </c>
      <c r="D16">
        <v>189</v>
      </c>
      <c r="E16">
        <v>9450</v>
      </c>
      <c r="F16">
        <f t="shared" si="0"/>
        <v>37</v>
      </c>
    </row>
    <row r="17" spans="1:6" ht="15.75" x14ac:dyDescent="0.25">
      <c r="A17" t="s">
        <v>35</v>
      </c>
      <c r="B17" t="s">
        <v>32</v>
      </c>
      <c r="C17">
        <v>1</v>
      </c>
      <c r="D17">
        <v>221</v>
      </c>
      <c r="E17">
        <v>6630</v>
      </c>
      <c r="F17">
        <f t="shared" si="0"/>
        <v>29</v>
      </c>
    </row>
    <row r="18" spans="1:6" ht="15.75" x14ac:dyDescent="0.25">
      <c r="A18" t="s">
        <v>31</v>
      </c>
      <c r="B18" t="s">
        <v>32</v>
      </c>
      <c r="C18">
        <v>4</v>
      </c>
      <c r="D18">
        <v>432</v>
      </c>
      <c r="E18">
        <v>12960</v>
      </c>
      <c r="F18">
        <f t="shared" si="0"/>
        <v>7</v>
      </c>
    </row>
    <row r="19" spans="1:6" ht="15.75" x14ac:dyDescent="0.25">
      <c r="A19" t="s">
        <v>33</v>
      </c>
      <c r="B19" t="s">
        <v>36</v>
      </c>
      <c r="C19">
        <v>3</v>
      </c>
      <c r="D19">
        <v>323</v>
      </c>
      <c r="E19">
        <v>22610</v>
      </c>
      <c r="F19">
        <f t="shared" si="0"/>
        <v>19</v>
      </c>
    </row>
    <row r="20" spans="1:6" ht="15.75" x14ac:dyDescent="0.25">
      <c r="A20" t="s">
        <v>33</v>
      </c>
      <c r="B20" t="s">
        <v>34</v>
      </c>
      <c r="C20">
        <v>3</v>
      </c>
      <c r="D20">
        <v>324</v>
      </c>
      <c r="E20">
        <v>16200</v>
      </c>
      <c r="F20">
        <f t="shared" si="0"/>
        <v>17</v>
      </c>
    </row>
    <row r="21" spans="1:6" ht="15.75" x14ac:dyDescent="0.25">
      <c r="A21" t="s">
        <v>33</v>
      </c>
      <c r="B21" t="s">
        <v>32</v>
      </c>
      <c r="C21">
        <v>4</v>
      </c>
      <c r="D21">
        <v>342</v>
      </c>
      <c r="E21">
        <v>10260</v>
      </c>
      <c r="F21">
        <f t="shared" si="0"/>
        <v>15</v>
      </c>
    </row>
    <row r="22" spans="1:6" ht="15.75" x14ac:dyDescent="0.25">
      <c r="A22" t="s">
        <v>31</v>
      </c>
      <c r="B22" t="s">
        <v>34</v>
      </c>
      <c r="C22">
        <v>2</v>
      </c>
      <c r="D22">
        <v>242</v>
      </c>
      <c r="E22">
        <v>7260</v>
      </c>
      <c r="F22">
        <f t="shared" si="0"/>
        <v>27</v>
      </c>
    </row>
    <row r="23" spans="1:6" ht="15.75" x14ac:dyDescent="0.25">
      <c r="A23" t="s">
        <v>31</v>
      </c>
      <c r="B23" t="s">
        <v>34</v>
      </c>
      <c r="C23">
        <v>3</v>
      </c>
      <c r="D23">
        <v>287</v>
      </c>
      <c r="E23">
        <v>14350</v>
      </c>
      <c r="F23">
        <f t="shared" si="0"/>
        <v>24</v>
      </c>
    </row>
    <row r="24" spans="1:6" ht="15.75" x14ac:dyDescent="0.25">
      <c r="A24" t="s">
        <v>33</v>
      </c>
      <c r="B24" t="s">
        <v>34</v>
      </c>
      <c r="C24">
        <v>4</v>
      </c>
      <c r="D24">
        <v>287</v>
      </c>
      <c r="E24">
        <v>14350</v>
      </c>
      <c r="F24">
        <f t="shared" si="0"/>
        <v>24</v>
      </c>
    </row>
    <row r="25" spans="1:6" ht="15.75" x14ac:dyDescent="0.25">
      <c r="A25" t="s">
        <v>35</v>
      </c>
      <c r="B25" t="s">
        <v>34</v>
      </c>
      <c r="C25">
        <v>3</v>
      </c>
      <c r="D25">
        <v>218</v>
      </c>
      <c r="E25">
        <v>10900</v>
      </c>
      <c r="F25">
        <f t="shared" si="0"/>
        <v>31</v>
      </c>
    </row>
    <row r="26" spans="1:6" ht="15.75" x14ac:dyDescent="0.25">
      <c r="A26" t="s">
        <v>31</v>
      </c>
      <c r="B26" t="s">
        <v>34</v>
      </c>
      <c r="C26">
        <v>1</v>
      </c>
      <c r="D26">
        <v>301</v>
      </c>
      <c r="E26">
        <v>15050</v>
      </c>
      <c r="F26">
        <f t="shared" si="0"/>
        <v>23</v>
      </c>
    </row>
    <row r="27" spans="1:6" ht="15.75" x14ac:dyDescent="0.25">
      <c r="A27" t="s">
        <v>31</v>
      </c>
      <c r="B27" t="s">
        <v>32</v>
      </c>
      <c r="C27">
        <v>1</v>
      </c>
      <c r="D27">
        <v>306</v>
      </c>
      <c r="E27">
        <v>9180</v>
      </c>
      <c r="F27">
        <f t="shared" si="0"/>
        <v>22</v>
      </c>
    </row>
    <row r="28" spans="1:6" ht="15.75" x14ac:dyDescent="0.25">
      <c r="A28" t="s">
        <v>31</v>
      </c>
      <c r="B28" t="s">
        <v>36</v>
      </c>
      <c r="C28">
        <v>2</v>
      </c>
      <c r="D28">
        <v>345</v>
      </c>
      <c r="E28">
        <v>24150</v>
      </c>
      <c r="F28">
        <f t="shared" si="0"/>
        <v>13</v>
      </c>
    </row>
    <row r="29" spans="1:6" ht="15.75" x14ac:dyDescent="0.25">
      <c r="A29" t="s">
        <v>35</v>
      </c>
      <c r="B29" t="s">
        <v>32</v>
      </c>
      <c r="C29">
        <v>2</v>
      </c>
      <c r="D29">
        <v>312</v>
      </c>
      <c r="E29">
        <v>9360</v>
      </c>
      <c r="F29">
        <f t="shared" si="0"/>
        <v>21</v>
      </c>
    </row>
    <row r="30" spans="1:6" ht="15.75" x14ac:dyDescent="0.25">
      <c r="A30" t="s">
        <v>31</v>
      </c>
      <c r="B30" t="s">
        <v>36</v>
      </c>
      <c r="C30">
        <v>1</v>
      </c>
      <c r="D30">
        <v>212</v>
      </c>
      <c r="E30">
        <v>14840</v>
      </c>
      <c r="F30">
        <f t="shared" si="0"/>
        <v>33</v>
      </c>
    </row>
    <row r="31" spans="1:6" ht="15.75" x14ac:dyDescent="0.25">
      <c r="A31" t="s">
        <v>33</v>
      </c>
      <c r="B31" t="s">
        <v>36</v>
      </c>
      <c r="C31">
        <v>1</v>
      </c>
      <c r="D31">
        <v>345</v>
      </c>
      <c r="E31">
        <v>24150</v>
      </c>
      <c r="F31">
        <f t="shared" si="0"/>
        <v>13</v>
      </c>
    </row>
    <row r="32" spans="1:6" ht="15.75" x14ac:dyDescent="0.25">
      <c r="A32" t="s">
        <v>33</v>
      </c>
      <c r="B32" t="s">
        <v>32</v>
      </c>
      <c r="C32">
        <v>3</v>
      </c>
      <c r="D32">
        <v>365</v>
      </c>
      <c r="E32">
        <v>10950</v>
      </c>
      <c r="F32">
        <f t="shared" si="0"/>
        <v>12</v>
      </c>
    </row>
    <row r="33" spans="1:6" ht="15.75" x14ac:dyDescent="0.25">
      <c r="A33" t="s">
        <v>33</v>
      </c>
      <c r="B33" t="s">
        <v>36</v>
      </c>
      <c r="C33">
        <v>2</v>
      </c>
      <c r="D33">
        <v>412</v>
      </c>
      <c r="E33">
        <v>28840</v>
      </c>
      <c r="F33">
        <f t="shared" si="0"/>
        <v>9</v>
      </c>
    </row>
    <row r="34" spans="1:6" ht="15.75" x14ac:dyDescent="0.25">
      <c r="A34" t="s">
        <v>35</v>
      </c>
      <c r="B34" t="s">
        <v>32</v>
      </c>
      <c r="C34">
        <v>4</v>
      </c>
      <c r="D34">
        <v>421</v>
      </c>
      <c r="E34">
        <v>12630</v>
      </c>
      <c r="F34">
        <f t="shared" si="0"/>
        <v>8</v>
      </c>
    </row>
    <row r="35" spans="1:6" ht="15.75" x14ac:dyDescent="0.25">
      <c r="A35" t="s">
        <v>35</v>
      </c>
      <c r="B35" t="s">
        <v>32</v>
      </c>
      <c r="C35">
        <v>3</v>
      </c>
      <c r="D35">
        <v>543</v>
      </c>
      <c r="E35">
        <v>16290</v>
      </c>
      <c r="F35">
        <f t="shared" si="0"/>
        <v>4</v>
      </c>
    </row>
    <row r="36" spans="1:6" ht="15.75" x14ac:dyDescent="0.25">
      <c r="A36" t="s">
        <v>33</v>
      </c>
      <c r="B36" t="s">
        <v>34</v>
      </c>
      <c r="C36">
        <v>1</v>
      </c>
      <c r="D36">
        <v>569</v>
      </c>
      <c r="E36">
        <v>28450</v>
      </c>
      <c r="F36">
        <f t="shared" si="0"/>
        <v>3</v>
      </c>
    </row>
    <row r="37" spans="1:6" ht="15.75" x14ac:dyDescent="0.25">
      <c r="A37" t="s">
        <v>33</v>
      </c>
      <c r="B37" t="s">
        <v>32</v>
      </c>
      <c r="C37">
        <v>2</v>
      </c>
      <c r="D37">
        <v>654</v>
      </c>
      <c r="E37">
        <v>19620</v>
      </c>
      <c r="F37">
        <f t="shared" si="0"/>
        <v>2</v>
      </c>
    </row>
    <row r="38" spans="1:6" ht="15.75" x14ac:dyDescent="0.25">
      <c r="A38" t="s">
        <v>33</v>
      </c>
      <c r="B38" t="s">
        <v>32</v>
      </c>
      <c r="C38">
        <v>1</v>
      </c>
      <c r="D38">
        <v>765</v>
      </c>
      <c r="E38">
        <v>22950</v>
      </c>
      <c r="F38">
        <f t="shared" si="0"/>
        <v>1</v>
      </c>
    </row>
    <row r="39" spans="1:6" ht="15.75" x14ac:dyDescent="0.25">
      <c r="A39" t="s">
        <v>31</v>
      </c>
      <c r="B39" t="s">
        <v>36</v>
      </c>
      <c r="C39">
        <v>3</v>
      </c>
      <c r="D39">
        <v>378</v>
      </c>
      <c r="E39">
        <v>26460</v>
      </c>
      <c r="F39">
        <f t="shared" si="0"/>
        <v>11</v>
      </c>
    </row>
    <row r="40" spans="1:6" ht="15.75" x14ac:dyDescent="0.25">
      <c r="A40" t="s">
        <v>31</v>
      </c>
      <c r="B40" t="s">
        <v>32</v>
      </c>
      <c r="C40">
        <v>3</v>
      </c>
      <c r="D40">
        <v>433</v>
      </c>
      <c r="E40">
        <v>12990</v>
      </c>
      <c r="F40">
        <f t="shared" si="0"/>
        <v>6</v>
      </c>
    </row>
    <row r="41" spans="1:6" ht="15.75" x14ac:dyDescent="0.25">
      <c r="A41" t="s">
        <v>31</v>
      </c>
      <c r="B41" t="s">
        <v>36</v>
      </c>
      <c r="C41">
        <v>4</v>
      </c>
      <c r="D41">
        <v>324</v>
      </c>
      <c r="E41">
        <v>22680</v>
      </c>
      <c r="F41">
        <f t="shared" si="0"/>
        <v>17</v>
      </c>
    </row>
    <row r="42" spans="1:6" ht="15.75" x14ac:dyDescent="0.25">
      <c r="A42" t="s">
        <v>33</v>
      </c>
      <c r="B42" t="s">
        <v>36</v>
      </c>
      <c r="C42">
        <v>4</v>
      </c>
      <c r="D42">
        <v>329</v>
      </c>
      <c r="E42">
        <v>23030</v>
      </c>
      <c r="F42">
        <f t="shared" si="0"/>
        <v>16</v>
      </c>
    </row>
    <row r="43" spans="1:6" ht="15.75" x14ac:dyDescent="0.25">
      <c r="A43" t="s">
        <v>35</v>
      </c>
      <c r="B43" t="s">
        <v>34</v>
      </c>
      <c r="C43">
        <v>1</v>
      </c>
      <c r="D43">
        <v>178</v>
      </c>
      <c r="E43">
        <v>8900</v>
      </c>
      <c r="F43">
        <f t="shared" si="0"/>
        <v>39</v>
      </c>
    </row>
    <row r="44" spans="1:6" ht="15.75" x14ac:dyDescent="0.25">
      <c r="A44" t="s">
        <v>35</v>
      </c>
      <c r="B44" t="s">
        <v>36</v>
      </c>
      <c r="C44">
        <v>4</v>
      </c>
      <c r="D44">
        <v>398</v>
      </c>
      <c r="E44">
        <v>27860</v>
      </c>
      <c r="F44">
        <f t="shared" si="0"/>
        <v>10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职称情况统计表</vt:lpstr>
      <vt:lpstr>图书销售情况表</vt:lpstr>
      <vt:lpstr>Sheet3</vt:lpstr>
    </vt:vector>
  </TitlesOfParts>
  <Company>Legend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i</cp:lastModifiedBy>
  <dcterms:created xsi:type="dcterms:W3CDTF">2006-09-04T06:23:09Z</dcterms:created>
  <dcterms:modified xsi:type="dcterms:W3CDTF">2022-11-29T09:27:12Z</dcterms:modified>
</cp:coreProperties>
</file>