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3F9F90B0-3E1E-40B5-9BA7-7353B2493BA4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3" i="2"/>
  <c r="D4" i="2"/>
  <c r="D5" i="2"/>
  <c r="D6" i="2"/>
  <c r="D7" i="2"/>
  <c r="D2" i="2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<sst xmlns="http://schemas.openxmlformats.org/spreadsheetml/2006/main" count="51" uniqueCount="19">
  <si>
    <t>姓名</t>
    <phoneticPr fontId="1" type="noConversion"/>
  </si>
  <si>
    <t>性别</t>
    <phoneticPr fontId="1" type="noConversion"/>
  </si>
  <si>
    <t>理论成绩</t>
    <phoneticPr fontId="1" type="noConversion"/>
  </si>
  <si>
    <t>上机成绩</t>
    <phoneticPr fontId="1" type="noConversion"/>
  </si>
  <si>
    <t>总成绩</t>
    <phoneticPr fontId="1" type="noConversion"/>
  </si>
  <si>
    <t>刘平</t>
    <phoneticPr fontId="1" type="noConversion"/>
  </si>
  <si>
    <t>胡梅梅</t>
    <phoneticPr fontId="1" type="noConversion"/>
  </si>
  <si>
    <t>张琴</t>
    <phoneticPr fontId="1" type="noConversion"/>
  </si>
  <si>
    <t>李春华</t>
    <phoneticPr fontId="1" type="noConversion"/>
  </si>
  <si>
    <t>高杰</t>
    <phoneticPr fontId="1" type="noConversion"/>
  </si>
  <si>
    <t>苏一</t>
    <phoneticPr fontId="1" type="noConversion"/>
  </si>
  <si>
    <t>男</t>
    <phoneticPr fontId="1" type="noConversion"/>
  </si>
  <si>
    <t>女</t>
    <phoneticPr fontId="1" type="noConversion"/>
  </si>
  <si>
    <t>工龄</t>
    <phoneticPr fontId="1" type="noConversion"/>
  </si>
  <si>
    <t>奖励</t>
    <phoneticPr fontId="1" type="noConversion"/>
  </si>
  <si>
    <t>处分</t>
    <phoneticPr fontId="1" type="noConversion"/>
  </si>
  <si>
    <t>考核</t>
    <phoneticPr fontId="1" type="noConversion"/>
  </si>
  <si>
    <t>警告</t>
    <phoneticPr fontId="1" type="noConversion"/>
  </si>
  <si>
    <t>记过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</si>
</sst>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4.4" x14ac:dyDescent="0.25"/>
  <cols>
    <col min="1" max="4" width="8.88671875" style="1"/>
    <col min="5" max="5" width="8.88671875" style="2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11</v>
      </c>
      <c r="C2" s="1">
        <v>90</v>
      </c>
      <c r="D2" s="1">
        <v>97</v>
      </c>
      <c r="E2" s="2">
        <f>IF(AND(C2&gt;=60,D2&gt;=60),(C2+D2)/2,IF(AND(C2&gt;=60,D2&lt;60),"补机试",IF(AND(C2&lt;60,D2&gt;=60),"补笔试","重修")))</f>
        <v>93.5</v>
      </c>
    </row>
    <row r="3" spans="1:5" x14ac:dyDescent="0.25">
      <c r="A3" s="1" t="s">
        <v>6</v>
      </c>
      <c r="B3" s="1" t="s">
        <v>12</v>
      </c>
      <c r="C3" s="1">
        <v>78</v>
      </c>
      <c r="D3" s="1">
        <v>56</v>
      </c>
      <c r="E3" s="2" t="str">
        <f t="shared" ref="E3:E7" si="0">IF(AND(C3&gt;=60,D3&gt;=60),(C3+D3)/2,IF(AND(C3&gt;=60,D3&lt;60),"补机试",IF(AND(C3&lt;60,D3&gt;=60),"补笔试","重修")))</f>
        <v>补机试</v>
      </c>
    </row>
    <row r="4" spans="1:5" x14ac:dyDescent="0.25">
      <c r="A4" s="1" t="s">
        <v>7</v>
      </c>
      <c r="B4" s="1" t="s">
        <v>12</v>
      </c>
      <c r="C4" s="1">
        <v>54</v>
      </c>
      <c r="D4" s="1">
        <v>67</v>
      </c>
      <c r="E4" s="2" t="str">
        <f t="shared" si="0"/>
        <v>补笔试</v>
      </c>
    </row>
    <row r="5" spans="1:5" x14ac:dyDescent="0.25">
      <c r="A5" s="1" t="s">
        <v>8</v>
      </c>
      <c r="B5" s="1" t="s">
        <v>11</v>
      </c>
      <c r="C5" s="1">
        <v>50</v>
      </c>
      <c r="D5" s="1">
        <v>75</v>
      </c>
      <c r="E5" s="2" t="str">
        <f t="shared" si="0"/>
        <v>补笔试</v>
      </c>
    </row>
    <row r="6" spans="1:5" x14ac:dyDescent="0.25">
      <c r="A6" s="1" t="s">
        <v>9</v>
      </c>
      <c r="B6" s="1" t="s">
        <v>11</v>
      </c>
      <c r="C6" s="1">
        <v>78</v>
      </c>
      <c r="D6" s="1">
        <v>88</v>
      </c>
      <c r="E6" s="2">
        <f t="shared" si="0"/>
        <v>83</v>
      </c>
    </row>
    <row r="7" spans="1:5" x14ac:dyDescent="0.25">
      <c r="A7" s="1" t="s">
        <v>10</v>
      </c>
      <c r="B7" s="1" t="s">
        <v>12</v>
      </c>
      <c r="C7" s="1">
        <v>55</v>
      </c>
      <c r="D7" s="1">
        <v>45</v>
      </c>
      <c r="E7" s="2" t="str">
        <f t="shared" si="0"/>
        <v>重修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214F-6CE3-42D2-B7B6-ED0FF1A8FBD6}">
  <dimension ref="A1:E7"/>
  <sheetViews>
    <sheetView workbookViewId="0">
      <selection sqref="A1:D7"/>
    </sheetView>
  </sheetViews>
  <sheetFormatPr defaultRowHeight="13.8" x14ac:dyDescent="0.25"/>
  <sheetData>
    <row r="1" spans="1:5" ht="14.4" x14ac:dyDescent="0.25">
      <c r="A1" s="1" t="s">
        <v>0</v>
      </c>
      <c r="B1" s="1" t="s">
        <v>1</v>
      </c>
      <c r="C1" s="1" t="s">
        <v>13</v>
      </c>
      <c r="D1" s="1" t="s">
        <v>14</v>
      </c>
      <c r="E1" s="2"/>
    </row>
    <row r="2" spans="1:5" ht="14.4" x14ac:dyDescent="0.25">
      <c r="A2" s="1" t="s">
        <v>5</v>
      </c>
      <c r="B2" s="1" t="s">
        <v>11</v>
      </c>
      <c r="C2" s="1">
        <v>29</v>
      </c>
      <c r="D2" s="1" t="str">
        <f>IF(OR(B2 = "女", C2 &gt;=  30), 50, "")</f>
        <v/>
      </c>
      <c r="E2" s="2"/>
    </row>
    <row r="3" spans="1:5" ht="14.4" x14ac:dyDescent="0.25">
      <c r="A3" s="1" t="s">
        <v>6</v>
      </c>
      <c r="B3" s="1" t="s">
        <v>12</v>
      </c>
      <c r="C3" s="1">
        <v>2</v>
      </c>
      <c r="D3" s="1">
        <f t="shared" ref="D3:D7" si="0">IF(OR(B3 = "女", C3 &gt;=  30), 50, "")</f>
        <v>50</v>
      </c>
      <c r="E3" s="2"/>
    </row>
    <row r="4" spans="1:5" ht="14.4" x14ac:dyDescent="0.25">
      <c r="A4" s="1" t="s">
        <v>7</v>
      </c>
      <c r="B4" s="1" t="s">
        <v>12</v>
      </c>
      <c r="C4" s="1">
        <v>17</v>
      </c>
      <c r="D4" s="1">
        <f t="shared" si="0"/>
        <v>50</v>
      </c>
      <c r="E4" s="2"/>
    </row>
    <row r="5" spans="1:5" ht="14.4" x14ac:dyDescent="0.25">
      <c r="A5" s="1" t="s">
        <v>8</v>
      </c>
      <c r="B5" s="1" t="s">
        <v>11</v>
      </c>
      <c r="C5" s="1">
        <v>1</v>
      </c>
      <c r="D5" s="1" t="str">
        <f t="shared" si="0"/>
        <v/>
      </c>
      <c r="E5" s="2"/>
    </row>
    <row r="6" spans="1:5" ht="14.4" x14ac:dyDescent="0.25">
      <c r="A6" s="1" t="s">
        <v>9</v>
      </c>
      <c r="B6" s="1" t="s">
        <v>11</v>
      </c>
      <c r="C6" s="1">
        <v>31</v>
      </c>
      <c r="D6" s="1">
        <f t="shared" si="0"/>
        <v>50</v>
      </c>
      <c r="E6" s="2"/>
    </row>
    <row r="7" spans="1:5" ht="14.4" x14ac:dyDescent="0.25">
      <c r="A7" s="1" t="s">
        <v>10</v>
      </c>
      <c r="B7" s="1" t="s">
        <v>12</v>
      </c>
      <c r="C7" s="1">
        <v>10</v>
      </c>
      <c r="D7" s="1">
        <f t="shared" si="0"/>
        <v>50</v>
      </c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DB5F-66C3-4581-8AE4-800F4A1865B0}">
  <dimension ref="A1:D7"/>
  <sheetViews>
    <sheetView tabSelected="1" workbookViewId="0">
      <selection activeCell="D7" sqref="D7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ht="14.4" x14ac:dyDescent="0.25">
      <c r="A2" s="1" t="s">
        <v>5</v>
      </c>
      <c r="B2" s="1" t="s">
        <v>11</v>
      </c>
      <c r="C2" s="1" t="s">
        <v>17</v>
      </c>
      <c r="D2" s="1" t="str">
        <f>IF(NOT(TRIM(C2) = ""), "不合格", "合格")</f>
        <v>不合格</v>
      </c>
    </row>
    <row r="3" spans="1:4" ht="14.4" x14ac:dyDescent="0.25">
      <c r="A3" s="1" t="s">
        <v>6</v>
      </c>
      <c r="B3" s="1" t="s">
        <v>12</v>
      </c>
      <c r="C3" s="1"/>
      <c r="D3" s="1" t="str">
        <f t="shared" ref="D3:D7" si="0">IF(NOT(TRIM(C3) = ""), "不合格", "合格")</f>
        <v>合格</v>
      </c>
    </row>
    <row r="4" spans="1:4" ht="14.4" x14ac:dyDescent="0.25">
      <c r="A4" s="1" t="s">
        <v>7</v>
      </c>
      <c r="B4" s="1" t="s">
        <v>12</v>
      </c>
      <c r="C4" s="1"/>
      <c r="D4" s="1" t="str">
        <f t="shared" si="0"/>
        <v>合格</v>
      </c>
    </row>
    <row r="5" spans="1:4" ht="14.4" x14ac:dyDescent="0.25">
      <c r="A5" s="1" t="s">
        <v>8</v>
      </c>
      <c r="B5" s="1" t="s">
        <v>11</v>
      </c>
      <c r="C5" s="1"/>
      <c r="D5" s="1" t="str">
        <f t="shared" si="0"/>
        <v>合格</v>
      </c>
    </row>
    <row r="6" spans="1:4" ht="14.4" x14ac:dyDescent="0.25">
      <c r="A6" s="1" t="s">
        <v>9</v>
      </c>
      <c r="B6" s="1" t="s">
        <v>11</v>
      </c>
      <c r="C6" s="1"/>
      <c r="D6" s="1" t="str">
        <f t="shared" si="0"/>
        <v>合格</v>
      </c>
    </row>
    <row r="7" spans="1:4" ht="14.4" x14ac:dyDescent="0.25">
      <c r="A7" s="1" t="s">
        <v>10</v>
      </c>
      <c r="B7" s="1" t="s">
        <v>12</v>
      </c>
      <c r="C7" s="1" t="s">
        <v>18</v>
      </c>
      <c r="D7" s="1" t="str">
        <f t="shared" si="0"/>
        <v>不合格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XuWanpeng</cp:lastModifiedBy>
  <dcterms:created xsi:type="dcterms:W3CDTF">2015-06-05T18:19:34Z</dcterms:created>
  <dcterms:modified xsi:type="dcterms:W3CDTF">2022-11-03T06:00:37Z</dcterms:modified>
</cp:coreProperties>
</file>