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walter\Local\test_bench_efficiency\Doc\"/>
    </mc:Choice>
  </mc:AlternateContent>
  <xr:revisionPtr revIDLastSave="0" documentId="13_ncr:1_{BB18E790-FB81-4A78-A01C-8694EAAAA621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VHIGH_32V_8current_step" sheetId="2" r:id="rId1"/>
  </sheets>
  <definedNames>
    <definedName name="ExternalData_1" localSheetId="0" hidden="1">VHIGH_32V_8current_step!$A$1:$O$120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2" l="1"/>
  <c r="Q3" i="2"/>
  <c r="R3" i="2"/>
  <c r="T3" i="2" s="1"/>
  <c r="S3" i="2"/>
  <c r="Q4" i="2"/>
  <c r="R4" i="2"/>
  <c r="T4" i="2" s="1"/>
  <c r="S4" i="2"/>
  <c r="Q5" i="2"/>
  <c r="T5" i="2" s="1"/>
  <c r="R5" i="2"/>
  <c r="S5" i="2"/>
  <c r="Q6" i="2"/>
  <c r="R6" i="2"/>
  <c r="T6" i="2" s="1"/>
  <c r="S6" i="2"/>
  <c r="Q7" i="2"/>
  <c r="T7" i="2" s="1"/>
  <c r="R7" i="2"/>
  <c r="S7" i="2"/>
  <c r="Q8" i="2"/>
  <c r="R8" i="2"/>
  <c r="T8" i="2" s="1"/>
  <c r="S8" i="2"/>
  <c r="Q9" i="2"/>
  <c r="R9" i="2"/>
  <c r="T9" i="2" s="1"/>
  <c r="S9" i="2"/>
  <c r="Q10" i="2"/>
  <c r="R10" i="2"/>
  <c r="T10" i="2" s="1"/>
  <c r="S10" i="2"/>
  <c r="Q11" i="2"/>
  <c r="R11" i="2"/>
  <c r="T11" i="2" s="1"/>
  <c r="S11" i="2"/>
  <c r="Q12" i="2"/>
  <c r="R12" i="2"/>
  <c r="T12" i="2" s="1"/>
  <c r="S12" i="2"/>
  <c r="Q13" i="2"/>
  <c r="R13" i="2"/>
  <c r="T13" i="2" s="1"/>
  <c r="S13" i="2"/>
  <c r="Q14" i="2"/>
  <c r="R14" i="2"/>
  <c r="T14" i="2" s="1"/>
  <c r="S14" i="2"/>
  <c r="Q15" i="2"/>
  <c r="R15" i="2"/>
  <c r="T15" i="2" s="1"/>
  <c r="S15" i="2"/>
  <c r="Q16" i="2"/>
  <c r="R16" i="2"/>
  <c r="T16" i="2" s="1"/>
  <c r="S16" i="2"/>
  <c r="Q17" i="2"/>
  <c r="R17" i="2"/>
  <c r="T17" i="2" s="1"/>
  <c r="S17" i="2"/>
  <c r="Q18" i="2"/>
  <c r="R18" i="2"/>
  <c r="T18" i="2" s="1"/>
  <c r="S18" i="2"/>
  <c r="Q19" i="2"/>
  <c r="R19" i="2"/>
  <c r="T19" i="2" s="1"/>
  <c r="S19" i="2"/>
  <c r="Q20" i="2"/>
  <c r="R20" i="2"/>
  <c r="T20" i="2" s="1"/>
  <c r="S20" i="2"/>
  <c r="Q21" i="2"/>
  <c r="R21" i="2"/>
  <c r="T21" i="2" s="1"/>
  <c r="S21" i="2"/>
  <c r="Q22" i="2"/>
  <c r="R22" i="2"/>
  <c r="T22" i="2" s="1"/>
  <c r="S22" i="2"/>
  <c r="Q23" i="2"/>
  <c r="R23" i="2"/>
  <c r="S23" i="2"/>
  <c r="Q24" i="2"/>
  <c r="R24" i="2"/>
  <c r="T24" i="2" s="1"/>
  <c r="S24" i="2"/>
  <c r="Q25" i="2"/>
  <c r="R25" i="2"/>
  <c r="T25" i="2" s="1"/>
  <c r="S25" i="2"/>
  <c r="Q26" i="2"/>
  <c r="R26" i="2"/>
  <c r="T26" i="2" s="1"/>
  <c r="S26" i="2"/>
  <c r="Q27" i="2"/>
  <c r="R27" i="2"/>
  <c r="T27" i="2" s="1"/>
  <c r="S27" i="2"/>
  <c r="Q28" i="2"/>
  <c r="R28" i="2"/>
  <c r="T28" i="2" s="1"/>
  <c r="S28" i="2"/>
  <c r="Q29" i="2"/>
  <c r="R29" i="2"/>
  <c r="T29" i="2" s="1"/>
  <c r="S29" i="2"/>
  <c r="Q30" i="2"/>
  <c r="R30" i="2"/>
  <c r="T30" i="2" s="1"/>
  <c r="S30" i="2"/>
  <c r="Q31" i="2"/>
  <c r="R31" i="2"/>
  <c r="T31" i="2" s="1"/>
  <c r="S31" i="2"/>
  <c r="Q32" i="2"/>
  <c r="R32" i="2"/>
  <c r="S32" i="2"/>
  <c r="T32" i="2"/>
  <c r="Q33" i="2"/>
  <c r="R33" i="2"/>
  <c r="T33" i="2" s="1"/>
  <c r="S33" i="2"/>
  <c r="Q34" i="2"/>
  <c r="T34" i="2" s="1"/>
  <c r="R34" i="2"/>
  <c r="S34" i="2"/>
  <c r="Q35" i="2"/>
  <c r="R35" i="2"/>
  <c r="S35" i="2"/>
  <c r="Q36" i="2"/>
  <c r="R36" i="2"/>
  <c r="T36" i="2" s="1"/>
  <c r="S36" i="2"/>
  <c r="Q37" i="2"/>
  <c r="R37" i="2"/>
  <c r="T37" i="2" s="1"/>
  <c r="S37" i="2"/>
  <c r="Q38" i="2"/>
  <c r="R38" i="2"/>
  <c r="T38" i="2" s="1"/>
  <c r="S38" i="2"/>
  <c r="Q39" i="2"/>
  <c r="R39" i="2"/>
  <c r="T39" i="2" s="1"/>
  <c r="S39" i="2"/>
  <c r="Q40" i="2"/>
  <c r="R40" i="2"/>
  <c r="T40" i="2" s="1"/>
  <c r="S40" i="2"/>
  <c r="Q41" i="2"/>
  <c r="R41" i="2"/>
  <c r="T41" i="2" s="1"/>
  <c r="S41" i="2"/>
  <c r="Q42" i="2"/>
  <c r="R42" i="2"/>
  <c r="S42" i="2"/>
  <c r="T42" i="2"/>
  <c r="Q43" i="2"/>
  <c r="R43" i="2"/>
  <c r="T43" i="2" s="1"/>
  <c r="S43" i="2"/>
  <c r="Q44" i="2"/>
  <c r="R44" i="2"/>
  <c r="S44" i="2"/>
  <c r="T44" i="2"/>
  <c r="Q45" i="2"/>
  <c r="R45" i="2"/>
  <c r="S45" i="2"/>
  <c r="Q46" i="2"/>
  <c r="R46" i="2"/>
  <c r="T46" i="2" s="1"/>
  <c r="S46" i="2"/>
  <c r="Q47" i="2"/>
  <c r="R47" i="2"/>
  <c r="T47" i="2" s="1"/>
  <c r="S47" i="2"/>
  <c r="Q48" i="2"/>
  <c r="R48" i="2"/>
  <c r="S48" i="2"/>
  <c r="T48" i="2"/>
  <c r="Q49" i="2"/>
  <c r="R49" i="2"/>
  <c r="T49" i="2" s="1"/>
  <c r="S49" i="2"/>
  <c r="Q50" i="2"/>
  <c r="R50" i="2"/>
  <c r="T50" i="2" s="1"/>
  <c r="S50" i="2"/>
  <c r="Q51" i="2"/>
  <c r="R51" i="2"/>
  <c r="S51" i="2"/>
  <c r="Q52" i="2"/>
  <c r="T52" i="2" s="1"/>
  <c r="R52" i="2"/>
  <c r="S52" i="2"/>
  <c r="Q53" i="2"/>
  <c r="R53" i="2"/>
  <c r="T53" i="2" s="1"/>
  <c r="S53" i="2"/>
  <c r="Q54" i="2"/>
  <c r="R54" i="2"/>
  <c r="T54" i="2" s="1"/>
  <c r="S54" i="2"/>
  <c r="Q55" i="2"/>
  <c r="R55" i="2"/>
  <c r="S55" i="2"/>
  <c r="Q56" i="2"/>
  <c r="R56" i="2"/>
  <c r="T56" i="2" s="1"/>
  <c r="S56" i="2"/>
  <c r="Q57" i="2"/>
  <c r="R57" i="2"/>
  <c r="T57" i="2" s="1"/>
  <c r="S57" i="2"/>
  <c r="Q58" i="2"/>
  <c r="R58" i="2"/>
  <c r="S58" i="2"/>
  <c r="T58" i="2"/>
  <c r="Q59" i="2"/>
  <c r="R59" i="2"/>
  <c r="T59" i="2" s="1"/>
  <c r="S59" i="2"/>
  <c r="Q60" i="2"/>
  <c r="R60" i="2"/>
  <c r="S60" i="2"/>
  <c r="T60" i="2"/>
  <c r="Q61" i="2"/>
  <c r="R61" i="2"/>
  <c r="S61" i="2"/>
  <c r="Q62" i="2"/>
  <c r="T62" i="2" s="1"/>
  <c r="R62" i="2"/>
  <c r="S62" i="2"/>
  <c r="Q63" i="2"/>
  <c r="R63" i="2"/>
  <c r="T63" i="2" s="1"/>
  <c r="S63" i="2"/>
  <c r="Q64" i="2"/>
  <c r="R64" i="2"/>
  <c r="S64" i="2"/>
  <c r="T64" i="2"/>
  <c r="Q65" i="2"/>
  <c r="R65" i="2"/>
  <c r="T65" i="2" s="1"/>
  <c r="S65" i="2"/>
  <c r="Q66" i="2"/>
  <c r="R66" i="2"/>
  <c r="T66" i="2" s="1"/>
  <c r="S66" i="2"/>
  <c r="Q67" i="2"/>
  <c r="R67" i="2"/>
  <c r="S67" i="2"/>
  <c r="Q68" i="2"/>
  <c r="T68" i="2" s="1"/>
  <c r="R68" i="2"/>
  <c r="S68" i="2"/>
  <c r="Q69" i="2"/>
  <c r="R69" i="2"/>
  <c r="T69" i="2" s="1"/>
  <c r="S69" i="2"/>
  <c r="Q70" i="2"/>
  <c r="R70" i="2"/>
  <c r="T70" i="2" s="1"/>
  <c r="S70" i="2"/>
  <c r="Q71" i="2"/>
  <c r="R71" i="2"/>
  <c r="T71" i="2" s="1"/>
  <c r="S71" i="2"/>
  <c r="Q72" i="2"/>
  <c r="R72" i="2"/>
  <c r="T72" i="2" s="1"/>
  <c r="S72" i="2"/>
  <c r="Q73" i="2"/>
  <c r="R73" i="2"/>
  <c r="T73" i="2" s="1"/>
  <c r="S73" i="2"/>
  <c r="Q74" i="2"/>
  <c r="R74" i="2"/>
  <c r="S74" i="2"/>
  <c r="T74" i="2"/>
  <c r="Q75" i="2"/>
  <c r="R75" i="2"/>
  <c r="T75" i="2" s="1"/>
  <c r="S75" i="2"/>
  <c r="Q76" i="2"/>
  <c r="R76" i="2"/>
  <c r="S76" i="2"/>
  <c r="T76" i="2"/>
  <c r="Q77" i="2"/>
  <c r="R77" i="2"/>
  <c r="S77" i="2"/>
  <c r="Q78" i="2"/>
  <c r="R78" i="2"/>
  <c r="T78" i="2" s="1"/>
  <c r="S78" i="2"/>
  <c r="Q79" i="2"/>
  <c r="R79" i="2"/>
  <c r="T79" i="2" s="1"/>
  <c r="S79" i="2"/>
  <c r="Q80" i="2"/>
  <c r="R80" i="2"/>
  <c r="S80" i="2"/>
  <c r="T80" i="2"/>
  <c r="Q81" i="2"/>
  <c r="R81" i="2"/>
  <c r="T81" i="2" s="1"/>
  <c r="S81" i="2"/>
  <c r="Q82" i="2"/>
  <c r="R82" i="2"/>
  <c r="T82" i="2" s="1"/>
  <c r="S82" i="2"/>
  <c r="Q83" i="2"/>
  <c r="R83" i="2"/>
  <c r="S83" i="2"/>
  <c r="Q84" i="2"/>
  <c r="T84" i="2" s="1"/>
  <c r="R84" i="2"/>
  <c r="S84" i="2"/>
  <c r="Q85" i="2"/>
  <c r="R85" i="2"/>
  <c r="T85" i="2" s="1"/>
  <c r="S85" i="2"/>
  <c r="Q86" i="2"/>
  <c r="R86" i="2"/>
  <c r="T86" i="2" s="1"/>
  <c r="S86" i="2"/>
  <c r="Q87" i="2"/>
  <c r="R87" i="2"/>
  <c r="S87" i="2"/>
  <c r="Q88" i="2"/>
  <c r="R88" i="2"/>
  <c r="T88" i="2" s="1"/>
  <c r="S88" i="2"/>
  <c r="Q89" i="2"/>
  <c r="R89" i="2"/>
  <c r="T89" i="2" s="1"/>
  <c r="S89" i="2"/>
  <c r="Q90" i="2"/>
  <c r="R90" i="2"/>
  <c r="S90" i="2"/>
  <c r="T90" i="2"/>
  <c r="Q91" i="2"/>
  <c r="R91" i="2"/>
  <c r="T91" i="2" s="1"/>
  <c r="S91" i="2"/>
  <c r="Q92" i="2"/>
  <c r="R92" i="2"/>
  <c r="S92" i="2"/>
  <c r="T92" i="2"/>
  <c r="Q93" i="2"/>
  <c r="R93" i="2"/>
  <c r="S93" i="2"/>
  <c r="Q94" i="2"/>
  <c r="T94" i="2" s="1"/>
  <c r="R94" i="2"/>
  <c r="S94" i="2"/>
  <c r="Q95" i="2"/>
  <c r="R95" i="2"/>
  <c r="T95" i="2" s="1"/>
  <c r="S95" i="2"/>
  <c r="Q96" i="2"/>
  <c r="R96" i="2"/>
  <c r="S96" i="2"/>
  <c r="T96" i="2"/>
  <c r="Q97" i="2"/>
  <c r="R97" i="2"/>
  <c r="T97" i="2" s="1"/>
  <c r="S97" i="2"/>
  <c r="Q98" i="2"/>
  <c r="R98" i="2"/>
  <c r="T98" i="2" s="1"/>
  <c r="S98" i="2"/>
  <c r="Q99" i="2"/>
  <c r="R99" i="2"/>
  <c r="S99" i="2"/>
  <c r="Q100" i="2"/>
  <c r="T100" i="2" s="1"/>
  <c r="R100" i="2"/>
  <c r="S100" i="2"/>
  <c r="Q101" i="2"/>
  <c r="R101" i="2"/>
  <c r="T101" i="2" s="1"/>
  <c r="S101" i="2"/>
  <c r="Q102" i="2"/>
  <c r="R102" i="2"/>
  <c r="T102" i="2" s="1"/>
  <c r="S102" i="2"/>
  <c r="Q103" i="2"/>
  <c r="R103" i="2"/>
  <c r="T103" i="2" s="1"/>
  <c r="S103" i="2"/>
  <c r="Q104" i="2"/>
  <c r="R104" i="2"/>
  <c r="T104" i="2" s="1"/>
  <c r="S104" i="2"/>
  <c r="Q105" i="2"/>
  <c r="R105" i="2"/>
  <c r="T105" i="2" s="1"/>
  <c r="S105" i="2"/>
  <c r="Q106" i="2"/>
  <c r="R106" i="2"/>
  <c r="S106" i="2"/>
  <c r="T106" i="2"/>
  <c r="Q107" i="2"/>
  <c r="R107" i="2"/>
  <c r="T107" i="2" s="1"/>
  <c r="S107" i="2"/>
  <c r="Q108" i="2"/>
  <c r="R108" i="2"/>
  <c r="S108" i="2"/>
  <c r="T108" i="2"/>
  <c r="Q109" i="2"/>
  <c r="R109" i="2"/>
  <c r="S109" i="2"/>
  <c r="Q110" i="2"/>
  <c r="R110" i="2"/>
  <c r="S110" i="2"/>
  <c r="T110" i="2"/>
  <c r="Q111" i="2"/>
  <c r="R111" i="2"/>
  <c r="T111" i="2" s="1"/>
  <c r="S111" i="2"/>
  <c r="Q112" i="2"/>
  <c r="R112" i="2"/>
  <c r="S112" i="2"/>
  <c r="T112" i="2"/>
  <c r="Q113" i="2"/>
  <c r="R113" i="2"/>
  <c r="T113" i="2" s="1"/>
  <c r="S113" i="2"/>
  <c r="Q114" i="2"/>
  <c r="R114" i="2"/>
  <c r="T114" i="2" s="1"/>
  <c r="S114" i="2"/>
  <c r="Q115" i="2"/>
  <c r="R115" i="2"/>
  <c r="S115" i="2"/>
  <c r="Q116" i="2"/>
  <c r="R116" i="2"/>
  <c r="T116" i="2" s="1"/>
  <c r="S116" i="2"/>
  <c r="Q117" i="2"/>
  <c r="R117" i="2"/>
  <c r="T117" i="2" s="1"/>
  <c r="S117" i="2"/>
  <c r="Q118" i="2"/>
  <c r="R118" i="2"/>
  <c r="T118" i="2" s="1"/>
  <c r="S118" i="2"/>
  <c r="Q119" i="2"/>
  <c r="R119" i="2"/>
  <c r="S119" i="2"/>
  <c r="Q120" i="2"/>
  <c r="R120" i="2"/>
  <c r="T120" i="2" s="1"/>
  <c r="S120" i="2"/>
  <c r="S2" i="2"/>
  <c r="R2" i="2"/>
  <c r="T2" i="2" s="1"/>
  <c r="W1" i="2"/>
  <c r="Q2" i="2"/>
  <c r="T115" i="2" l="1"/>
  <c r="T99" i="2"/>
  <c r="T83" i="2"/>
  <c r="T67" i="2"/>
  <c r="T51" i="2"/>
  <c r="T119" i="2"/>
  <c r="T87" i="2"/>
  <c r="T55" i="2"/>
  <c r="T109" i="2"/>
  <c r="T93" i="2"/>
  <c r="T77" i="2"/>
  <c r="T61" i="2"/>
  <c r="T45" i="2"/>
  <c r="T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A6D7A0-B30D-4D9A-AF98-BB09289C7A0B}" keepAlive="1" name="Query - VHIGH_32V_8current_step" description="Connection to the 'VHIGH_32V_8current_step' query in the workbook." type="5" refreshedVersion="7" background="1" saveData="1">
    <dbPr connection="Provider=Microsoft.Mashup.OleDb.1;Data Source=$Workbook$;Location=VHIGH_32V_8current_step;Extended Properties=&quot;&quot;" command="SELECT * FROM [VHIGH_32V_8current_step]"/>
  </connection>
</connections>
</file>

<file path=xl/sharedStrings.xml><?xml version="1.0" encoding="utf-8"?>
<sst xmlns="http://schemas.openxmlformats.org/spreadsheetml/2006/main" count="20" uniqueCount="20">
  <si>
    <t>Duty cycle (%)</t>
  </si>
  <si>
    <t xml:space="preserve"> DMM VHigh (mV)</t>
  </si>
  <si>
    <t>DMM IHigh (mA)</t>
  </si>
  <si>
    <t xml:space="preserve"> DMM VLow (mV)</t>
  </si>
  <si>
    <t>DMM ILow (mA)</t>
  </si>
  <si>
    <t>DMM POWER High (W)</t>
  </si>
  <si>
    <t>DMM POWER Low (W)</t>
  </si>
  <si>
    <t>DMM Efficiency (%)</t>
  </si>
  <si>
    <t>TWIST Duty Cycle</t>
  </si>
  <si>
    <t>TWIST VHigh (mV)</t>
  </si>
  <si>
    <t>TWIST V1Low (mV)</t>
  </si>
  <si>
    <t>TWIST V2Low (mV)</t>
  </si>
  <si>
    <t>TWIST IHigh (mA)</t>
  </si>
  <si>
    <t>TWIST I1Low (mA)</t>
  </si>
  <si>
    <t>TWIST I2Low (mA)</t>
  </si>
  <si>
    <t>Conversion mV*mA to W</t>
  </si>
  <si>
    <t>Twist powerHigh 
(W)</t>
  </si>
  <si>
    <t>Twist power low leg 1 
(W)</t>
  </si>
  <si>
    <t>Twist power low leg 2 
(W)</t>
  </si>
  <si>
    <t>Twist efficiency
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</si>
</sst>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0AFC7F-7635-4A08-BE05-36120C27DD44}" autoFormatId="16" applyNumberFormats="0" applyBorderFormats="0" applyFontFormats="0" applyPatternFormats="0" applyAlignmentFormats="0" applyWidthHeightFormats="0">
  <queryTableRefresh nextId="16">
    <queryTableFields count="15">
      <queryTableField id="1" name="Duty cycle (%)" tableColumnId="1"/>
      <queryTableField id="2" name=" DMM VHigh (mV)" tableColumnId="2"/>
      <queryTableField id="3" name="DMM IHigh (mA)" tableColumnId="3"/>
      <queryTableField id="4" name=" DMM VLow (mV)" tableColumnId="4"/>
      <queryTableField id="5" name="DMM ILow (mA)" tableColumnId="5"/>
      <queryTableField id="6" name="DMM POWER High (W)" tableColumnId="6"/>
      <queryTableField id="7" name="DMM POWER Low (W)" tableColumnId="7"/>
      <queryTableField id="8" name="DMM Efficiency (%)" tableColumnId="8"/>
      <queryTableField id="9" name="TWIST Duty Cycle" tableColumnId="9"/>
      <queryTableField id="10" name="TWIST VHigh (mV)" tableColumnId="10"/>
      <queryTableField id="11" name="TWIST V1Low (mV)" tableColumnId="11"/>
      <queryTableField id="12" name="TWIST V2Low (mV)" tableColumnId="12"/>
      <queryTableField id="13" name="TWIST IHigh (mA)" tableColumnId="13"/>
      <queryTableField id="14" name="TWIST I1Low (mA)" tableColumnId="14"/>
      <queryTableField id="15" name="TWIST I2Low (mA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C638E-E78B-4F80-BE48-AA9E157F6451}" name="VHIGH_32V_8current_step" displayName="VHIGH_32V_8current_step" ref="A1:O120" tableType="queryTable" totalsRowShown="0">
  <autoFilter ref="A1:O120" xr:uid="{0C5C638E-E78B-4F80-BE48-AA9E157F6451}"/>
  <tableColumns count="15">
    <tableColumn id="1" xr3:uid="{E4D40AAE-B4B8-4543-AAD3-27396EF21FD9}" uniqueName="1" name="Duty cycle (%)" queryTableFieldId="1"/>
    <tableColumn id="2" xr3:uid="{962CFEEA-0DE3-4386-8849-D32441F347C4}" uniqueName="2" name=" DMM VHigh (mV)" queryTableFieldId="2"/>
    <tableColumn id="3" xr3:uid="{A9136B36-1C39-4AD1-908A-3BE9619768F8}" uniqueName="3" name="DMM IHigh (mA)" queryTableFieldId="3"/>
    <tableColumn id="4" xr3:uid="{2A09A944-658B-465D-BB2B-FC4178E21207}" uniqueName="4" name=" DMM VLow (mV)" queryTableFieldId="4"/>
    <tableColumn id="5" xr3:uid="{C0C54EC2-9339-4B89-83CB-163E3DC51FF5}" uniqueName="5" name="DMM ILow (mA)" queryTableFieldId="5"/>
    <tableColumn id="6" xr3:uid="{7743761E-017E-4D0B-94FC-E5C500EA2922}" uniqueName="6" name="DMM POWER High (W)" queryTableFieldId="6"/>
    <tableColumn id="7" xr3:uid="{BC2A6FAF-6A0F-46BF-BD68-F6FAD03694D5}" uniqueName="7" name="DMM POWER Low (W)" queryTableFieldId="7"/>
    <tableColumn id="8" xr3:uid="{3A35A400-E6D9-4F28-AE98-651FE283AD80}" uniqueName="8" name="DMM Efficiency (%)" queryTableFieldId="8"/>
    <tableColumn id="9" xr3:uid="{E954FBC1-55DA-459B-97CE-D27D0C88FA19}" uniqueName="9" name="TWIST Duty Cycle" queryTableFieldId="9"/>
    <tableColumn id="10" xr3:uid="{CCE61F32-EE91-45CE-9102-964566360788}" uniqueName="10" name="TWIST VHigh (mV)" queryTableFieldId="10"/>
    <tableColumn id="11" xr3:uid="{88F43BA5-A4E9-4C9A-8661-D037C898F5AA}" uniqueName="11" name="TWIST V1Low (mV)" queryTableFieldId="11"/>
    <tableColumn id="12" xr3:uid="{F801052C-8A65-4AE7-9BB3-AC688211EB82}" uniqueName="12" name="TWIST V2Low (mV)" queryTableFieldId="12"/>
    <tableColumn id="13" xr3:uid="{38AE6C93-0401-472E-8D55-1826059D436B}" uniqueName="13" name="TWIST IHigh (mA)" queryTableFieldId="13"/>
    <tableColumn id="14" xr3:uid="{45535AA2-4489-4A75-8D56-D37CB592D8EA}" uniqueName="14" name="TWIST I1Low (mA)" queryTableFieldId="14"/>
    <tableColumn id="15" xr3:uid="{1C50879A-FB35-45BC-9CB5-759EF17A263E}" uniqueName="15" name="TWIST I2Low (mA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AE8E-DB7F-4365-B456-94D8FAEC936B}">
  <dimension ref="A1:W120"/>
  <sheetViews>
    <sheetView tabSelected="1" topLeftCell="G1" zoomScale="55" zoomScaleNormal="55" workbookViewId="0">
      <selection activeCell="S7" sqref="S7"/>
    </sheetView>
  </sheetViews>
  <sheetFormatPr defaultRowHeight="14.5" outlineLevelCol="1" x14ac:dyDescent="0.35"/>
  <cols>
    <col min="1" max="1" width="14.7265625" bestFit="1" customWidth="1"/>
    <col min="2" max="2" width="18.26953125" customWidth="1" outlineLevel="1"/>
    <col min="3" max="3" width="17.1796875" customWidth="1" outlineLevel="1"/>
    <col min="4" max="4" width="17.90625" customWidth="1" outlineLevel="1"/>
    <col min="5" max="5" width="16.81640625" customWidth="1" outlineLevel="1"/>
    <col min="6" max="6" width="22.54296875" customWidth="1" outlineLevel="1"/>
    <col min="7" max="7" width="22.1796875" customWidth="1" outlineLevel="1"/>
    <col min="8" max="8" width="19.453125" bestFit="1" customWidth="1"/>
    <col min="9" max="9" width="17.6328125" bestFit="1" customWidth="1"/>
    <col min="10" max="10" width="18.36328125" bestFit="1" customWidth="1"/>
    <col min="11" max="12" width="19" bestFit="1" customWidth="1"/>
    <col min="13" max="13" width="17.7265625" bestFit="1" customWidth="1"/>
    <col min="14" max="15" width="18.36328125" bestFit="1" customWidth="1"/>
    <col min="17" max="17" width="21" style="4" bestFit="1" customWidth="1"/>
    <col min="18" max="18" width="24.1796875" style="4" bestFit="1" customWidth="1"/>
    <col min="19" max="19" width="22.90625" style="4" customWidth="1"/>
    <col min="20" max="20" width="19.453125" style="1" bestFit="1" customWidth="1"/>
    <col min="22" max="22" width="25.81640625" bestFit="1" customWidth="1"/>
    <col min="25" max="25" width="25.81640625" bestFit="1" customWidth="1"/>
  </cols>
  <sheetData>
    <row r="1" spans="1:23" ht="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3" t="s">
        <v>16</v>
      </c>
      <c r="R1" s="3" t="s">
        <v>17</v>
      </c>
      <c r="S1" s="3" t="s">
        <v>18</v>
      </c>
      <c r="T1" s="3" t="s">
        <v>19</v>
      </c>
      <c r="V1" s="2" t="s">
        <v>15</v>
      </c>
      <c r="W1" s="2">
        <f>10^-6</f>
        <v>9.9999999999999995E-7</v>
      </c>
    </row>
    <row r="2" spans="1:23" x14ac:dyDescent="0.35">
      <c r="A2">
        <v>5</v>
      </c>
      <c r="B2">
        <v>31999</v>
      </c>
      <c r="C2">
        <v>160</v>
      </c>
      <c r="D2">
        <v>1386</v>
      </c>
      <c r="E2">
        <v>501</v>
      </c>
      <c r="F2">
        <v>5</v>
      </c>
      <c r="G2">
        <v>1</v>
      </c>
      <c r="H2">
        <v>13.56</v>
      </c>
      <c r="I2">
        <v>0.05</v>
      </c>
      <c r="J2">
        <v>31799</v>
      </c>
      <c r="K2">
        <v>-172</v>
      </c>
      <c r="L2">
        <v>-10</v>
      </c>
      <c r="M2">
        <v>-32</v>
      </c>
      <c r="N2">
        <v>-65</v>
      </c>
      <c r="O2">
        <v>56</v>
      </c>
      <c r="Q2" s="4">
        <f>VHIGH_32V_8current_step[[#This Row],[TWIST VHigh (mV)]]*VHIGH_32V_8current_step[[#This Row],[TWIST IHigh (mA)]]*$W$1</f>
        <v>-1.017568</v>
      </c>
      <c r="R2" s="4">
        <f>VHIGH_32V_8current_step[[#This Row],[TWIST V1Low (mV)]]*VHIGH_32V_8current_step[[#This Row],[TWIST I1Low (mA)]]*$W$1</f>
        <v>1.1179999999999999E-2</v>
      </c>
      <c r="S2" s="4">
        <f>VHIGH_32V_8current_step[[#This Row],[TWIST V2Low (mV)]]*VHIGH_32V_8current_step[[#This Row],[TWIST I2Low (mA)]]*$W$1</f>
        <v>-5.5999999999999995E-4</v>
      </c>
      <c r="T2" s="5">
        <f>R2/Q2</f>
        <v>-1.0986980722664233E-2</v>
      </c>
    </row>
    <row r="3" spans="1:23" x14ac:dyDescent="0.35">
      <c r="A3">
        <v>10</v>
      </c>
      <c r="B3">
        <v>31998</v>
      </c>
      <c r="C3">
        <v>178</v>
      </c>
      <c r="D3">
        <v>2899</v>
      </c>
      <c r="E3">
        <v>501</v>
      </c>
      <c r="F3">
        <v>6</v>
      </c>
      <c r="G3">
        <v>1</v>
      </c>
      <c r="H3">
        <v>25.45</v>
      </c>
      <c r="I3">
        <v>0.1</v>
      </c>
      <c r="J3">
        <v>31666</v>
      </c>
      <c r="K3">
        <v>2841</v>
      </c>
      <c r="L3">
        <v>3653</v>
      </c>
      <c r="M3">
        <v>143</v>
      </c>
      <c r="N3">
        <v>295</v>
      </c>
      <c r="O3">
        <v>-189</v>
      </c>
      <c r="Q3" s="4">
        <f>VHIGH_32V_8current_step[[#This Row],[TWIST VHigh (mV)]]*VHIGH_32V_8current_step[[#This Row],[TWIST IHigh (mA)]]*$W$1</f>
        <v>4.528238</v>
      </c>
      <c r="R3" s="4">
        <f>VHIGH_32V_8current_step[[#This Row],[TWIST V1Low (mV)]]*VHIGH_32V_8current_step[[#This Row],[TWIST I1Low (mA)]]*$W$1</f>
        <v>0.83809499999999992</v>
      </c>
      <c r="S3" s="4">
        <f>VHIGH_32V_8current_step[[#This Row],[TWIST V2Low (mV)]]*VHIGH_32V_8current_step[[#This Row],[TWIST I2Low (mA)]]*$W$1</f>
        <v>-0.69041699999999995</v>
      </c>
      <c r="T3" s="5">
        <f t="shared" ref="T3:T66" si="0">R3/Q3</f>
        <v>0.18508192369747348</v>
      </c>
    </row>
    <row r="4" spans="1:23" x14ac:dyDescent="0.35">
      <c r="A4">
        <v>15</v>
      </c>
      <c r="B4">
        <v>31995</v>
      </c>
      <c r="C4">
        <v>200</v>
      </c>
      <c r="D4">
        <v>4443</v>
      </c>
      <c r="E4">
        <v>501</v>
      </c>
      <c r="F4">
        <v>6</v>
      </c>
      <c r="G4">
        <v>2</v>
      </c>
      <c r="H4">
        <v>34.729999999999997</v>
      </c>
      <c r="I4">
        <v>0.15</v>
      </c>
      <c r="J4">
        <v>31600</v>
      </c>
      <c r="K4">
        <v>4640</v>
      </c>
      <c r="L4">
        <v>5417</v>
      </c>
      <c r="M4">
        <v>153</v>
      </c>
      <c r="N4">
        <v>340</v>
      </c>
      <c r="O4">
        <v>-91</v>
      </c>
      <c r="Q4" s="4">
        <f>VHIGH_32V_8current_step[[#This Row],[TWIST VHigh (mV)]]*VHIGH_32V_8current_step[[#This Row],[TWIST IHigh (mA)]]*$W$1</f>
        <v>4.8347999999999995</v>
      </c>
      <c r="R4" s="4">
        <f>VHIGH_32V_8current_step[[#This Row],[TWIST V1Low (mV)]]*VHIGH_32V_8current_step[[#This Row],[TWIST I1Low (mA)]]*$W$1</f>
        <v>1.5775999999999999</v>
      </c>
      <c r="S4" s="4">
        <f>VHIGH_32V_8current_step[[#This Row],[TWIST V2Low (mV)]]*VHIGH_32V_8current_step[[#This Row],[TWIST I2Low (mA)]]*$W$1</f>
        <v>-0.49294699999999997</v>
      </c>
      <c r="T4" s="5">
        <f t="shared" si="0"/>
        <v>0.32630098452883266</v>
      </c>
    </row>
    <row r="5" spans="1:23" x14ac:dyDescent="0.35">
      <c r="A5">
        <v>20</v>
      </c>
      <c r="B5">
        <v>31992</v>
      </c>
      <c r="C5">
        <v>224</v>
      </c>
      <c r="D5">
        <v>6004</v>
      </c>
      <c r="E5">
        <v>501</v>
      </c>
      <c r="F5">
        <v>7</v>
      </c>
      <c r="G5">
        <v>3</v>
      </c>
      <c r="H5">
        <v>42.01</v>
      </c>
      <c r="I5">
        <v>0.2</v>
      </c>
      <c r="J5">
        <v>31799</v>
      </c>
      <c r="K5">
        <v>6079</v>
      </c>
      <c r="L5">
        <v>6999</v>
      </c>
      <c r="M5">
        <v>194</v>
      </c>
      <c r="N5">
        <v>422</v>
      </c>
      <c r="O5">
        <v>-36</v>
      </c>
      <c r="Q5" s="4">
        <f>VHIGH_32V_8current_step[[#This Row],[TWIST VHigh (mV)]]*VHIGH_32V_8current_step[[#This Row],[TWIST IHigh (mA)]]*$W$1</f>
        <v>6.1690059999999995</v>
      </c>
      <c r="R5" s="4">
        <f>VHIGH_32V_8current_step[[#This Row],[TWIST V1Low (mV)]]*VHIGH_32V_8current_step[[#This Row],[TWIST I1Low (mA)]]*$W$1</f>
        <v>2.5653379999999997</v>
      </c>
      <c r="S5" s="4">
        <f>VHIGH_32V_8current_step[[#This Row],[TWIST V2Low (mV)]]*VHIGH_32V_8current_step[[#This Row],[TWIST I2Low (mA)]]*$W$1</f>
        <v>-0.25196399999999997</v>
      </c>
      <c r="T5" s="5">
        <f t="shared" si="0"/>
        <v>0.41584300615042358</v>
      </c>
    </row>
    <row r="6" spans="1:23" x14ac:dyDescent="0.35">
      <c r="A6">
        <v>25</v>
      </c>
      <c r="B6">
        <v>31989</v>
      </c>
      <c r="C6">
        <v>250</v>
      </c>
      <c r="D6">
        <v>7579</v>
      </c>
      <c r="E6">
        <v>501</v>
      </c>
      <c r="F6">
        <v>8</v>
      </c>
      <c r="G6">
        <v>4</v>
      </c>
      <c r="H6">
        <v>47.52</v>
      </c>
      <c r="I6">
        <v>0.25</v>
      </c>
      <c r="J6">
        <v>32131</v>
      </c>
      <c r="K6">
        <v>7473</v>
      </c>
      <c r="L6">
        <v>8582</v>
      </c>
      <c r="M6">
        <v>256</v>
      </c>
      <c r="N6">
        <v>413</v>
      </c>
      <c r="O6">
        <v>-4</v>
      </c>
      <c r="Q6" s="4">
        <f>VHIGH_32V_8current_step[[#This Row],[TWIST VHigh (mV)]]*VHIGH_32V_8current_step[[#This Row],[TWIST IHigh (mA)]]*$W$1</f>
        <v>8.225536</v>
      </c>
      <c r="R6" s="4">
        <f>VHIGH_32V_8current_step[[#This Row],[TWIST V1Low (mV)]]*VHIGH_32V_8current_step[[#This Row],[TWIST I1Low (mA)]]*$W$1</f>
        <v>3.0863489999999998</v>
      </c>
      <c r="S6" s="4">
        <f>VHIGH_32V_8current_step[[#This Row],[TWIST V2Low (mV)]]*VHIGH_32V_8current_step[[#This Row],[TWIST I2Low (mA)]]*$W$1</f>
        <v>-3.4327999999999997E-2</v>
      </c>
      <c r="T6" s="5">
        <f t="shared" si="0"/>
        <v>0.37521554826335934</v>
      </c>
    </row>
    <row r="7" spans="1:23" x14ac:dyDescent="0.35">
      <c r="A7">
        <v>30</v>
      </c>
      <c r="B7">
        <v>31987</v>
      </c>
      <c r="C7">
        <v>275</v>
      </c>
      <c r="D7">
        <v>9179</v>
      </c>
      <c r="E7">
        <v>501</v>
      </c>
      <c r="F7">
        <v>9</v>
      </c>
      <c r="G7">
        <v>5</v>
      </c>
      <c r="H7">
        <v>52.34</v>
      </c>
      <c r="I7">
        <v>0.3</v>
      </c>
      <c r="J7">
        <v>31600</v>
      </c>
      <c r="K7">
        <v>9137</v>
      </c>
      <c r="L7">
        <v>10120</v>
      </c>
      <c r="M7">
        <v>302</v>
      </c>
      <c r="N7">
        <v>413</v>
      </c>
      <c r="O7">
        <v>105</v>
      </c>
      <c r="Q7" s="4">
        <f>VHIGH_32V_8current_step[[#This Row],[TWIST VHigh (mV)]]*VHIGH_32V_8current_step[[#This Row],[TWIST IHigh (mA)]]*$W$1</f>
        <v>9.5431999999999988</v>
      </c>
      <c r="R7" s="4">
        <f>VHIGH_32V_8current_step[[#This Row],[TWIST V1Low (mV)]]*VHIGH_32V_8current_step[[#This Row],[TWIST I1Low (mA)]]*$W$1</f>
        <v>3.7735809999999996</v>
      </c>
      <c r="S7" s="4">
        <f>VHIGH_32V_8current_step[[#This Row],[TWIST V2Low (mV)]]*VHIGH_32V_8current_step[[#This Row],[TWIST I2Low (mA)]]*$W$1</f>
        <v>1.0626</v>
      </c>
      <c r="T7" s="5">
        <f t="shared" si="0"/>
        <v>0.39542092799061113</v>
      </c>
    </row>
    <row r="8" spans="1:23" x14ac:dyDescent="0.35">
      <c r="A8">
        <v>35</v>
      </c>
      <c r="B8">
        <v>31985</v>
      </c>
      <c r="C8">
        <v>301</v>
      </c>
      <c r="D8">
        <v>10804</v>
      </c>
      <c r="E8">
        <v>501</v>
      </c>
      <c r="F8">
        <v>10</v>
      </c>
      <c r="G8">
        <v>5</v>
      </c>
      <c r="H8">
        <v>56.34</v>
      </c>
      <c r="I8">
        <v>0.35</v>
      </c>
      <c r="J8">
        <v>32065</v>
      </c>
      <c r="K8">
        <v>10846</v>
      </c>
      <c r="L8">
        <v>11657</v>
      </c>
      <c r="M8">
        <v>390</v>
      </c>
      <c r="N8">
        <v>404</v>
      </c>
      <c r="O8">
        <v>73</v>
      </c>
      <c r="Q8" s="4">
        <f>VHIGH_32V_8current_step[[#This Row],[TWIST VHigh (mV)]]*VHIGH_32V_8current_step[[#This Row],[TWIST IHigh (mA)]]*$W$1</f>
        <v>12.50535</v>
      </c>
      <c r="R8" s="4">
        <f>VHIGH_32V_8current_step[[#This Row],[TWIST V1Low (mV)]]*VHIGH_32V_8current_step[[#This Row],[TWIST I1Low (mA)]]*$W$1</f>
        <v>4.3817839999999997</v>
      </c>
      <c r="S8" s="4">
        <f>VHIGH_32V_8current_step[[#This Row],[TWIST V2Low (mV)]]*VHIGH_32V_8current_step[[#This Row],[TWIST I2Low (mA)]]*$W$1</f>
        <v>0.85096099999999997</v>
      </c>
      <c r="T8" s="5">
        <f t="shared" si="0"/>
        <v>0.35039275190218583</v>
      </c>
    </row>
    <row r="9" spans="1:23" x14ac:dyDescent="0.35">
      <c r="A9">
        <v>40</v>
      </c>
      <c r="B9">
        <v>31981</v>
      </c>
      <c r="C9">
        <v>325</v>
      </c>
      <c r="D9">
        <v>12425</v>
      </c>
      <c r="E9">
        <v>501</v>
      </c>
      <c r="F9">
        <v>10</v>
      </c>
      <c r="G9">
        <v>6</v>
      </c>
      <c r="H9">
        <v>59.86</v>
      </c>
      <c r="I9">
        <v>0.4</v>
      </c>
      <c r="J9">
        <v>32131</v>
      </c>
      <c r="K9">
        <v>12465</v>
      </c>
      <c r="L9">
        <v>13285</v>
      </c>
      <c r="M9">
        <v>405</v>
      </c>
      <c r="N9">
        <v>431</v>
      </c>
      <c r="O9">
        <v>-14</v>
      </c>
      <c r="Q9" s="4">
        <f>VHIGH_32V_8current_step[[#This Row],[TWIST VHigh (mV)]]*VHIGH_32V_8current_step[[#This Row],[TWIST IHigh (mA)]]*$W$1</f>
        <v>13.013055</v>
      </c>
      <c r="R9" s="4">
        <f>VHIGH_32V_8current_step[[#This Row],[TWIST V1Low (mV)]]*VHIGH_32V_8current_step[[#This Row],[TWIST I1Low (mA)]]*$W$1</f>
        <v>5.3724150000000002</v>
      </c>
      <c r="S9" s="4">
        <f>VHIGH_32V_8current_step[[#This Row],[TWIST V2Low (mV)]]*VHIGH_32V_8current_step[[#This Row],[TWIST I2Low (mA)]]*$W$1</f>
        <v>-0.18598999999999999</v>
      </c>
      <c r="T9" s="5">
        <f t="shared" si="0"/>
        <v>0.41284809754511914</v>
      </c>
    </row>
    <row r="10" spans="1:23" x14ac:dyDescent="0.35">
      <c r="A10">
        <v>45</v>
      </c>
      <c r="B10">
        <v>31979</v>
      </c>
      <c r="C10">
        <v>350</v>
      </c>
      <c r="D10">
        <v>14038</v>
      </c>
      <c r="E10">
        <v>501</v>
      </c>
      <c r="F10">
        <v>11</v>
      </c>
      <c r="G10">
        <v>7</v>
      </c>
      <c r="H10">
        <v>62.8</v>
      </c>
      <c r="I10">
        <v>0.45</v>
      </c>
      <c r="J10">
        <v>31600</v>
      </c>
      <c r="K10">
        <v>14039</v>
      </c>
      <c r="L10">
        <v>14777</v>
      </c>
      <c r="M10">
        <v>287</v>
      </c>
      <c r="N10">
        <v>431</v>
      </c>
      <c r="O10">
        <v>13</v>
      </c>
      <c r="Q10" s="4">
        <f>VHIGH_32V_8current_step[[#This Row],[TWIST VHigh (mV)]]*VHIGH_32V_8current_step[[#This Row],[TWIST IHigh (mA)]]*$W$1</f>
        <v>9.0692000000000004</v>
      </c>
      <c r="R10" s="4">
        <f>VHIGH_32V_8current_step[[#This Row],[TWIST V1Low (mV)]]*VHIGH_32V_8current_step[[#This Row],[TWIST I1Low (mA)]]*$W$1</f>
        <v>6.0508090000000001</v>
      </c>
      <c r="S10" s="4">
        <f>VHIGH_32V_8current_step[[#This Row],[TWIST V2Low (mV)]]*VHIGH_32V_8current_step[[#This Row],[TWIST I2Low (mA)]]*$W$1</f>
        <v>0.19210099999999999</v>
      </c>
      <c r="T10" s="5">
        <f t="shared" si="0"/>
        <v>0.66718222114409209</v>
      </c>
    </row>
    <row r="11" spans="1:23" x14ac:dyDescent="0.35">
      <c r="A11">
        <v>50</v>
      </c>
      <c r="B11">
        <v>31978</v>
      </c>
      <c r="C11">
        <v>376</v>
      </c>
      <c r="D11">
        <v>15636</v>
      </c>
      <c r="E11">
        <v>501</v>
      </c>
      <c r="F11">
        <v>12</v>
      </c>
      <c r="G11">
        <v>8</v>
      </c>
      <c r="H11">
        <v>65.239999999999995</v>
      </c>
      <c r="I11">
        <v>0.5</v>
      </c>
      <c r="J11">
        <v>31999</v>
      </c>
      <c r="K11">
        <v>15613</v>
      </c>
      <c r="L11">
        <v>16451</v>
      </c>
      <c r="M11">
        <v>323</v>
      </c>
      <c r="N11">
        <v>509</v>
      </c>
      <c r="O11">
        <v>133</v>
      </c>
      <c r="Q11" s="4">
        <f>VHIGH_32V_8current_step[[#This Row],[TWIST VHigh (mV)]]*VHIGH_32V_8current_step[[#This Row],[TWIST IHigh (mA)]]*$W$1</f>
        <v>10.335676999999999</v>
      </c>
      <c r="R11" s="4">
        <f>VHIGH_32V_8current_step[[#This Row],[TWIST V1Low (mV)]]*VHIGH_32V_8current_step[[#This Row],[TWIST I1Low (mA)]]*$W$1</f>
        <v>7.9470169999999998</v>
      </c>
      <c r="S11" s="4">
        <f>VHIGH_32V_8current_step[[#This Row],[TWIST V2Low (mV)]]*VHIGH_32V_8current_step[[#This Row],[TWIST I2Low (mA)]]*$W$1</f>
        <v>2.187983</v>
      </c>
      <c r="T11" s="5">
        <f t="shared" si="0"/>
        <v>0.76889177167591449</v>
      </c>
    </row>
    <row r="12" spans="1:23" x14ac:dyDescent="0.35">
      <c r="A12">
        <v>55</v>
      </c>
      <c r="B12">
        <v>31976</v>
      </c>
      <c r="C12">
        <v>400</v>
      </c>
      <c r="D12">
        <v>17222</v>
      </c>
      <c r="E12">
        <v>501</v>
      </c>
      <c r="F12">
        <v>13</v>
      </c>
      <c r="G12">
        <v>9</v>
      </c>
      <c r="H12">
        <v>67.53</v>
      </c>
      <c r="I12">
        <v>0.55000000000000004</v>
      </c>
      <c r="J12">
        <v>31799</v>
      </c>
      <c r="K12">
        <v>17142</v>
      </c>
      <c r="L12">
        <v>18124</v>
      </c>
      <c r="M12">
        <v>411</v>
      </c>
      <c r="N12">
        <v>536</v>
      </c>
      <c r="O12">
        <v>154</v>
      </c>
      <c r="Q12" s="4">
        <f>VHIGH_32V_8current_step[[#This Row],[TWIST VHigh (mV)]]*VHIGH_32V_8current_step[[#This Row],[TWIST IHigh (mA)]]*$W$1</f>
        <v>13.069388999999999</v>
      </c>
      <c r="R12" s="4">
        <f>VHIGH_32V_8current_step[[#This Row],[TWIST V1Low (mV)]]*VHIGH_32V_8current_step[[#This Row],[TWIST I1Low (mA)]]*$W$1</f>
        <v>9.1881120000000003</v>
      </c>
      <c r="S12" s="4">
        <f>VHIGH_32V_8current_step[[#This Row],[TWIST V2Low (mV)]]*VHIGH_32V_8current_step[[#This Row],[TWIST I2Low (mA)]]*$W$1</f>
        <v>2.791096</v>
      </c>
      <c r="T12" s="5">
        <f t="shared" si="0"/>
        <v>0.70302536713843322</v>
      </c>
    </row>
    <row r="13" spans="1:23" x14ac:dyDescent="0.35">
      <c r="A13">
        <v>60</v>
      </c>
      <c r="B13">
        <v>31975</v>
      </c>
      <c r="C13">
        <v>425</v>
      </c>
      <c r="D13">
        <v>18796</v>
      </c>
      <c r="E13">
        <v>501</v>
      </c>
      <c r="F13">
        <v>14</v>
      </c>
      <c r="G13">
        <v>9</v>
      </c>
      <c r="H13">
        <v>69.38</v>
      </c>
      <c r="I13">
        <v>0.6</v>
      </c>
      <c r="J13">
        <v>31467</v>
      </c>
      <c r="K13">
        <v>18896</v>
      </c>
      <c r="L13">
        <v>19752</v>
      </c>
      <c r="M13">
        <v>344</v>
      </c>
      <c r="N13">
        <v>522</v>
      </c>
      <c r="O13">
        <v>56</v>
      </c>
      <c r="Q13" s="4">
        <f>VHIGH_32V_8current_step[[#This Row],[TWIST VHigh (mV)]]*VHIGH_32V_8current_step[[#This Row],[TWIST IHigh (mA)]]*$W$1</f>
        <v>10.824648</v>
      </c>
      <c r="R13" s="4">
        <f>VHIGH_32V_8current_step[[#This Row],[TWIST V1Low (mV)]]*VHIGH_32V_8current_step[[#This Row],[TWIST I1Low (mA)]]*$W$1</f>
        <v>9.8637119999999996</v>
      </c>
      <c r="S13" s="4">
        <f>VHIGH_32V_8current_step[[#This Row],[TWIST V2Low (mV)]]*VHIGH_32V_8current_step[[#This Row],[TWIST I2Low (mA)]]*$W$1</f>
        <v>1.106112</v>
      </c>
      <c r="T13" s="5">
        <f t="shared" si="0"/>
        <v>0.91122704405722932</v>
      </c>
    </row>
    <row r="14" spans="1:23" x14ac:dyDescent="0.35">
      <c r="A14">
        <v>65</v>
      </c>
      <c r="B14">
        <v>31972</v>
      </c>
      <c r="C14">
        <v>449</v>
      </c>
      <c r="D14">
        <v>20364</v>
      </c>
      <c r="E14">
        <v>501</v>
      </c>
      <c r="F14">
        <v>14</v>
      </c>
      <c r="G14">
        <v>10</v>
      </c>
      <c r="H14">
        <v>71.150000000000006</v>
      </c>
      <c r="I14">
        <v>0.65</v>
      </c>
      <c r="J14">
        <v>32131</v>
      </c>
      <c r="K14">
        <v>20335</v>
      </c>
      <c r="L14">
        <v>21199</v>
      </c>
      <c r="M14">
        <v>550</v>
      </c>
      <c r="N14">
        <v>536</v>
      </c>
      <c r="O14">
        <v>144</v>
      </c>
      <c r="Q14" s="4">
        <f>VHIGH_32V_8current_step[[#This Row],[TWIST VHigh (mV)]]*VHIGH_32V_8current_step[[#This Row],[TWIST IHigh (mA)]]*$W$1</f>
        <v>17.672049999999999</v>
      </c>
      <c r="R14" s="4">
        <f>VHIGH_32V_8current_step[[#This Row],[TWIST V1Low (mV)]]*VHIGH_32V_8current_step[[#This Row],[TWIST I1Low (mA)]]*$W$1</f>
        <v>10.899559999999999</v>
      </c>
      <c r="S14" s="4">
        <f>VHIGH_32V_8current_step[[#This Row],[TWIST V2Low (mV)]]*VHIGH_32V_8current_step[[#This Row],[TWIST I2Low (mA)]]*$W$1</f>
        <v>3.0526559999999998</v>
      </c>
      <c r="T14" s="5">
        <f t="shared" si="0"/>
        <v>0.61676828664472994</v>
      </c>
    </row>
    <row r="15" spans="1:23" x14ac:dyDescent="0.35">
      <c r="A15">
        <v>70</v>
      </c>
      <c r="B15">
        <v>31972</v>
      </c>
      <c r="C15">
        <v>472</v>
      </c>
      <c r="D15">
        <v>21932</v>
      </c>
      <c r="E15">
        <v>501</v>
      </c>
      <c r="F15">
        <v>15</v>
      </c>
      <c r="G15">
        <v>11</v>
      </c>
      <c r="H15">
        <v>72.84</v>
      </c>
      <c r="I15">
        <v>0.7</v>
      </c>
      <c r="J15">
        <v>31932</v>
      </c>
      <c r="K15">
        <v>21774</v>
      </c>
      <c r="L15">
        <v>22827</v>
      </c>
      <c r="M15">
        <v>436</v>
      </c>
      <c r="N15">
        <v>518</v>
      </c>
      <c r="O15">
        <v>209</v>
      </c>
      <c r="Q15" s="4">
        <f>VHIGH_32V_8current_step[[#This Row],[TWIST VHigh (mV)]]*VHIGH_32V_8current_step[[#This Row],[TWIST IHigh (mA)]]*$W$1</f>
        <v>13.922352</v>
      </c>
      <c r="R15" s="4">
        <f>VHIGH_32V_8current_step[[#This Row],[TWIST V1Low (mV)]]*VHIGH_32V_8current_step[[#This Row],[TWIST I1Low (mA)]]*$W$1</f>
        <v>11.278931999999999</v>
      </c>
      <c r="S15" s="4">
        <f>VHIGH_32V_8current_step[[#This Row],[TWIST V2Low (mV)]]*VHIGH_32V_8current_step[[#This Row],[TWIST I2Low (mA)]]*$W$1</f>
        <v>4.7708430000000002</v>
      </c>
      <c r="T15" s="5">
        <f t="shared" si="0"/>
        <v>0.81013121920778897</v>
      </c>
    </row>
    <row r="16" spans="1:23" x14ac:dyDescent="0.35">
      <c r="A16">
        <v>75</v>
      </c>
      <c r="B16">
        <v>31969</v>
      </c>
      <c r="C16">
        <v>496</v>
      </c>
      <c r="D16">
        <v>23510</v>
      </c>
      <c r="E16">
        <v>501</v>
      </c>
      <c r="F16">
        <v>16</v>
      </c>
      <c r="G16">
        <v>12</v>
      </c>
      <c r="H16">
        <v>74.3</v>
      </c>
      <c r="I16">
        <v>0.75</v>
      </c>
      <c r="J16">
        <v>32198</v>
      </c>
      <c r="K16">
        <v>23663</v>
      </c>
      <c r="L16">
        <v>24410</v>
      </c>
      <c r="M16">
        <v>483</v>
      </c>
      <c r="N16">
        <v>513</v>
      </c>
      <c r="O16">
        <v>-31</v>
      </c>
      <c r="Q16" s="4">
        <f>VHIGH_32V_8current_step[[#This Row],[TWIST VHigh (mV)]]*VHIGH_32V_8current_step[[#This Row],[TWIST IHigh (mA)]]*$W$1</f>
        <v>15.551634</v>
      </c>
      <c r="R16" s="4">
        <f>VHIGH_32V_8current_step[[#This Row],[TWIST V1Low (mV)]]*VHIGH_32V_8current_step[[#This Row],[TWIST I1Low (mA)]]*$W$1</f>
        <v>12.139118999999999</v>
      </c>
      <c r="S16" s="4">
        <f>VHIGH_32V_8current_step[[#This Row],[TWIST V2Low (mV)]]*VHIGH_32V_8current_step[[#This Row],[TWIST I2Low (mA)]]*$W$1</f>
        <v>-0.75670999999999999</v>
      </c>
      <c r="T16" s="5">
        <f t="shared" si="0"/>
        <v>0.78056871708786346</v>
      </c>
    </row>
    <row r="17" spans="1:20" x14ac:dyDescent="0.35">
      <c r="A17">
        <v>80</v>
      </c>
      <c r="B17">
        <v>31968</v>
      </c>
      <c r="C17">
        <v>521</v>
      </c>
      <c r="D17">
        <v>25112</v>
      </c>
      <c r="E17">
        <v>501</v>
      </c>
      <c r="F17">
        <v>17</v>
      </c>
      <c r="G17">
        <v>13</v>
      </c>
      <c r="H17">
        <v>75.540000000000006</v>
      </c>
      <c r="I17">
        <v>0.8</v>
      </c>
      <c r="J17">
        <v>31401</v>
      </c>
      <c r="K17">
        <v>25236</v>
      </c>
      <c r="L17">
        <v>26038</v>
      </c>
      <c r="M17">
        <v>616</v>
      </c>
      <c r="N17">
        <v>522</v>
      </c>
      <c r="O17">
        <v>105</v>
      </c>
      <c r="Q17" s="4">
        <f>VHIGH_32V_8current_step[[#This Row],[TWIST VHigh (mV)]]*VHIGH_32V_8current_step[[#This Row],[TWIST IHigh (mA)]]*$W$1</f>
        <v>19.343015999999999</v>
      </c>
      <c r="R17" s="4">
        <f>VHIGH_32V_8current_step[[#This Row],[TWIST V1Low (mV)]]*VHIGH_32V_8current_step[[#This Row],[TWIST I1Low (mA)]]*$W$1</f>
        <v>13.173192</v>
      </c>
      <c r="S17" s="4">
        <f>VHIGH_32V_8current_step[[#This Row],[TWIST V2Low (mV)]]*VHIGH_32V_8current_step[[#This Row],[TWIST I2Low (mA)]]*$W$1</f>
        <v>2.7339899999999999</v>
      </c>
      <c r="T17" s="5">
        <f t="shared" si="0"/>
        <v>0.68103092092773954</v>
      </c>
    </row>
    <row r="18" spans="1:20" x14ac:dyDescent="0.35">
      <c r="A18">
        <v>85</v>
      </c>
      <c r="B18">
        <v>31966</v>
      </c>
      <c r="C18">
        <v>548</v>
      </c>
      <c r="D18">
        <v>26716</v>
      </c>
      <c r="E18">
        <v>501</v>
      </c>
      <c r="F18">
        <v>18</v>
      </c>
      <c r="G18">
        <v>13</v>
      </c>
      <c r="H18">
        <v>76.42</v>
      </c>
      <c r="I18">
        <v>0.85</v>
      </c>
      <c r="J18">
        <v>31866</v>
      </c>
      <c r="K18">
        <v>26586</v>
      </c>
      <c r="L18">
        <v>26716</v>
      </c>
      <c r="M18">
        <v>678</v>
      </c>
      <c r="N18">
        <v>468</v>
      </c>
      <c r="O18">
        <v>-4</v>
      </c>
      <c r="Q18" s="4">
        <f>VHIGH_32V_8current_step[[#This Row],[TWIST VHigh (mV)]]*VHIGH_32V_8current_step[[#This Row],[TWIST IHigh (mA)]]*$W$1</f>
        <v>21.605148</v>
      </c>
      <c r="R18" s="4">
        <f>VHIGH_32V_8current_step[[#This Row],[TWIST V1Low (mV)]]*VHIGH_32V_8current_step[[#This Row],[TWIST I1Low (mA)]]*$W$1</f>
        <v>12.442247999999999</v>
      </c>
      <c r="S18" s="4">
        <f>VHIGH_32V_8current_step[[#This Row],[TWIST V2Low (mV)]]*VHIGH_32V_8current_step[[#This Row],[TWIST I2Low (mA)]]*$W$1</f>
        <v>-0.106864</v>
      </c>
      <c r="T18" s="5">
        <f t="shared" si="0"/>
        <v>0.57589274556230763</v>
      </c>
    </row>
    <row r="19" spans="1:20" x14ac:dyDescent="0.35">
      <c r="A19">
        <v>5</v>
      </c>
      <c r="B19">
        <v>31994</v>
      </c>
      <c r="C19">
        <v>202</v>
      </c>
      <c r="D19">
        <v>915</v>
      </c>
      <c r="E19">
        <v>1501</v>
      </c>
      <c r="F19">
        <v>6</v>
      </c>
      <c r="G19">
        <v>1</v>
      </c>
      <c r="H19">
        <v>21.26</v>
      </c>
      <c r="I19">
        <v>0.05</v>
      </c>
      <c r="J19">
        <v>32796</v>
      </c>
      <c r="K19">
        <v>1088</v>
      </c>
      <c r="L19">
        <v>2387</v>
      </c>
      <c r="M19">
        <v>174</v>
      </c>
      <c r="N19">
        <v>1419</v>
      </c>
      <c r="O19">
        <v>-167</v>
      </c>
      <c r="Q19" s="4">
        <f>VHIGH_32V_8current_step[[#This Row],[TWIST VHigh (mV)]]*VHIGH_32V_8current_step[[#This Row],[TWIST IHigh (mA)]]*$W$1</f>
        <v>5.7065039999999998</v>
      </c>
      <c r="R19" s="4">
        <f>VHIGH_32V_8current_step[[#This Row],[TWIST V1Low (mV)]]*VHIGH_32V_8current_step[[#This Row],[TWIST I1Low (mA)]]*$W$1</f>
        <v>1.5438719999999999</v>
      </c>
      <c r="S19" s="4">
        <f>VHIGH_32V_8current_step[[#This Row],[TWIST V2Low (mV)]]*VHIGH_32V_8current_step[[#This Row],[TWIST I2Low (mA)]]*$W$1</f>
        <v>-0.39862899999999996</v>
      </c>
      <c r="T19" s="5">
        <f t="shared" si="0"/>
        <v>0.27054602958308627</v>
      </c>
    </row>
    <row r="20" spans="1:20" x14ac:dyDescent="0.35">
      <c r="A20">
        <v>10</v>
      </c>
      <c r="B20">
        <v>31987</v>
      </c>
      <c r="C20">
        <v>271</v>
      </c>
      <c r="D20">
        <v>2502</v>
      </c>
      <c r="E20">
        <v>1501</v>
      </c>
      <c r="F20">
        <v>9</v>
      </c>
      <c r="G20">
        <v>4</v>
      </c>
      <c r="H20">
        <v>43.39</v>
      </c>
      <c r="I20">
        <v>0.1</v>
      </c>
      <c r="J20">
        <v>31799</v>
      </c>
      <c r="K20">
        <v>2572</v>
      </c>
      <c r="L20">
        <v>3698</v>
      </c>
      <c r="M20">
        <v>292</v>
      </c>
      <c r="N20">
        <v>1378</v>
      </c>
      <c r="O20">
        <v>-243</v>
      </c>
      <c r="Q20" s="4">
        <f>VHIGH_32V_8current_step[[#This Row],[TWIST VHigh (mV)]]*VHIGH_32V_8current_step[[#This Row],[TWIST IHigh (mA)]]*$W$1</f>
        <v>9.2853079999999988</v>
      </c>
      <c r="R20" s="4">
        <f>VHIGH_32V_8current_step[[#This Row],[TWIST V1Low (mV)]]*VHIGH_32V_8current_step[[#This Row],[TWIST I1Low (mA)]]*$W$1</f>
        <v>3.544216</v>
      </c>
      <c r="S20" s="4">
        <f>VHIGH_32V_8current_step[[#This Row],[TWIST V2Low (mV)]]*VHIGH_32V_8current_step[[#This Row],[TWIST I2Low (mA)]]*$W$1</f>
        <v>-0.89861399999999991</v>
      </c>
      <c r="T20" s="5">
        <f t="shared" si="0"/>
        <v>0.38170150090874749</v>
      </c>
    </row>
    <row r="21" spans="1:20" x14ac:dyDescent="0.35">
      <c r="A21">
        <v>15</v>
      </c>
      <c r="B21">
        <v>31983</v>
      </c>
      <c r="C21">
        <v>343</v>
      </c>
      <c r="D21">
        <v>4089</v>
      </c>
      <c r="E21">
        <v>1501</v>
      </c>
      <c r="F21">
        <v>11</v>
      </c>
      <c r="G21">
        <v>6</v>
      </c>
      <c r="H21">
        <v>55.99</v>
      </c>
      <c r="I21">
        <v>0.15</v>
      </c>
      <c r="J21">
        <v>31866</v>
      </c>
      <c r="K21">
        <v>4190</v>
      </c>
      <c r="L21">
        <v>5417</v>
      </c>
      <c r="M21">
        <v>338</v>
      </c>
      <c r="N21">
        <v>1373</v>
      </c>
      <c r="O21">
        <v>-161</v>
      </c>
      <c r="Q21" s="4">
        <f>VHIGH_32V_8current_step[[#This Row],[TWIST VHigh (mV)]]*VHIGH_32V_8current_step[[#This Row],[TWIST IHigh (mA)]]*$W$1</f>
        <v>10.770707999999999</v>
      </c>
      <c r="R21" s="4">
        <f>VHIGH_32V_8current_step[[#This Row],[TWIST V1Low (mV)]]*VHIGH_32V_8current_step[[#This Row],[TWIST I1Low (mA)]]*$W$1</f>
        <v>5.7528699999999997</v>
      </c>
      <c r="S21" s="4">
        <f>VHIGH_32V_8current_step[[#This Row],[TWIST V2Low (mV)]]*VHIGH_32V_8current_step[[#This Row],[TWIST I2Low (mA)]]*$W$1</f>
        <v>-0.87213699999999994</v>
      </c>
      <c r="T21" s="5">
        <f t="shared" si="0"/>
        <v>0.53412180517752406</v>
      </c>
    </row>
    <row r="22" spans="1:20" x14ac:dyDescent="0.35">
      <c r="A22">
        <v>20</v>
      </c>
      <c r="B22">
        <v>31974</v>
      </c>
      <c r="C22">
        <v>417</v>
      </c>
      <c r="D22">
        <v>5674</v>
      </c>
      <c r="E22">
        <v>1501</v>
      </c>
      <c r="F22">
        <v>13</v>
      </c>
      <c r="G22">
        <v>9</v>
      </c>
      <c r="H22">
        <v>63.89</v>
      </c>
      <c r="I22">
        <v>0.2</v>
      </c>
      <c r="J22">
        <v>32065</v>
      </c>
      <c r="K22">
        <v>5629</v>
      </c>
      <c r="L22">
        <v>6773</v>
      </c>
      <c r="M22">
        <v>452</v>
      </c>
      <c r="N22">
        <v>1382</v>
      </c>
      <c r="O22">
        <v>-145</v>
      </c>
      <c r="Q22" s="4">
        <f>VHIGH_32V_8current_step[[#This Row],[TWIST VHigh (mV)]]*VHIGH_32V_8current_step[[#This Row],[TWIST IHigh (mA)]]*$W$1</f>
        <v>14.49338</v>
      </c>
      <c r="R22" s="4">
        <f>VHIGH_32V_8current_step[[#This Row],[TWIST V1Low (mV)]]*VHIGH_32V_8current_step[[#This Row],[TWIST I1Low (mA)]]*$W$1</f>
        <v>7.7792779999999997</v>
      </c>
      <c r="S22" s="4">
        <f>VHIGH_32V_8current_step[[#This Row],[TWIST V2Low (mV)]]*VHIGH_32V_8current_step[[#This Row],[TWIST I2Low (mA)]]*$W$1</f>
        <v>-0.98208499999999999</v>
      </c>
      <c r="T22" s="5">
        <f t="shared" si="0"/>
        <v>0.53674698379536034</v>
      </c>
    </row>
    <row r="23" spans="1:20" x14ac:dyDescent="0.35">
      <c r="A23">
        <v>25</v>
      </c>
      <c r="B23">
        <v>31971</v>
      </c>
      <c r="C23">
        <v>491</v>
      </c>
      <c r="D23">
        <v>7263</v>
      </c>
      <c r="E23">
        <v>1501</v>
      </c>
      <c r="F23">
        <v>16</v>
      </c>
      <c r="G23">
        <v>11</v>
      </c>
      <c r="H23">
        <v>69.37</v>
      </c>
      <c r="I23">
        <v>0.25</v>
      </c>
      <c r="J23">
        <v>31932</v>
      </c>
      <c r="K23">
        <v>7383</v>
      </c>
      <c r="L23">
        <v>8537</v>
      </c>
      <c r="M23">
        <v>436</v>
      </c>
      <c r="N23">
        <v>1428</v>
      </c>
      <c r="O23">
        <v>56</v>
      </c>
      <c r="Q23" s="4">
        <f>VHIGH_32V_8current_step[[#This Row],[TWIST VHigh (mV)]]*VHIGH_32V_8current_step[[#This Row],[TWIST IHigh (mA)]]*$W$1</f>
        <v>13.922352</v>
      </c>
      <c r="R23" s="4">
        <f>VHIGH_32V_8current_step[[#This Row],[TWIST V1Low (mV)]]*VHIGH_32V_8current_step[[#This Row],[TWIST I1Low (mA)]]*$W$1</f>
        <v>10.542923999999999</v>
      </c>
      <c r="S23" s="4">
        <f>VHIGH_32V_8current_step[[#This Row],[TWIST V2Low (mV)]]*VHIGH_32V_8current_step[[#This Row],[TWIST I2Low (mA)]]*$W$1</f>
        <v>0.478072</v>
      </c>
      <c r="T23" s="5">
        <f t="shared" si="0"/>
        <v>0.75726601367355162</v>
      </c>
    </row>
    <row r="24" spans="1:20" x14ac:dyDescent="0.35">
      <c r="A24">
        <v>30</v>
      </c>
      <c r="B24">
        <v>31967</v>
      </c>
      <c r="C24">
        <v>567</v>
      </c>
      <c r="D24">
        <v>8849</v>
      </c>
      <c r="E24">
        <v>1501</v>
      </c>
      <c r="F24">
        <v>18</v>
      </c>
      <c r="G24">
        <v>13</v>
      </c>
      <c r="H24">
        <v>73.22</v>
      </c>
      <c r="I24">
        <v>0.3</v>
      </c>
      <c r="J24">
        <v>32065</v>
      </c>
      <c r="K24">
        <v>8822</v>
      </c>
      <c r="L24">
        <v>9848</v>
      </c>
      <c r="M24">
        <v>550</v>
      </c>
      <c r="N24">
        <v>1491</v>
      </c>
      <c r="O24">
        <v>-4</v>
      </c>
      <c r="Q24" s="4">
        <f>VHIGH_32V_8current_step[[#This Row],[TWIST VHigh (mV)]]*VHIGH_32V_8current_step[[#This Row],[TWIST IHigh (mA)]]*$W$1</f>
        <v>17.635749999999998</v>
      </c>
      <c r="R24" s="4">
        <f>VHIGH_32V_8current_step[[#This Row],[TWIST V1Low (mV)]]*VHIGH_32V_8current_step[[#This Row],[TWIST I1Low (mA)]]*$W$1</f>
        <v>13.153601999999999</v>
      </c>
      <c r="S24" s="4">
        <f>VHIGH_32V_8current_step[[#This Row],[TWIST V2Low (mV)]]*VHIGH_32V_8current_step[[#This Row],[TWIST I2Low (mA)]]*$W$1</f>
        <v>-3.9391999999999996E-2</v>
      </c>
      <c r="T24" s="5">
        <f t="shared" si="0"/>
        <v>0.74584874473725249</v>
      </c>
    </row>
    <row r="25" spans="1:20" x14ac:dyDescent="0.35">
      <c r="A25">
        <v>35</v>
      </c>
      <c r="B25">
        <v>31959</v>
      </c>
      <c r="C25">
        <v>643</v>
      </c>
      <c r="D25">
        <v>10436</v>
      </c>
      <c r="E25">
        <v>1501</v>
      </c>
      <c r="F25">
        <v>21</v>
      </c>
      <c r="G25">
        <v>16</v>
      </c>
      <c r="H25">
        <v>76.27</v>
      </c>
      <c r="I25">
        <v>0.35</v>
      </c>
      <c r="J25">
        <v>31666</v>
      </c>
      <c r="K25">
        <v>10396</v>
      </c>
      <c r="L25">
        <v>11793</v>
      </c>
      <c r="M25">
        <v>642</v>
      </c>
      <c r="N25">
        <v>1469</v>
      </c>
      <c r="O25">
        <v>89</v>
      </c>
      <c r="Q25" s="4">
        <f>VHIGH_32V_8current_step[[#This Row],[TWIST VHigh (mV)]]*VHIGH_32V_8current_step[[#This Row],[TWIST IHigh (mA)]]*$W$1</f>
        <v>20.329571999999999</v>
      </c>
      <c r="R25" s="4">
        <f>VHIGH_32V_8current_step[[#This Row],[TWIST V1Low (mV)]]*VHIGH_32V_8current_step[[#This Row],[TWIST I1Low (mA)]]*$W$1</f>
        <v>15.271723999999999</v>
      </c>
      <c r="S25" s="4">
        <f>VHIGH_32V_8current_step[[#This Row],[TWIST V2Low (mV)]]*VHIGH_32V_8current_step[[#This Row],[TWIST I2Low (mA)]]*$W$1</f>
        <v>1.049577</v>
      </c>
      <c r="T25" s="5">
        <f t="shared" si="0"/>
        <v>0.75120735448832865</v>
      </c>
    </row>
    <row r="26" spans="1:20" x14ac:dyDescent="0.35">
      <c r="A26">
        <v>40</v>
      </c>
      <c r="B26">
        <v>31952</v>
      </c>
      <c r="C26">
        <v>718</v>
      </c>
      <c r="D26">
        <v>12021</v>
      </c>
      <c r="E26">
        <v>1501</v>
      </c>
      <c r="F26">
        <v>23</v>
      </c>
      <c r="G26">
        <v>18</v>
      </c>
      <c r="H26">
        <v>78.59</v>
      </c>
      <c r="I26">
        <v>0.4</v>
      </c>
      <c r="J26">
        <v>31733</v>
      </c>
      <c r="K26">
        <v>12150</v>
      </c>
      <c r="L26">
        <v>13195</v>
      </c>
      <c r="M26">
        <v>673</v>
      </c>
      <c r="N26">
        <v>1437</v>
      </c>
      <c r="O26">
        <v>24</v>
      </c>
      <c r="Q26" s="4">
        <f>VHIGH_32V_8current_step[[#This Row],[TWIST VHigh (mV)]]*VHIGH_32V_8current_step[[#This Row],[TWIST IHigh (mA)]]*$W$1</f>
        <v>21.356309</v>
      </c>
      <c r="R26" s="4">
        <f>VHIGH_32V_8current_step[[#This Row],[TWIST V1Low (mV)]]*VHIGH_32V_8current_step[[#This Row],[TWIST I1Low (mA)]]*$W$1</f>
        <v>17.45955</v>
      </c>
      <c r="S26" s="4">
        <f>VHIGH_32V_8current_step[[#This Row],[TWIST V2Low (mV)]]*VHIGH_32V_8current_step[[#This Row],[TWIST I2Low (mA)]]*$W$1</f>
        <v>0.31667999999999996</v>
      </c>
      <c r="T26" s="5">
        <f t="shared" si="0"/>
        <v>0.81753593282434711</v>
      </c>
    </row>
    <row r="27" spans="1:20" x14ac:dyDescent="0.35">
      <c r="A27">
        <v>45</v>
      </c>
      <c r="B27">
        <v>31948</v>
      </c>
      <c r="C27">
        <v>793</v>
      </c>
      <c r="D27">
        <v>13609</v>
      </c>
      <c r="E27">
        <v>1501</v>
      </c>
      <c r="F27">
        <v>25</v>
      </c>
      <c r="G27">
        <v>20</v>
      </c>
      <c r="H27">
        <v>80.58</v>
      </c>
      <c r="I27">
        <v>0.45</v>
      </c>
      <c r="J27">
        <v>31866</v>
      </c>
      <c r="K27">
        <v>13814</v>
      </c>
      <c r="L27">
        <v>14868</v>
      </c>
      <c r="M27">
        <v>771</v>
      </c>
      <c r="N27">
        <v>1551</v>
      </c>
      <c r="O27">
        <v>154</v>
      </c>
      <c r="Q27" s="4">
        <f>VHIGH_32V_8current_step[[#This Row],[TWIST VHigh (mV)]]*VHIGH_32V_8current_step[[#This Row],[TWIST IHigh (mA)]]*$W$1</f>
        <v>24.568686</v>
      </c>
      <c r="R27" s="4">
        <f>VHIGH_32V_8current_step[[#This Row],[TWIST V1Low (mV)]]*VHIGH_32V_8current_step[[#This Row],[TWIST I1Low (mA)]]*$W$1</f>
        <v>21.425514</v>
      </c>
      <c r="S27" s="4">
        <f>VHIGH_32V_8current_step[[#This Row],[TWIST V2Low (mV)]]*VHIGH_32V_8current_step[[#This Row],[TWIST I2Low (mA)]]*$W$1</f>
        <v>2.2896719999999999</v>
      </c>
      <c r="T27" s="5">
        <f t="shared" si="0"/>
        <v>0.87206592977744113</v>
      </c>
    </row>
    <row r="28" spans="1:20" x14ac:dyDescent="0.35">
      <c r="A28">
        <v>50</v>
      </c>
      <c r="B28">
        <v>31942</v>
      </c>
      <c r="C28">
        <v>868</v>
      </c>
      <c r="D28">
        <v>15195</v>
      </c>
      <c r="E28">
        <v>1501</v>
      </c>
      <c r="F28">
        <v>28</v>
      </c>
      <c r="G28">
        <v>23</v>
      </c>
      <c r="H28">
        <v>82.25</v>
      </c>
      <c r="I28">
        <v>0.5</v>
      </c>
      <c r="J28">
        <v>31866</v>
      </c>
      <c r="K28">
        <v>15388</v>
      </c>
      <c r="L28">
        <v>16541</v>
      </c>
      <c r="M28">
        <v>874</v>
      </c>
      <c r="N28">
        <v>1578</v>
      </c>
      <c r="O28">
        <v>51</v>
      </c>
      <c r="Q28" s="4">
        <f>VHIGH_32V_8current_step[[#This Row],[TWIST VHigh (mV)]]*VHIGH_32V_8current_step[[#This Row],[TWIST IHigh (mA)]]*$W$1</f>
        <v>27.850883999999997</v>
      </c>
      <c r="R28" s="4">
        <f>VHIGH_32V_8current_step[[#This Row],[TWIST V1Low (mV)]]*VHIGH_32V_8current_step[[#This Row],[TWIST I1Low (mA)]]*$W$1</f>
        <v>24.282263999999998</v>
      </c>
      <c r="S28" s="4">
        <f>VHIGH_32V_8current_step[[#This Row],[TWIST V2Low (mV)]]*VHIGH_32V_8current_step[[#This Row],[TWIST I2Low (mA)]]*$W$1</f>
        <v>0.84359099999999998</v>
      </c>
      <c r="T28" s="5">
        <f t="shared" si="0"/>
        <v>0.87186690375788434</v>
      </c>
    </row>
    <row r="29" spans="1:20" x14ac:dyDescent="0.35">
      <c r="A29">
        <v>55</v>
      </c>
      <c r="B29">
        <v>31937</v>
      </c>
      <c r="C29">
        <v>943</v>
      </c>
      <c r="D29">
        <v>16782</v>
      </c>
      <c r="E29">
        <v>1501</v>
      </c>
      <c r="F29">
        <v>30</v>
      </c>
      <c r="G29">
        <v>25</v>
      </c>
      <c r="H29">
        <v>83.62</v>
      </c>
      <c r="I29">
        <v>0.55000000000000004</v>
      </c>
      <c r="J29">
        <v>32131</v>
      </c>
      <c r="K29">
        <v>16827</v>
      </c>
      <c r="L29">
        <v>18079</v>
      </c>
      <c r="M29">
        <v>936</v>
      </c>
      <c r="N29">
        <v>1478</v>
      </c>
      <c r="O29">
        <v>100</v>
      </c>
      <c r="Q29" s="4">
        <f>VHIGH_32V_8current_step[[#This Row],[TWIST VHigh (mV)]]*VHIGH_32V_8current_step[[#This Row],[TWIST IHigh (mA)]]*$W$1</f>
        <v>30.074615999999999</v>
      </c>
      <c r="R29" s="4">
        <f>VHIGH_32V_8current_step[[#This Row],[TWIST V1Low (mV)]]*VHIGH_32V_8current_step[[#This Row],[TWIST I1Low (mA)]]*$W$1</f>
        <v>24.870305999999999</v>
      </c>
      <c r="S29" s="4">
        <f>VHIGH_32V_8current_step[[#This Row],[TWIST V2Low (mV)]]*VHIGH_32V_8current_step[[#This Row],[TWIST I2Low (mA)]]*$W$1</f>
        <v>1.8078999999999998</v>
      </c>
      <c r="T29" s="5">
        <f t="shared" si="0"/>
        <v>0.82695340149978969</v>
      </c>
    </row>
    <row r="30" spans="1:20" x14ac:dyDescent="0.35">
      <c r="A30">
        <v>60</v>
      </c>
      <c r="B30">
        <v>31934</v>
      </c>
      <c r="C30">
        <v>1017</v>
      </c>
      <c r="D30">
        <v>18370</v>
      </c>
      <c r="E30">
        <v>1501</v>
      </c>
      <c r="F30">
        <v>32</v>
      </c>
      <c r="G30">
        <v>28</v>
      </c>
      <c r="H30">
        <v>84.88</v>
      </c>
      <c r="I30">
        <v>0.6</v>
      </c>
      <c r="J30">
        <v>31866</v>
      </c>
      <c r="K30">
        <v>18446</v>
      </c>
      <c r="L30">
        <v>19661</v>
      </c>
      <c r="M30">
        <v>879</v>
      </c>
      <c r="N30">
        <v>1514</v>
      </c>
      <c r="O30">
        <v>29</v>
      </c>
      <c r="Q30" s="4">
        <f>VHIGH_32V_8current_step[[#This Row],[TWIST VHigh (mV)]]*VHIGH_32V_8current_step[[#This Row],[TWIST IHigh (mA)]]*$W$1</f>
        <v>28.010213999999998</v>
      </c>
      <c r="R30" s="4">
        <f>VHIGH_32V_8current_step[[#This Row],[TWIST V1Low (mV)]]*VHIGH_32V_8current_step[[#This Row],[TWIST I1Low (mA)]]*$W$1</f>
        <v>27.927243999999998</v>
      </c>
      <c r="S30" s="4">
        <f>VHIGH_32V_8current_step[[#This Row],[TWIST V2Low (mV)]]*VHIGH_32V_8current_step[[#This Row],[TWIST I2Low (mA)]]*$W$1</f>
        <v>0.57016899999999993</v>
      </c>
      <c r="T30" s="5">
        <f t="shared" si="0"/>
        <v>0.99703786625835844</v>
      </c>
    </row>
    <row r="31" spans="1:20" x14ac:dyDescent="0.35">
      <c r="A31">
        <v>65</v>
      </c>
      <c r="B31">
        <v>31923</v>
      </c>
      <c r="C31">
        <v>1091</v>
      </c>
      <c r="D31">
        <v>19954</v>
      </c>
      <c r="E31">
        <v>1501</v>
      </c>
      <c r="F31">
        <v>35</v>
      </c>
      <c r="G31">
        <v>30</v>
      </c>
      <c r="H31">
        <v>85.96</v>
      </c>
      <c r="I31">
        <v>0.65</v>
      </c>
      <c r="J31">
        <v>32131</v>
      </c>
      <c r="K31">
        <v>20065</v>
      </c>
      <c r="L31">
        <v>21289</v>
      </c>
      <c r="M31">
        <v>1075</v>
      </c>
      <c r="N31">
        <v>1469</v>
      </c>
      <c r="O31">
        <v>111</v>
      </c>
      <c r="Q31" s="4">
        <f>VHIGH_32V_8current_step[[#This Row],[TWIST VHigh (mV)]]*VHIGH_32V_8current_step[[#This Row],[TWIST IHigh (mA)]]*$W$1</f>
        <v>34.540824999999998</v>
      </c>
      <c r="R31" s="4">
        <f>VHIGH_32V_8current_step[[#This Row],[TWIST V1Low (mV)]]*VHIGH_32V_8current_step[[#This Row],[TWIST I1Low (mA)]]*$W$1</f>
        <v>29.475484999999999</v>
      </c>
      <c r="S31" s="4">
        <f>VHIGH_32V_8current_step[[#This Row],[TWIST V2Low (mV)]]*VHIGH_32V_8current_step[[#This Row],[TWIST I2Low (mA)]]*$W$1</f>
        <v>2.3630789999999999</v>
      </c>
      <c r="T31" s="5">
        <f t="shared" si="0"/>
        <v>0.85335208409179575</v>
      </c>
    </row>
    <row r="32" spans="1:20" x14ac:dyDescent="0.35">
      <c r="A32">
        <v>70</v>
      </c>
      <c r="B32">
        <v>31919</v>
      </c>
      <c r="C32">
        <v>1164</v>
      </c>
      <c r="D32">
        <v>21539</v>
      </c>
      <c r="E32">
        <v>1501</v>
      </c>
      <c r="F32">
        <v>37</v>
      </c>
      <c r="G32">
        <v>32</v>
      </c>
      <c r="H32">
        <v>86.98</v>
      </c>
      <c r="I32">
        <v>0.7</v>
      </c>
      <c r="J32">
        <v>31401</v>
      </c>
      <c r="K32">
        <v>21729</v>
      </c>
      <c r="L32">
        <v>22782</v>
      </c>
      <c r="M32">
        <v>1167</v>
      </c>
      <c r="N32">
        <v>1455</v>
      </c>
      <c r="O32">
        <v>105</v>
      </c>
      <c r="Q32" s="4">
        <f>VHIGH_32V_8current_step[[#This Row],[TWIST VHigh (mV)]]*VHIGH_32V_8current_step[[#This Row],[TWIST IHigh (mA)]]*$W$1</f>
        <v>36.644967000000001</v>
      </c>
      <c r="R32" s="4">
        <f>VHIGH_32V_8current_step[[#This Row],[TWIST V1Low (mV)]]*VHIGH_32V_8current_step[[#This Row],[TWIST I1Low (mA)]]*$W$1</f>
        <v>31.615694999999999</v>
      </c>
      <c r="S32" s="4">
        <f>VHIGH_32V_8current_step[[#This Row],[TWIST V2Low (mV)]]*VHIGH_32V_8current_step[[#This Row],[TWIST I2Low (mA)]]*$W$1</f>
        <v>2.3921099999999997</v>
      </c>
      <c r="T32" s="5">
        <f t="shared" si="0"/>
        <v>0.86275681459885056</v>
      </c>
    </row>
    <row r="33" spans="1:20" x14ac:dyDescent="0.35">
      <c r="A33">
        <v>75</v>
      </c>
      <c r="B33">
        <v>31913</v>
      </c>
      <c r="C33">
        <v>1238</v>
      </c>
      <c r="D33">
        <v>23123</v>
      </c>
      <c r="E33">
        <v>1501</v>
      </c>
      <c r="F33">
        <v>40</v>
      </c>
      <c r="G33">
        <v>35</v>
      </c>
      <c r="H33">
        <v>87.81</v>
      </c>
      <c r="I33">
        <v>0.75</v>
      </c>
      <c r="J33">
        <v>32198</v>
      </c>
      <c r="K33">
        <v>22988</v>
      </c>
      <c r="L33">
        <v>24229</v>
      </c>
      <c r="M33">
        <v>1193</v>
      </c>
      <c r="N33">
        <v>1542</v>
      </c>
      <c r="O33">
        <v>89</v>
      </c>
      <c r="Q33" s="4">
        <f>VHIGH_32V_8current_step[[#This Row],[TWIST VHigh (mV)]]*VHIGH_32V_8current_step[[#This Row],[TWIST IHigh (mA)]]*$W$1</f>
        <v>38.412213999999999</v>
      </c>
      <c r="R33" s="4">
        <f>VHIGH_32V_8current_step[[#This Row],[TWIST V1Low (mV)]]*VHIGH_32V_8current_step[[#This Row],[TWIST I1Low (mA)]]*$W$1</f>
        <v>35.447496000000001</v>
      </c>
      <c r="S33" s="4">
        <f>VHIGH_32V_8current_step[[#This Row],[TWIST V2Low (mV)]]*VHIGH_32V_8current_step[[#This Row],[TWIST I2Low (mA)]]*$W$1</f>
        <v>2.1563810000000001</v>
      </c>
      <c r="T33" s="5">
        <f t="shared" si="0"/>
        <v>0.92281835147539271</v>
      </c>
    </row>
    <row r="34" spans="1:20" x14ac:dyDescent="0.35">
      <c r="A34">
        <v>80</v>
      </c>
      <c r="B34">
        <v>31910</v>
      </c>
      <c r="C34">
        <v>1313</v>
      </c>
      <c r="D34">
        <v>24702</v>
      </c>
      <c r="E34">
        <v>1501</v>
      </c>
      <c r="F34">
        <v>42</v>
      </c>
      <c r="G34">
        <v>37</v>
      </c>
      <c r="H34">
        <v>88.52</v>
      </c>
      <c r="I34">
        <v>0.8</v>
      </c>
      <c r="J34">
        <v>31467</v>
      </c>
      <c r="K34">
        <v>24697</v>
      </c>
      <c r="L34">
        <v>25811</v>
      </c>
      <c r="M34">
        <v>1250</v>
      </c>
      <c r="N34">
        <v>1496</v>
      </c>
      <c r="O34">
        <v>160</v>
      </c>
      <c r="Q34" s="4">
        <f>VHIGH_32V_8current_step[[#This Row],[TWIST VHigh (mV)]]*VHIGH_32V_8current_step[[#This Row],[TWIST IHigh (mA)]]*$W$1</f>
        <v>39.333749999999995</v>
      </c>
      <c r="R34" s="4">
        <f>VHIGH_32V_8current_step[[#This Row],[TWIST V1Low (mV)]]*VHIGH_32V_8current_step[[#This Row],[TWIST I1Low (mA)]]*$W$1</f>
        <v>36.946711999999998</v>
      </c>
      <c r="S34" s="4">
        <f>VHIGH_32V_8current_step[[#This Row],[TWIST V2Low (mV)]]*VHIGH_32V_8current_step[[#This Row],[TWIST I2Low (mA)]]*$W$1</f>
        <v>4.1297600000000001</v>
      </c>
      <c r="T34" s="5">
        <f t="shared" si="0"/>
        <v>0.93931323608860084</v>
      </c>
    </row>
    <row r="35" spans="1:20" x14ac:dyDescent="0.35">
      <c r="A35">
        <v>85</v>
      </c>
      <c r="B35">
        <v>31906</v>
      </c>
      <c r="C35">
        <v>1389</v>
      </c>
      <c r="D35">
        <v>26273</v>
      </c>
      <c r="E35">
        <v>1501</v>
      </c>
      <c r="F35">
        <v>44</v>
      </c>
      <c r="G35">
        <v>39</v>
      </c>
      <c r="H35">
        <v>88.98</v>
      </c>
      <c r="I35">
        <v>0.85</v>
      </c>
      <c r="J35">
        <v>31467</v>
      </c>
      <c r="K35">
        <v>26316</v>
      </c>
      <c r="L35">
        <v>26897</v>
      </c>
      <c r="M35">
        <v>1332</v>
      </c>
      <c r="N35">
        <v>1551</v>
      </c>
      <c r="O35">
        <v>51</v>
      </c>
      <c r="Q35" s="4">
        <f>VHIGH_32V_8current_step[[#This Row],[TWIST VHigh (mV)]]*VHIGH_32V_8current_step[[#This Row],[TWIST IHigh (mA)]]*$W$1</f>
        <v>41.914043999999997</v>
      </c>
      <c r="R35" s="4">
        <f>VHIGH_32V_8current_step[[#This Row],[TWIST V1Low (mV)]]*VHIGH_32V_8current_step[[#This Row],[TWIST I1Low (mA)]]*$W$1</f>
        <v>40.816116000000001</v>
      </c>
      <c r="S35" s="4">
        <f>VHIGH_32V_8current_step[[#This Row],[TWIST V2Low (mV)]]*VHIGH_32V_8current_step[[#This Row],[TWIST I2Low (mA)]]*$W$1</f>
        <v>1.3717469999999998</v>
      </c>
      <c r="T35" s="5">
        <f>R35/Q35</f>
        <v>0.97380524771124455</v>
      </c>
    </row>
    <row r="36" spans="1:20" x14ac:dyDescent="0.35">
      <c r="A36">
        <v>5</v>
      </c>
      <c r="B36">
        <v>31991</v>
      </c>
      <c r="C36">
        <v>241</v>
      </c>
      <c r="D36">
        <v>706</v>
      </c>
      <c r="E36">
        <v>2501</v>
      </c>
      <c r="F36">
        <v>8</v>
      </c>
      <c r="G36">
        <v>2</v>
      </c>
      <c r="H36">
        <v>22.89</v>
      </c>
      <c r="I36">
        <v>0.05</v>
      </c>
      <c r="J36">
        <v>32729</v>
      </c>
      <c r="K36">
        <v>908</v>
      </c>
      <c r="L36">
        <v>2296</v>
      </c>
      <c r="M36">
        <v>189</v>
      </c>
      <c r="N36">
        <v>2379</v>
      </c>
      <c r="O36">
        <v>-161</v>
      </c>
      <c r="Q36" s="4">
        <f>VHIGH_32V_8current_step[[#This Row],[TWIST VHigh (mV)]]*VHIGH_32V_8current_step[[#This Row],[TWIST IHigh (mA)]]*$W$1</f>
        <v>6.1857809999999995</v>
      </c>
      <c r="R36" s="4">
        <f>VHIGH_32V_8current_step[[#This Row],[TWIST V1Low (mV)]]*VHIGH_32V_8current_step[[#This Row],[TWIST I1Low (mA)]]*$W$1</f>
        <v>2.1601319999999999</v>
      </c>
      <c r="S36" s="4">
        <f>VHIGH_32V_8current_step[[#This Row],[TWIST V2Low (mV)]]*VHIGH_32V_8current_step[[#This Row],[TWIST I2Low (mA)]]*$W$1</f>
        <v>-0.36965599999999998</v>
      </c>
      <c r="T36" s="5">
        <f t="shared" si="0"/>
        <v>0.34920925910568124</v>
      </c>
    </row>
    <row r="37" spans="1:20" x14ac:dyDescent="0.35">
      <c r="A37">
        <v>10</v>
      </c>
      <c r="B37">
        <v>31983</v>
      </c>
      <c r="C37">
        <v>360</v>
      </c>
      <c r="D37">
        <v>2300</v>
      </c>
      <c r="E37">
        <v>2501</v>
      </c>
      <c r="F37">
        <v>12</v>
      </c>
      <c r="G37">
        <v>6</v>
      </c>
      <c r="H37">
        <v>49.92</v>
      </c>
      <c r="I37">
        <v>0.1</v>
      </c>
      <c r="J37">
        <v>31932</v>
      </c>
      <c r="K37">
        <v>2392</v>
      </c>
      <c r="L37">
        <v>3608</v>
      </c>
      <c r="M37">
        <v>333</v>
      </c>
      <c r="N37">
        <v>2415</v>
      </c>
      <c r="O37">
        <v>-216</v>
      </c>
      <c r="Q37" s="4">
        <f>VHIGH_32V_8current_step[[#This Row],[TWIST VHigh (mV)]]*VHIGH_32V_8current_step[[#This Row],[TWIST IHigh (mA)]]*$W$1</f>
        <v>10.633355999999999</v>
      </c>
      <c r="R37" s="4">
        <f>VHIGH_32V_8current_step[[#This Row],[TWIST V1Low (mV)]]*VHIGH_32V_8current_step[[#This Row],[TWIST I1Low (mA)]]*$W$1</f>
        <v>5.7766799999999998</v>
      </c>
      <c r="S37" s="4">
        <f>VHIGH_32V_8current_step[[#This Row],[TWIST V2Low (mV)]]*VHIGH_32V_8current_step[[#This Row],[TWIST I2Low (mA)]]*$W$1</f>
        <v>-0.77932799999999991</v>
      </c>
      <c r="T37" s="5">
        <f t="shared" si="0"/>
        <v>0.54326028395926929</v>
      </c>
    </row>
    <row r="38" spans="1:20" x14ac:dyDescent="0.35">
      <c r="A38">
        <v>15</v>
      </c>
      <c r="B38">
        <v>31975</v>
      </c>
      <c r="C38">
        <v>482</v>
      </c>
      <c r="D38">
        <v>3891</v>
      </c>
      <c r="E38">
        <v>2501</v>
      </c>
      <c r="F38">
        <v>15</v>
      </c>
      <c r="G38">
        <v>10</v>
      </c>
      <c r="H38">
        <v>63.1</v>
      </c>
      <c r="I38">
        <v>0.15</v>
      </c>
      <c r="J38">
        <v>31932</v>
      </c>
      <c r="K38">
        <v>4101</v>
      </c>
      <c r="L38">
        <v>5191</v>
      </c>
      <c r="M38">
        <v>483</v>
      </c>
      <c r="N38">
        <v>2352</v>
      </c>
      <c r="O38">
        <v>-134</v>
      </c>
      <c r="Q38" s="4">
        <f>VHIGH_32V_8current_step[[#This Row],[TWIST VHigh (mV)]]*VHIGH_32V_8current_step[[#This Row],[TWIST IHigh (mA)]]*$W$1</f>
        <v>15.423155999999999</v>
      </c>
      <c r="R38" s="4">
        <f>VHIGH_32V_8current_step[[#This Row],[TWIST V1Low (mV)]]*VHIGH_32V_8current_step[[#This Row],[TWIST I1Low (mA)]]*$W$1</f>
        <v>9.6455520000000003</v>
      </c>
      <c r="S38" s="4">
        <f>VHIGH_32V_8current_step[[#This Row],[TWIST V2Low (mV)]]*VHIGH_32V_8current_step[[#This Row],[TWIST I2Low (mA)]]*$W$1</f>
        <v>-0.69559399999999993</v>
      </c>
      <c r="T38" s="5">
        <f t="shared" si="0"/>
        <v>0.62539418002385516</v>
      </c>
    </row>
    <row r="39" spans="1:20" x14ac:dyDescent="0.35">
      <c r="A39">
        <v>20</v>
      </c>
      <c r="B39">
        <v>31968</v>
      </c>
      <c r="C39">
        <v>607</v>
      </c>
      <c r="D39">
        <v>5478</v>
      </c>
      <c r="E39">
        <v>2501</v>
      </c>
      <c r="F39">
        <v>19</v>
      </c>
      <c r="G39">
        <v>14</v>
      </c>
      <c r="H39">
        <v>70.63</v>
      </c>
      <c r="I39">
        <v>0.2</v>
      </c>
      <c r="J39">
        <v>31733</v>
      </c>
      <c r="K39">
        <v>5450</v>
      </c>
      <c r="L39">
        <v>6909</v>
      </c>
      <c r="M39">
        <v>668</v>
      </c>
      <c r="N39">
        <v>2356</v>
      </c>
      <c r="O39">
        <v>-91</v>
      </c>
      <c r="Q39" s="4">
        <f>VHIGH_32V_8current_step[[#This Row],[TWIST VHigh (mV)]]*VHIGH_32V_8current_step[[#This Row],[TWIST IHigh (mA)]]*$W$1</f>
        <v>21.197644</v>
      </c>
      <c r="R39" s="4">
        <f>VHIGH_32V_8current_step[[#This Row],[TWIST V1Low (mV)]]*VHIGH_32V_8current_step[[#This Row],[TWIST I1Low (mA)]]*$W$1</f>
        <v>12.840199999999999</v>
      </c>
      <c r="S39" s="4">
        <f>VHIGH_32V_8current_step[[#This Row],[TWIST V2Low (mV)]]*VHIGH_32V_8current_step[[#This Row],[TWIST I2Low (mA)]]*$W$1</f>
        <v>-0.62871899999999992</v>
      </c>
      <c r="T39" s="5">
        <f t="shared" si="0"/>
        <v>0.6057371281449957</v>
      </c>
    </row>
    <row r="40" spans="1:20" x14ac:dyDescent="0.35">
      <c r="A40">
        <v>25</v>
      </c>
      <c r="B40">
        <v>31952</v>
      </c>
      <c r="C40">
        <v>732</v>
      </c>
      <c r="D40">
        <v>7065</v>
      </c>
      <c r="E40">
        <v>2501</v>
      </c>
      <c r="F40">
        <v>23</v>
      </c>
      <c r="G40">
        <v>18</v>
      </c>
      <c r="H40">
        <v>75.58</v>
      </c>
      <c r="I40">
        <v>0.25</v>
      </c>
      <c r="J40">
        <v>31733</v>
      </c>
      <c r="K40">
        <v>7114</v>
      </c>
      <c r="L40">
        <v>8401</v>
      </c>
      <c r="M40">
        <v>730</v>
      </c>
      <c r="N40">
        <v>2488</v>
      </c>
      <c r="O40">
        <v>-96</v>
      </c>
      <c r="Q40" s="4">
        <f>VHIGH_32V_8current_step[[#This Row],[TWIST VHigh (mV)]]*VHIGH_32V_8current_step[[#This Row],[TWIST IHigh (mA)]]*$W$1</f>
        <v>23.165089999999999</v>
      </c>
      <c r="R40" s="4">
        <f>VHIGH_32V_8current_step[[#This Row],[TWIST V1Low (mV)]]*VHIGH_32V_8current_step[[#This Row],[TWIST I1Low (mA)]]*$W$1</f>
        <v>17.699631999999998</v>
      </c>
      <c r="S40" s="4">
        <f>VHIGH_32V_8current_step[[#This Row],[TWIST V2Low (mV)]]*VHIGH_32V_8current_step[[#This Row],[TWIST I2Low (mA)]]*$W$1</f>
        <v>-0.80649599999999999</v>
      </c>
      <c r="T40" s="5">
        <f t="shared" si="0"/>
        <v>0.76406489247397691</v>
      </c>
    </row>
    <row r="41" spans="1:20" x14ac:dyDescent="0.35">
      <c r="A41">
        <v>30</v>
      </c>
      <c r="B41">
        <v>31944</v>
      </c>
      <c r="C41">
        <v>857</v>
      </c>
      <c r="D41">
        <v>8649</v>
      </c>
      <c r="E41">
        <v>2501</v>
      </c>
      <c r="F41">
        <v>27</v>
      </c>
      <c r="G41">
        <v>22</v>
      </c>
      <c r="H41">
        <v>78.98</v>
      </c>
      <c r="I41">
        <v>0.3</v>
      </c>
      <c r="J41">
        <v>32131</v>
      </c>
      <c r="K41">
        <v>8912</v>
      </c>
      <c r="L41">
        <v>9984</v>
      </c>
      <c r="M41">
        <v>853</v>
      </c>
      <c r="N41">
        <v>2456</v>
      </c>
      <c r="O41">
        <v>29</v>
      </c>
      <c r="Q41" s="4">
        <f>VHIGH_32V_8current_step[[#This Row],[TWIST VHigh (mV)]]*VHIGH_32V_8current_step[[#This Row],[TWIST IHigh (mA)]]*$W$1</f>
        <v>27.407743</v>
      </c>
      <c r="R41" s="4">
        <f>VHIGH_32V_8current_step[[#This Row],[TWIST V1Low (mV)]]*VHIGH_32V_8current_step[[#This Row],[TWIST I1Low (mA)]]*$W$1</f>
        <v>21.887871999999998</v>
      </c>
      <c r="S41" s="4">
        <f>VHIGH_32V_8current_step[[#This Row],[TWIST V2Low (mV)]]*VHIGH_32V_8current_step[[#This Row],[TWIST I2Low (mA)]]*$W$1</f>
        <v>0.28953599999999996</v>
      </c>
      <c r="T41" s="5">
        <f t="shared" si="0"/>
        <v>0.79860176739106159</v>
      </c>
    </row>
    <row r="42" spans="1:20" x14ac:dyDescent="0.35">
      <c r="A42">
        <v>35</v>
      </c>
      <c r="B42">
        <v>31935</v>
      </c>
      <c r="C42">
        <v>983</v>
      </c>
      <c r="D42">
        <v>10233</v>
      </c>
      <c r="E42">
        <v>2501</v>
      </c>
      <c r="F42">
        <v>31</v>
      </c>
      <c r="G42">
        <v>26</v>
      </c>
      <c r="H42">
        <v>81.53</v>
      </c>
      <c r="I42">
        <v>0.35</v>
      </c>
      <c r="J42">
        <v>32131</v>
      </c>
      <c r="K42">
        <v>10441</v>
      </c>
      <c r="L42">
        <v>11657</v>
      </c>
      <c r="M42">
        <v>961</v>
      </c>
      <c r="N42">
        <v>2406</v>
      </c>
      <c r="O42">
        <v>29</v>
      </c>
      <c r="Q42" s="4">
        <f>VHIGH_32V_8current_step[[#This Row],[TWIST VHigh (mV)]]*VHIGH_32V_8current_step[[#This Row],[TWIST IHigh (mA)]]*$W$1</f>
        <v>30.877890999999998</v>
      </c>
      <c r="R42" s="4">
        <f>VHIGH_32V_8current_step[[#This Row],[TWIST V1Low (mV)]]*VHIGH_32V_8current_step[[#This Row],[TWIST I1Low (mA)]]*$W$1</f>
        <v>25.121046</v>
      </c>
      <c r="S42" s="4">
        <f>VHIGH_32V_8current_step[[#This Row],[TWIST V2Low (mV)]]*VHIGH_32V_8current_step[[#This Row],[TWIST I2Low (mA)]]*$W$1</f>
        <v>0.33805299999999999</v>
      </c>
      <c r="T42" s="5">
        <f t="shared" si="0"/>
        <v>0.81356093911983829</v>
      </c>
    </row>
    <row r="43" spans="1:20" x14ac:dyDescent="0.35">
      <c r="A43">
        <v>40</v>
      </c>
      <c r="B43">
        <v>31924</v>
      </c>
      <c r="C43">
        <v>1108</v>
      </c>
      <c r="D43">
        <v>11814</v>
      </c>
      <c r="E43">
        <v>2501</v>
      </c>
      <c r="F43">
        <v>35</v>
      </c>
      <c r="G43">
        <v>30</v>
      </c>
      <c r="H43">
        <v>83.51</v>
      </c>
      <c r="I43">
        <v>0.4</v>
      </c>
      <c r="J43">
        <v>31799</v>
      </c>
      <c r="K43">
        <v>12015</v>
      </c>
      <c r="L43">
        <v>13285</v>
      </c>
      <c r="M43">
        <v>1039</v>
      </c>
      <c r="N43">
        <v>2465</v>
      </c>
      <c r="O43">
        <v>35</v>
      </c>
      <c r="Q43" s="4">
        <f>VHIGH_32V_8current_step[[#This Row],[TWIST VHigh (mV)]]*VHIGH_32V_8current_step[[#This Row],[TWIST IHigh (mA)]]*$W$1</f>
        <v>33.039161</v>
      </c>
      <c r="R43" s="4">
        <f>VHIGH_32V_8current_step[[#This Row],[TWIST V1Low (mV)]]*VHIGH_32V_8current_step[[#This Row],[TWIST I1Low (mA)]]*$W$1</f>
        <v>29.616975</v>
      </c>
      <c r="S43" s="4">
        <f>VHIGH_32V_8current_step[[#This Row],[TWIST V2Low (mV)]]*VHIGH_32V_8current_step[[#This Row],[TWIST I2Low (mA)]]*$W$1</f>
        <v>0.46497499999999997</v>
      </c>
      <c r="T43" s="5">
        <f t="shared" si="0"/>
        <v>0.89642031164169089</v>
      </c>
    </row>
    <row r="44" spans="1:20" x14ac:dyDescent="0.35">
      <c r="A44">
        <v>45</v>
      </c>
      <c r="B44">
        <v>31915</v>
      </c>
      <c r="C44">
        <v>1233</v>
      </c>
      <c r="D44">
        <v>13396</v>
      </c>
      <c r="E44">
        <v>2501</v>
      </c>
      <c r="F44">
        <v>39</v>
      </c>
      <c r="G44">
        <v>34</v>
      </c>
      <c r="H44">
        <v>85.11</v>
      </c>
      <c r="I44">
        <v>0.45</v>
      </c>
      <c r="J44">
        <v>32065</v>
      </c>
      <c r="K44">
        <v>13589</v>
      </c>
      <c r="L44">
        <v>14913</v>
      </c>
      <c r="M44">
        <v>1172</v>
      </c>
      <c r="N44">
        <v>2388</v>
      </c>
      <c r="O44">
        <v>29</v>
      </c>
      <c r="Q44" s="4">
        <f>VHIGH_32V_8current_step[[#This Row],[TWIST VHigh (mV)]]*VHIGH_32V_8current_step[[#This Row],[TWIST IHigh (mA)]]*$W$1</f>
        <v>37.580179999999999</v>
      </c>
      <c r="R44" s="4">
        <f>VHIGH_32V_8current_step[[#This Row],[TWIST V1Low (mV)]]*VHIGH_32V_8current_step[[#This Row],[TWIST I1Low (mA)]]*$W$1</f>
        <v>32.450531999999995</v>
      </c>
      <c r="S44" s="4">
        <f>VHIGH_32V_8current_step[[#This Row],[TWIST V2Low (mV)]]*VHIGH_32V_8current_step[[#This Row],[TWIST I2Low (mA)]]*$W$1</f>
        <v>0.432477</v>
      </c>
      <c r="T44" s="5">
        <f t="shared" si="0"/>
        <v>0.86350123921705524</v>
      </c>
    </row>
    <row r="45" spans="1:20" x14ac:dyDescent="0.35">
      <c r="A45">
        <v>50</v>
      </c>
      <c r="B45">
        <v>31906</v>
      </c>
      <c r="C45">
        <v>1359</v>
      </c>
      <c r="D45">
        <v>14975</v>
      </c>
      <c r="E45">
        <v>2501</v>
      </c>
      <c r="F45">
        <v>43</v>
      </c>
      <c r="G45">
        <v>37</v>
      </c>
      <c r="H45">
        <v>86.41</v>
      </c>
      <c r="I45">
        <v>0.5</v>
      </c>
      <c r="J45">
        <v>31467</v>
      </c>
      <c r="K45">
        <v>15163</v>
      </c>
      <c r="L45">
        <v>16632</v>
      </c>
      <c r="M45">
        <v>1353</v>
      </c>
      <c r="N45">
        <v>2515</v>
      </c>
      <c r="O45">
        <v>89</v>
      </c>
      <c r="Q45" s="4">
        <f>VHIGH_32V_8current_step[[#This Row],[TWIST VHigh (mV)]]*VHIGH_32V_8current_step[[#This Row],[TWIST IHigh (mA)]]*$W$1</f>
        <v>42.574850999999995</v>
      </c>
      <c r="R45" s="4">
        <f>VHIGH_32V_8current_step[[#This Row],[TWIST V1Low (mV)]]*VHIGH_32V_8current_step[[#This Row],[TWIST I1Low (mA)]]*$W$1</f>
        <v>38.134944999999995</v>
      </c>
      <c r="S45" s="4">
        <f>VHIGH_32V_8current_step[[#This Row],[TWIST V2Low (mV)]]*VHIGH_32V_8current_step[[#This Row],[TWIST I2Low (mA)]]*$W$1</f>
        <v>1.480248</v>
      </c>
      <c r="T45" s="5">
        <f t="shared" si="0"/>
        <v>0.8957152897610845</v>
      </c>
    </row>
    <row r="46" spans="1:20" x14ac:dyDescent="0.35">
      <c r="A46">
        <v>55</v>
      </c>
      <c r="B46">
        <v>31900</v>
      </c>
      <c r="C46">
        <v>1483</v>
      </c>
      <c r="D46">
        <v>16556</v>
      </c>
      <c r="E46">
        <v>2501</v>
      </c>
      <c r="F46">
        <v>47</v>
      </c>
      <c r="G46">
        <v>41</v>
      </c>
      <c r="H46">
        <v>87.54</v>
      </c>
      <c r="I46">
        <v>0.55000000000000004</v>
      </c>
      <c r="J46">
        <v>31733</v>
      </c>
      <c r="K46">
        <v>16647</v>
      </c>
      <c r="L46">
        <v>17988</v>
      </c>
      <c r="M46">
        <v>1445</v>
      </c>
      <c r="N46">
        <v>2502</v>
      </c>
      <c r="O46">
        <v>89</v>
      </c>
      <c r="Q46" s="4">
        <f>VHIGH_32V_8current_step[[#This Row],[TWIST VHigh (mV)]]*VHIGH_32V_8current_step[[#This Row],[TWIST IHigh (mA)]]*$W$1</f>
        <v>45.854185000000001</v>
      </c>
      <c r="R46" s="4">
        <f>VHIGH_32V_8current_step[[#This Row],[TWIST V1Low (mV)]]*VHIGH_32V_8current_step[[#This Row],[TWIST I1Low (mA)]]*$W$1</f>
        <v>41.650793999999998</v>
      </c>
      <c r="S46" s="4">
        <f>VHIGH_32V_8current_step[[#This Row],[TWIST V2Low (mV)]]*VHIGH_32V_8current_step[[#This Row],[TWIST I2Low (mA)]]*$W$1</f>
        <v>1.600932</v>
      </c>
      <c r="T46" s="5">
        <f t="shared" si="0"/>
        <v>0.90833135514239316</v>
      </c>
    </row>
    <row r="47" spans="1:20" x14ac:dyDescent="0.35">
      <c r="A47">
        <v>60</v>
      </c>
      <c r="B47">
        <v>31887</v>
      </c>
      <c r="C47">
        <v>1607</v>
      </c>
      <c r="D47">
        <v>18132</v>
      </c>
      <c r="E47">
        <v>2501</v>
      </c>
      <c r="F47">
        <v>51</v>
      </c>
      <c r="G47">
        <v>45</v>
      </c>
      <c r="H47">
        <v>88.5</v>
      </c>
      <c r="I47">
        <v>0.6</v>
      </c>
      <c r="J47">
        <v>31733</v>
      </c>
      <c r="K47">
        <v>18311</v>
      </c>
      <c r="L47">
        <v>19752</v>
      </c>
      <c r="M47">
        <v>1636</v>
      </c>
      <c r="N47">
        <v>2470</v>
      </c>
      <c r="O47">
        <v>116</v>
      </c>
      <c r="Q47" s="4">
        <f>VHIGH_32V_8current_step[[#This Row],[TWIST VHigh (mV)]]*VHIGH_32V_8current_step[[#This Row],[TWIST IHigh (mA)]]*$W$1</f>
        <v>51.915188000000001</v>
      </c>
      <c r="R47" s="4">
        <f>VHIGH_32V_8current_step[[#This Row],[TWIST V1Low (mV)]]*VHIGH_32V_8current_step[[#This Row],[TWIST I1Low (mA)]]*$W$1</f>
        <v>45.228169999999999</v>
      </c>
      <c r="S47" s="4">
        <f>VHIGH_32V_8current_step[[#This Row],[TWIST V2Low (mV)]]*VHIGH_32V_8current_step[[#This Row],[TWIST I2Low (mA)]]*$W$1</f>
        <v>2.2912319999999999</v>
      </c>
      <c r="T47" s="5">
        <f t="shared" si="0"/>
        <v>0.8711934164622499</v>
      </c>
    </row>
    <row r="48" spans="1:20" x14ac:dyDescent="0.35">
      <c r="A48">
        <v>65</v>
      </c>
      <c r="B48">
        <v>31884</v>
      </c>
      <c r="C48">
        <v>1731</v>
      </c>
      <c r="D48">
        <v>19713</v>
      </c>
      <c r="E48">
        <v>2501</v>
      </c>
      <c r="F48">
        <v>55</v>
      </c>
      <c r="G48">
        <v>49</v>
      </c>
      <c r="H48">
        <v>89.32</v>
      </c>
      <c r="I48">
        <v>0.65</v>
      </c>
      <c r="J48">
        <v>31932</v>
      </c>
      <c r="K48">
        <v>19840</v>
      </c>
      <c r="L48">
        <v>21289</v>
      </c>
      <c r="M48">
        <v>1672</v>
      </c>
      <c r="N48">
        <v>2524</v>
      </c>
      <c r="O48">
        <v>122</v>
      </c>
      <c r="Q48" s="4">
        <f>VHIGH_32V_8current_step[[#This Row],[TWIST VHigh (mV)]]*VHIGH_32V_8current_step[[#This Row],[TWIST IHigh (mA)]]*$W$1</f>
        <v>53.390304</v>
      </c>
      <c r="R48" s="4">
        <f>VHIGH_32V_8current_step[[#This Row],[TWIST V1Low (mV)]]*VHIGH_32V_8current_step[[#This Row],[TWIST I1Low (mA)]]*$W$1</f>
        <v>50.076159999999994</v>
      </c>
      <c r="S48" s="4">
        <f>VHIGH_32V_8current_step[[#This Row],[TWIST V2Low (mV)]]*VHIGH_32V_8current_step[[#This Row],[TWIST I2Low (mA)]]*$W$1</f>
        <v>2.5972580000000001</v>
      </c>
      <c r="T48" s="5">
        <f t="shared" si="0"/>
        <v>0.93792610733214765</v>
      </c>
    </row>
    <row r="49" spans="1:20" x14ac:dyDescent="0.35">
      <c r="A49">
        <v>70</v>
      </c>
      <c r="B49">
        <v>31878</v>
      </c>
      <c r="C49">
        <v>1854</v>
      </c>
      <c r="D49">
        <v>21289</v>
      </c>
      <c r="E49">
        <v>2501</v>
      </c>
      <c r="F49">
        <v>59</v>
      </c>
      <c r="G49">
        <v>53</v>
      </c>
      <c r="H49">
        <v>90.06</v>
      </c>
      <c r="I49">
        <v>0.7</v>
      </c>
      <c r="J49">
        <v>31666</v>
      </c>
      <c r="K49">
        <v>21369</v>
      </c>
      <c r="L49">
        <v>22782</v>
      </c>
      <c r="M49">
        <v>1821</v>
      </c>
      <c r="N49">
        <v>2534</v>
      </c>
      <c r="O49">
        <v>116</v>
      </c>
      <c r="Q49" s="4">
        <f>VHIGH_32V_8current_step[[#This Row],[TWIST VHigh (mV)]]*VHIGH_32V_8current_step[[#This Row],[TWIST IHigh (mA)]]*$W$1</f>
        <v>57.663785999999995</v>
      </c>
      <c r="R49" s="4">
        <f>VHIGH_32V_8current_step[[#This Row],[TWIST V1Low (mV)]]*VHIGH_32V_8current_step[[#This Row],[TWIST I1Low (mA)]]*$W$1</f>
        <v>54.149045999999998</v>
      </c>
      <c r="S49" s="4">
        <f>VHIGH_32V_8current_step[[#This Row],[TWIST V2Low (mV)]]*VHIGH_32V_8current_step[[#This Row],[TWIST I2Low (mA)]]*$W$1</f>
        <v>2.642712</v>
      </c>
      <c r="T49" s="5">
        <f t="shared" si="0"/>
        <v>0.93904770664902237</v>
      </c>
    </row>
    <row r="50" spans="1:20" x14ac:dyDescent="0.35">
      <c r="A50">
        <v>75</v>
      </c>
      <c r="B50">
        <v>31867</v>
      </c>
      <c r="C50">
        <v>1978</v>
      </c>
      <c r="D50">
        <v>22860</v>
      </c>
      <c r="E50">
        <v>2501</v>
      </c>
      <c r="F50">
        <v>63</v>
      </c>
      <c r="G50">
        <v>57</v>
      </c>
      <c r="H50">
        <v>90.69</v>
      </c>
      <c r="I50">
        <v>0.75</v>
      </c>
      <c r="J50">
        <v>31733</v>
      </c>
      <c r="K50">
        <v>23213</v>
      </c>
      <c r="L50">
        <v>24319</v>
      </c>
      <c r="M50">
        <v>1903</v>
      </c>
      <c r="N50">
        <v>2524</v>
      </c>
      <c r="O50">
        <v>89</v>
      </c>
      <c r="Q50" s="4">
        <f>VHIGH_32V_8current_step[[#This Row],[TWIST VHigh (mV)]]*VHIGH_32V_8current_step[[#This Row],[TWIST IHigh (mA)]]*$W$1</f>
        <v>60.387898999999997</v>
      </c>
      <c r="R50" s="4">
        <f>VHIGH_32V_8current_step[[#This Row],[TWIST V1Low (mV)]]*VHIGH_32V_8current_step[[#This Row],[TWIST I1Low (mA)]]*$W$1</f>
        <v>58.589611999999995</v>
      </c>
      <c r="S50" s="4">
        <f>VHIGH_32V_8current_step[[#This Row],[TWIST V2Low (mV)]]*VHIGH_32V_8current_step[[#This Row],[TWIST I2Low (mA)]]*$W$1</f>
        <v>2.1643909999999997</v>
      </c>
      <c r="T50" s="5">
        <f t="shared" si="0"/>
        <v>0.97022107028429649</v>
      </c>
    </row>
    <row r="51" spans="1:20" x14ac:dyDescent="0.35">
      <c r="A51">
        <v>80</v>
      </c>
      <c r="B51">
        <v>31857</v>
      </c>
      <c r="C51">
        <v>2102</v>
      </c>
      <c r="D51">
        <v>24423</v>
      </c>
      <c r="E51">
        <v>2501</v>
      </c>
      <c r="F51">
        <v>67</v>
      </c>
      <c r="G51">
        <v>61</v>
      </c>
      <c r="H51">
        <v>91.21</v>
      </c>
      <c r="I51">
        <v>0.8</v>
      </c>
      <c r="J51">
        <v>31733</v>
      </c>
      <c r="K51">
        <v>24382</v>
      </c>
      <c r="L51">
        <v>25676</v>
      </c>
      <c r="M51">
        <v>2120</v>
      </c>
      <c r="N51">
        <v>2529</v>
      </c>
      <c r="O51">
        <v>133</v>
      </c>
      <c r="Q51" s="4">
        <f>VHIGH_32V_8current_step[[#This Row],[TWIST VHigh (mV)]]*VHIGH_32V_8current_step[[#This Row],[TWIST IHigh (mA)]]*$W$1</f>
        <v>67.273960000000002</v>
      </c>
      <c r="R51" s="4">
        <f>VHIGH_32V_8current_step[[#This Row],[TWIST V1Low (mV)]]*VHIGH_32V_8current_step[[#This Row],[TWIST I1Low (mA)]]*$W$1</f>
        <v>61.662077999999994</v>
      </c>
      <c r="S51" s="4">
        <f>VHIGH_32V_8current_step[[#This Row],[TWIST V2Low (mV)]]*VHIGH_32V_8current_step[[#This Row],[TWIST I2Low (mA)]]*$W$1</f>
        <v>3.4149080000000001</v>
      </c>
      <c r="T51" s="5">
        <f t="shared" si="0"/>
        <v>0.91658166101713046</v>
      </c>
    </row>
    <row r="52" spans="1:20" x14ac:dyDescent="0.35">
      <c r="A52">
        <v>85</v>
      </c>
      <c r="B52">
        <v>31850</v>
      </c>
      <c r="C52">
        <v>2228</v>
      </c>
      <c r="D52">
        <v>25980</v>
      </c>
      <c r="E52">
        <v>2501</v>
      </c>
      <c r="F52">
        <v>71</v>
      </c>
      <c r="G52">
        <v>65</v>
      </c>
      <c r="H52">
        <v>91.57</v>
      </c>
      <c r="I52">
        <v>0.85</v>
      </c>
      <c r="J52">
        <v>31534</v>
      </c>
      <c r="K52">
        <v>26091</v>
      </c>
      <c r="L52">
        <v>26942</v>
      </c>
      <c r="M52">
        <v>2115</v>
      </c>
      <c r="N52">
        <v>2479</v>
      </c>
      <c r="O52">
        <v>-14</v>
      </c>
      <c r="Q52" s="4">
        <f>VHIGH_32V_8current_step[[#This Row],[TWIST VHigh (mV)]]*VHIGH_32V_8current_step[[#This Row],[TWIST IHigh (mA)]]*$W$1</f>
        <v>66.694409999999991</v>
      </c>
      <c r="R52" s="4">
        <f>VHIGH_32V_8current_step[[#This Row],[TWIST V1Low (mV)]]*VHIGH_32V_8current_step[[#This Row],[TWIST I1Low (mA)]]*$W$1</f>
        <v>64.679588999999993</v>
      </c>
      <c r="S52" s="4">
        <f>VHIGH_32V_8current_step[[#This Row],[TWIST V2Low (mV)]]*VHIGH_32V_8current_step[[#This Row],[TWIST I2Low (mA)]]*$W$1</f>
        <v>-0.37718799999999997</v>
      </c>
      <c r="T52" s="5">
        <f t="shared" si="0"/>
        <v>0.96979025678463915</v>
      </c>
    </row>
    <row r="53" spans="1:20" x14ac:dyDescent="0.35">
      <c r="A53">
        <v>5</v>
      </c>
      <c r="B53">
        <v>31990</v>
      </c>
      <c r="C53">
        <v>256</v>
      </c>
      <c r="D53">
        <v>638</v>
      </c>
      <c r="E53">
        <v>2889</v>
      </c>
      <c r="F53">
        <v>8</v>
      </c>
      <c r="G53">
        <v>2</v>
      </c>
      <c r="H53">
        <v>22.5</v>
      </c>
      <c r="I53">
        <v>0.05</v>
      </c>
      <c r="J53">
        <v>32862</v>
      </c>
      <c r="K53">
        <v>953</v>
      </c>
      <c r="L53">
        <v>2432</v>
      </c>
      <c r="M53">
        <v>235</v>
      </c>
      <c r="N53">
        <v>2738</v>
      </c>
      <c r="O53">
        <v>-151</v>
      </c>
      <c r="Q53" s="4">
        <f>VHIGH_32V_8current_step[[#This Row],[TWIST VHigh (mV)]]*VHIGH_32V_8current_step[[#This Row],[TWIST IHigh (mA)]]*$W$1</f>
        <v>7.7225699999999993</v>
      </c>
      <c r="R53" s="4">
        <f>VHIGH_32V_8current_step[[#This Row],[TWIST V1Low (mV)]]*VHIGH_32V_8current_step[[#This Row],[TWIST I1Low (mA)]]*$W$1</f>
        <v>2.6093139999999999</v>
      </c>
      <c r="S53" s="4">
        <f>VHIGH_32V_8current_step[[#This Row],[TWIST V2Low (mV)]]*VHIGH_32V_8current_step[[#This Row],[TWIST I2Low (mA)]]*$W$1</f>
        <v>-0.367232</v>
      </c>
      <c r="T53" s="5">
        <f t="shared" si="0"/>
        <v>0.3378815601541974</v>
      </c>
    </row>
    <row r="54" spans="1:20" x14ac:dyDescent="0.35">
      <c r="A54">
        <v>10</v>
      </c>
      <c r="B54">
        <v>31978</v>
      </c>
      <c r="C54">
        <v>449</v>
      </c>
      <c r="D54">
        <v>2135</v>
      </c>
      <c r="E54">
        <v>3501</v>
      </c>
      <c r="F54">
        <v>14</v>
      </c>
      <c r="G54">
        <v>7</v>
      </c>
      <c r="H54">
        <v>52.09</v>
      </c>
      <c r="I54">
        <v>0.1</v>
      </c>
      <c r="J54">
        <v>31666</v>
      </c>
      <c r="K54">
        <v>2257</v>
      </c>
      <c r="L54">
        <v>3698</v>
      </c>
      <c r="M54">
        <v>503</v>
      </c>
      <c r="N54">
        <v>3439</v>
      </c>
      <c r="O54">
        <v>-74</v>
      </c>
      <c r="Q54" s="4">
        <f>VHIGH_32V_8current_step[[#This Row],[TWIST VHigh (mV)]]*VHIGH_32V_8current_step[[#This Row],[TWIST IHigh (mA)]]*$W$1</f>
        <v>15.927997999999999</v>
      </c>
      <c r="R54" s="4">
        <f>VHIGH_32V_8current_step[[#This Row],[TWIST V1Low (mV)]]*VHIGH_32V_8current_step[[#This Row],[TWIST I1Low (mA)]]*$W$1</f>
        <v>7.7618229999999997</v>
      </c>
      <c r="S54" s="4">
        <f>VHIGH_32V_8current_step[[#This Row],[TWIST V2Low (mV)]]*VHIGH_32V_8current_step[[#This Row],[TWIST I2Low (mA)]]*$W$1</f>
        <v>-0.27365200000000001</v>
      </c>
      <c r="T54" s="5">
        <f t="shared" si="0"/>
        <v>0.4873068793705273</v>
      </c>
    </row>
    <row r="55" spans="1:20" x14ac:dyDescent="0.35">
      <c r="A55">
        <v>15</v>
      </c>
      <c r="B55">
        <v>31964</v>
      </c>
      <c r="C55">
        <v>621</v>
      </c>
      <c r="D55">
        <v>3724</v>
      </c>
      <c r="E55">
        <v>3501</v>
      </c>
      <c r="F55">
        <v>20</v>
      </c>
      <c r="G55">
        <v>13</v>
      </c>
      <c r="H55">
        <v>65.650000000000006</v>
      </c>
      <c r="I55">
        <v>0.15</v>
      </c>
      <c r="J55">
        <v>31932</v>
      </c>
      <c r="K55">
        <v>3921</v>
      </c>
      <c r="L55">
        <v>5281</v>
      </c>
      <c r="M55">
        <v>627</v>
      </c>
      <c r="N55">
        <v>3371</v>
      </c>
      <c r="O55">
        <v>-140</v>
      </c>
      <c r="Q55" s="4">
        <f>VHIGH_32V_8current_step[[#This Row],[TWIST VHigh (mV)]]*VHIGH_32V_8current_step[[#This Row],[TWIST IHigh (mA)]]*$W$1</f>
        <v>20.021363999999998</v>
      </c>
      <c r="R55" s="4">
        <f>VHIGH_32V_8current_step[[#This Row],[TWIST V1Low (mV)]]*VHIGH_32V_8current_step[[#This Row],[TWIST I1Low (mA)]]*$W$1</f>
        <v>13.217690999999999</v>
      </c>
      <c r="S55" s="4">
        <f>VHIGH_32V_8current_step[[#This Row],[TWIST V2Low (mV)]]*VHIGH_32V_8current_step[[#This Row],[TWIST I2Low (mA)]]*$W$1</f>
        <v>-0.73934</v>
      </c>
      <c r="T55" s="5">
        <f t="shared" si="0"/>
        <v>0.66017934642215181</v>
      </c>
    </row>
    <row r="56" spans="1:20" x14ac:dyDescent="0.35">
      <c r="A56">
        <v>20</v>
      </c>
      <c r="B56">
        <v>31948</v>
      </c>
      <c r="C56">
        <v>795</v>
      </c>
      <c r="D56">
        <v>5309</v>
      </c>
      <c r="E56">
        <v>3501</v>
      </c>
      <c r="F56">
        <v>25</v>
      </c>
      <c r="G56">
        <v>19</v>
      </c>
      <c r="H56">
        <v>73.17</v>
      </c>
      <c r="I56">
        <v>0.2</v>
      </c>
      <c r="J56">
        <v>31932</v>
      </c>
      <c r="K56">
        <v>5629</v>
      </c>
      <c r="L56">
        <v>6864</v>
      </c>
      <c r="M56">
        <v>771</v>
      </c>
      <c r="N56">
        <v>3430</v>
      </c>
      <c r="O56">
        <v>-107</v>
      </c>
      <c r="Q56" s="4">
        <f>VHIGH_32V_8current_step[[#This Row],[TWIST VHigh (mV)]]*VHIGH_32V_8current_step[[#This Row],[TWIST IHigh (mA)]]*$W$1</f>
        <v>24.619571999999998</v>
      </c>
      <c r="R56" s="4">
        <f>VHIGH_32V_8current_step[[#This Row],[TWIST V1Low (mV)]]*VHIGH_32V_8current_step[[#This Row],[TWIST I1Low (mA)]]*$W$1</f>
        <v>19.307469999999999</v>
      </c>
      <c r="S56" s="4">
        <f>VHIGH_32V_8current_step[[#This Row],[TWIST V2Low (mV)]]*VHIGH_32V_8current_step[[#This Row],[TWIST I2Low (mA)]]*$W$1</f>
        <v>-0.73444799999999999</v>
      </c>
      <c r="T56" s="5">
        <f t="shared" si="0"/>
        <v>0.78423256098846883</v>
      </c>
    </row>
    <row r="57" spans="1:20" x14ac:dyDescent="0.35">
      <c r="A57">
        <v>25</v>
      </c>
      <c r="B57">
        <v>31936</v>
      </c>
      <c r="C57">
        <v>971</v>
      </c>
      <c r="D57">
        <v>6894</v>
      </c>
      <c r="E57">
        <v>3501</v>
      </c>
      <c r="F57">
        <v>31</v>
      </c>
      <c r="G57">
        <v>24</v>
      </c>
      <c r="H57">
        <v>77.86</v>
      </c>
      <c r="I57">
        <v>0.25</v>
      </c>
      <c r="J57">
        <v>31932</v>
      </c>
      <c r="K57">
        <v>7203</v>
      </c>
      <c r="L57">
        <v>8446</v>
      </c>
      <c r="M57">
        <v>915</v>
      </c>
      <c r="N57">
        <v>3398</v>
      </c>
      <c r="O57">
        <v>-123</v>
      </c>
      <c r="Q57" s="4">
        <f>VHIGH_32V_8current_step[[#This Row],[TWIST VHigh (mV)]]*VHIGH_32V_8current_step[[#This Row],[TWIST IHigh (mA)]]*$W$1</f>
        <v>29.217779999999998</v>
      </c>
      <c r="R57" s="4">
        <f>VHIGH_32V_8current_step[[#This Row],[TWIST V1Low (mV)]]*VHIGH_32V_8current_step[[#This Row],[TWIST I1Low (mA)]]*$W$1</f>
        <v>24.475794</v>
      </c>
      <c r="S57" s="4">
        <f>VHIGH_32V_8current_step[[#This Row],[TWIST V2Low (mV)]]*VHIGH_32V_8current_step[[#This Row],[TWIST I2Low (mA)]]*$W$1</f>
        <v>-1.0388580000000001</v>
      </c>
      <c r="T57" s="5">
        <f t="shared" si="0"/>
        <v>0.83770204307103424</v>
      </c>
    </row>
    <row r="58" spans="1:20" x14ac:dyDescent="0.35">
      <c r="A58">
        <v>30</v>
      </c>
      <c r="B58">
        <v>31920</v>
      </c>
      <c r="C58">
        <v>1146</v>
      </c>
      <c r="D58">
        <v>8474</v>
      </c>
      <c r="E58">
        <v>3501</v>
      </c>
      <c r="F58">
        <v>37</v>
      </c>
      <c r="G58">
        <v>30</v>
      </c>
      <c r="H58">
        <v>81.069999999999993</v>
      </c>
      <c r="I58">
        <v>0.3</v>
      </c>
      <c r="J58">
        <v>31932</v>
      </c>
      <c r="K58">
        <v>8687</v>
      </c>
      <c r="L58">
        <v>10074</v>
      </c>
      <c r="M58">
        <v>1116</v>
      </c>
      <c r="N58">
        <v>3444</v>
      </c>
      <c r="O58">
        <v>-9</v>
      </c>
      <c r="Q58" s="4">
        <f>VHIGH_32V_8current_step[[#This Row],[TWIST VHigh (mV)]]*VHIGH_32V_8current_step[[#This Row],[TWIST IHigh (mA)]]*$W$1</f>
        <v>35.636111999999997</v>
      </c>
      <c r="R58" s="4">
        <f>VHIGH_32V_8current_step[[#This Row],[TWIST V1Low (mV)]]*VHIGH_32V_8current_step[[#This Row],[TWIST I1Low (mA)]]*$W$1</f>
        <v>29.918028</v>
      </c>
      <c r="S58" s="4">
        <f>VHIGH_32V_8current_step[[#This Row],[TWIST V2Low (mV)]]*VHIGH_32V_8current_step[[#This Row],[TWIST I2Low (mA)]]*$W$1</f>
        <v>-9.0665999999999997E-2</v>
      </c>
      <c r="T58" s="5">
        <f t="shared" si="0"/>
        <v>0.83954242819755431</v>
      </c>
    </row>
    <row r="59" spans="1:20" x14ac:dyDescent="0.35">
      <c r="A59">
        <v>35</v>
      </c>
      <c r="B59">
        <v>31911</v>
      </c>
      <c r="C59">
        <v>1322</v>
      </c>
      <c r="D59">
        <v>10054</v>
      </c>
      <c r="E59">
        <v>3501</v>
      </c>
      <c r="F59">
        <v>42</v>
      </c>
      <c r="G59">
        <v>35</v>
      </c>
      <c r="H59">
        <v>83.47</v>
      </c>
      <c r="I59">
        <v>0.35</v>
      </c>
      <c r="J59">
        <v>31866</v>
      </c>
      <c r="K59">
        <v>10486</v>
      </c>
      <c r="L59">
        <v>11431</v>
      </c>
      <c r="M59">
        <v>1337</v>
      </c>
      <c r="N59">
        <v>3512</v>
      </c>
      <c r="O59">
        <v>62</v>
      </c>
      <c r="Q59" s="4">
        <f>VHIGH_32V_8current_step[[#This Row],[TWIST VHigh (mV)]]*VHIGH_32V_8current_step[[#This Row],[TWIST IHigh (mA)]]*$W$1</f>
        <v>42.604841999999998</v>
      </c>
      <c r="R59" s="4">
        <f>VHIGH_32V_8current_step[[#This Row],[TWIST V1Low (mV)]]*VHIGH_32V_8current_step[[#This Row],[TWIST I1Low (mA)]]*$W$1</f>
        <v>36.826831999999996</v>
      </c>
      <c r="S59" s="4">
        <f>VHIGH_32V_8current_step[[#This Row],[TWIST V2Low (mV)]]*VHIGH_32V_8current_step[[#This Row],[TWIST I2Low (mA)]]*$W$1</f>
        <v>0.70872199999999996</v>
      </c>
      <c r="T59" s="5">
        <f t="shared" si="0"/>
        <v>0.86438137712140783</v>
      </c>
    </row>
    <row r="60" spans="1:20" x14ac:dyDescent="0.35">
      <c r="A60">
        <v>40</v>
      </c>
      <c r="B60">
        <v>31898</v>
      </c>
      <c r="C60">
        <v>1497</v>
      </c>
      <c r="D60">
        <v>11631</v>
      </c>
      <c r="E60">
        <v>3501</v>
      </c>
      <c r="F60">
        <v>48</v>
      </c>
      <c r="G60">
        <v>41</v>
      </c>
      <c r="H60">
        <v>85.27</v>
      </c>
      <c r="I60">
        <v>0.4</v>
      </c>
      <c r="J60">
        <v>31799</v>
      </c>
      <c r="K60">
        <v>11970</v>
      </c>
      <c r="L60">
        <v>13149</v>
      </c>
      <c r="M60">
        <v>1492</v>
      </c>
      <c r="N60">
        <v>3489</v>
      </c>
      <c r="O60">
        <v>-4</v>
      </c>
      <c r="Q60" s="4">
        <f>VHIGH_32V_8current_step[[#This Row],[TWIST VHigh (mV)]]*VHIGH_32V_8current_step[[#This Row],[TWIST IHigh (mA)]]*$W$1</f>
        <v>47.444108</v>
      </c>
      <c r="R60" s="4">
        <f>VHIGH_32V_8current_step[[#This Row],[TWIST V1Low (mV)]]*VHIGH_32V_8current_step[[#This Row],[TWIST I1Low (mA)]]*$W$1</f>
        <v>41.763329999999996</v>
      </c>
      <c r="S60" s="4">
        <f>VHIGH_32V_8current_step[[#This Row],[TWIST V2Low (mV)]]*VHIGH_32V_8current_step[[#This Row],[TWIST I2Low (mA)]]*$W$1</f>
        <v>-5.2595999999999997E-2</v>
      </c>
      <c r="T60" s="5">
        <f t="shared" si="0"/>
        <v>0.88026378322888899</v>
      </c>
    </row>
    <row r="61" spans="1:20" x14ac:dyDescent="0.35">
      <c r="A61">
        <v>45</v>
      </c>
      <c r="B61">
        <v>31883</v>
      </c>
      <c r="C61">
        <v>1672</v>
      </c>
      <c r="D61">
        <v>13205</v>
      </c>
      <c r="E61">
        <v>3501</v>
      </c>
      <c r="F61">
        <v>53</v>
      </c>
      <c r="G61">
        <v>46</v>
      </c>
      <c r="H61">
        <v>86.71</v>
      </c>
      <c r="I61">
        <v>0.45</v>
      </c>
      <c r="J61">
        <v>31932</v>
      </c>
      <c r="K61">
        <v>13544</v>
      </c>
      <c r="L61">
        <v>14868</v>
      </c>
      <c r="M61">
        <v>1744</v>
      </c>
      <c r="N61">
        <v>3503</v>
      </c>
      <c r="O61">
        <v>-9</v>
      </c>
      <c r="Q61" s="4">
        <f>VHIGH_32V_8current_step[[#This Row],[TWIST VHigh (mV)]]*VHIGH_32V_8current_step[[#This Row],[TWIST IHigh (mA)]]*$W$1</f>
        <v>55.689408</v>
      </c>
      <c r="R61" s="4">
        <f>VHIGH_32V_8current_step[[#This Row],[TWIST V1Low (mV)]]*VHIGH_32V_8current_step[[#This Row],[TWIST I1Low (mA)]]*$W$1</f>
        <v>47.444631999999999</v>
      </c>
      <c r="S61" s="4">
        <f>VHIGH_32V_8current_step[[#This Row],[TWIST V2Low (mV)]]*VHIGH_32V_8current_step[[#This Row],[TWIST I2Low (mA)]]*$W$1</f>
        <v>-0.13381199999999999</v>
      </c>
      <c r="T61" s="5">
        <f t="shared" si="0"/>
        <v>0.85195073361167706</v>
      </c>
    </row>
    <row r="62" spans="1:20" x14ac:dyDescent="0.35">
      <c r="A62">
        <v>50</v>
      </c>
      <c r="B62">
        <v>31880</v>
      </c>
      <c r="C62">
        <v>1847</v>
      </c>
      <c r="D62">
        <v>14782</v>
      </c>
      <c r="E62">
        <v>3501</v>
      </c>
      <c r="F62">
        <v>59</v>
      </c>
      <c r="G62">
        <v>52</v>
      </c>
      <c r="H62">
        <v>87.89</v>
      </c>
      <c r="I62">
        <v>0.5</v>
      </c>
      <c r="J62">
        <v>32065</v>
      </c>
      <c r="K62">
        <v>15118</v>
      </c>
      <c r="L62">
        <v>16496</v>
      </c>
      <c r="M62">
        <v>1842</v>
      </c>
      <c r="N62">
        <v>3557</v>
      </c>
      <c r="O62">
        <v>40</v>
      </c>
      <c r="Q62" s="4">
        <f>VHIGH_32V_8current_step[[#This Row],[TWIST VHigh (mV)]]*VHIGH_32V_8current_step[[#This Row],[TWIST IHigh (mA)]]*$W$1</f>
        <v>59.06373</v>
      </c>
      <c r="R62" s="4">
        <f>VHIGH_32V_8current_step[[#This Row],[TWIST V1Low (mV)]]*VHIGH_32V_8current_step[[#This Row],[TWIST I1Low (mA)]]*$W$1</f>
        <v>53.774725999999994</v>
      </c>
      <c r="S62" s="4">
        <f>VHIGH_32V_8current_step[[#This Row],[TWIST V2Low (mV)]]*VHIGH_32V_8current_step[[#This Row],[TWIST I2Low (mA)]]*$W$1</f>
        <v>0.65983999999999998</v>
      </c>
      <c r="T62" s="5">
        <f t="shared" si="0"/>
        <v>0.9104525907862574</v>
      </c>
    </row>
    <row r="63" spans="1:20" x14ac:dyDescent="0.35">
      <c r="A63">
        <v>55</v>
      </c>
      <c r="B63">
        <v>31863</v>
      </c>
      <c r="C63">
        <v>2021</v>
      </c>
      <c r="D63">
        <v>16353</v>
      </c>
      <c r="E63">
        <v>3501</v>
      </c>
      <c r="F63">
        <v>64</v>
      </c>
      <c r="G63">
        <v>57</v>
      </c>
      <c r="H63">
        <v>88.89</v>
      </c>
      <c r="I63">
        <v>0.55000000000000004</v>
      </c>
      <c r="J63">
        <v>31467</v>
      </c>
      <c r="K63">
        <v>16827</v>
      </c>
      <c r="L63">
        <v>18079</v>
      </c>
      <c r="M63">
        <v>1965</v>
      </c>
      <c r="N63">
        <v>3526</v>
      </c>
      <c r="O63">
        <v>67</v>
      </c>
      <c r="Q63" s="4">
        <f>VHIGH_32V_8current_step[[#This Row],[TWIST VHigh (mV)]]*VHIGH_32V_8current_step[[#This Row],[TWIST IHigh (mA)]]*$W$1</f>
        <v>61.832654999999995</v>
      </c>
      <c r="R63" s="4">
        <f>VHIGH_32V_8current_step[[#This Row],[TWIST V1Low (mV)]]*VHIGH_32V_8current_step[[#This Row],[TWIST I1Low (mA)]]*$W$1</f>
        <v>59.332001999999996</v>
      </c>
      <c r="S63" s="4">
        <f>VHIGH_32V_8current_step[[#This Row],[TWIST V2Low (mV)]]*VHIGH_32V_8current_step[[#This Row],[TWIST I2Low (mA)]]*$W$1</f>
        <v>1.211293</v>
      </c>
      <c r="T63" s="5">
        <f t="shared" si="0"/>
        <v>0.95955772884085277</v>
      </c>
    </row>
    <row r="64" spans="1:20" x14ac:dyDescent="0.35">
      <c r="A64">
        <v>60</v>
      </c>
      <c r="B64">
        <v>31854</v>
      </c>
      <c r="C64">
        <v>2195</v>
      </c>
      <c r="D64">
        <v>17925</v>
      </c>
      <c r="E64">
        <v>3501</v>
      </c>
      <c r="F64">
        <v>70</v>
      </c>
      <c r="G64">
        <v>63</v>
      </c>
      <c r="H64">
        <v>89.74</v>
      </c>
      <c r="I64">
        <v>0.6</v>
      </c>
      <c r="J64">
        <v>31733</v>
      </c>
      <c r="K64">
        <v>18086</v>
      </c>
      <c r="L64">
        <v>19435</v>
      </c>
      <c r="M64">
        <v>2176</v>
      </c>
      <c r="N64">
        <v>3453</v>
      </c>
      <c r="O64">
        <v>-9</v>
      </c>
      <c r="Q64" s="4">
        <f>VHIGH_32V_8current_step[[#This Row],[TWIST VHigh (mV)]]*VHIGH_32V_8current_step[[#This Row],[TWIST IHigh (mA)]]*$W$1</f>
        <v>69.051007999999996</v>
      </c>
      <c r="R64" s="4">
        <f>VHIGH_32V_8current_step[[#This Row],[TWIST V1Low (mV)]]*VHIGH_32V_8current_step[[#This Row],[TWIST I1Low (mA)]]*$W$1</f>
        <v>62.450958</v>
      </c>
      <c r="S64" s="4">
        <f>VHIGH_32V_8current_step[[#This Row],[TWIST V2Low (mV)]]*VHIGH_32V_8current_step[[#This Row],[TWIST I2Low (mA)]]*$W$1</f>
        <v>-0.17491499999999999</v>
      </c>
      <c r="T64" s="5">
        <f t="shared" si="0"/>
        <v>0.90441776027368059</v>
      </c>
    </row>
    <row r="65" spans="1:20" x14ac:dyDescent="0.35">
      <c r="A65">
        <v>65</v>
      </c>
      <c r="B65">
        <v>31838</v>
      </c>
      <c r="C65">
        <v>2370</v>
      </c>
      <c r="D65">
        <v>19492</v>
      </c>
      <c r="E65">
        <v>3501</v>
      </c>
      <c r="F65">
        <v>75</v>
      </c>
      <c r="G65">
        <v>68</v>
      </c>
      <c r="H65">
        <v>90.45</v>
      </c>
      <c r="I65">
        <v>0.65</v>
      </c>
      <c r="J65">
        <v>31334</v>
      </c>
      <c r="K65">
        <v>19930</v>
      </c>
      <c r="L65">
        <v>21199</v>
      </c>
      <c r="M65">
        <v>2321</v>
      </c>
      <c r="N65">
        <v>3585</v>
      </c>
      <c r="O65">
        <v>73</v>
      </c>
      <c r="Q65" s="4">
        <f>VHIGH_32V_8current_step[[#This Row],[TWIST VHigh (mV)]]*VHIGH_32V_8current_step[[#This Row],[TWIST IHigh (mA)]]*$W$1</f>
        <v>72.726213999999999</v>
      </c>
      <c r="R65" s="4">
        <f>VHIGH_32V_8current_step[[#This Row],[TWIST V1Low (mV)]]*VHIGH_32V_8current_step[[#This Row],[TWIST I1Low (mA)]]*$W$1</f>
        <v>71.44905</v>
      </c>
      <c r="S65" s="4">
        <f>VHIGH_32V_8current_step[[#This Row],[TWIST V2Low (mV)]]*VHIGH_32V_8current_step[[#This Row],[TWIST I2Low (mA)]]*$W$1</f>
        <v>1.5475269999999999</v>
      </c>
      <c r="T65" s="5">
        <f t="shared" si="0"/>
        <v>0.98243873935194814</v>
      </c>
    </row>
    <row r="66" spans="1:20" x14ac:dyDescent="0.35">
      <c r="A66">
        <v>70</v>
      </c>
      <c r="B66">
        <v>31825</v>
      </c>
      <c r="C66">
        <v>2543</v>
      </c>
      <c r="D66">
        <v>21056</v>
      </c>
      <c r="E66">
        <v>3501</v>
      </c>
      <c r="F66">
        <v>81</v>
      </c>
      <c r="G66">
        <v>74</v>
      </c>
      <c r="H66">
        <v>91.08</v>
      </c>
      <c r="I66">
        <v>0.7</v>
      </c>
      <c r="J66">
        <v>31799</v>
      </c>
      <c r="K66">
        <v>21189</v>
      </c>
      <c r="L66">
        <v>22827</v>
      </c>
      <c r="M66">
        <v>2526</v>
      </c>
      <c r="N66">
        <v>3535</v>
      </c>
      <c r="O66">
        <v>138</v>
      </c>
      <c r="Q66" s="4">
        <f>VHIGH_32V_8current_step[[#This Row],[TWIST VHigh (mV)]]*VHIGH_32V_8current_step[[#This Row],[TWIST IHigh (mA)]]*$W$1</f>
        <v>80.324274000000003</v>
      </c>
      <c r="R66" s="4">
        <f>VHIGH_32V_8current_step[[#This Row],[TWIST V1Low (mV)]]*VHIGH_32V_8current_step[[#This Row],[TWIST I1Low (mA)]]*$W$1</f>
        <v>74.903115</v>
      </c>
      <c r="S66" s="4">
        <f>VHIGH_32V_8current_step[[#This Row],[TWIST V2Low (mV)]]*VHIGH_32V_8current_step[[#This Row],[TWIST I2Low (mA)]]*$W$1</f>
        <v>3.1501259999999998</v>
      </c>
      <c r="T66" s="5">
        <f t="shared" si="0"/>
        <v>0.93250908187480164</v>
      </c>
    </row>
    <row r="67" spans="1:20" x14ac:dyDescent="0.35">
      <c r="A67">
        <v>75</v>
      </c>
      <c r="B67">
        <v>31815</v>
      </c>
      <c r="C67">
        <v>2716</v>
      </c>
      <c r="D67">
        <v>22619</v>
      </c>
      <c r="E67">
        <v>3501</v>
      </c>
      <c r="F67">
        <v>86</v>
      </c>
      <c r="G67">
        <v>79</v>
      </c>
      <c r="H67">
        <v>91.63</v>
      </c>
      <c r="I67">
        <v>0.75</v>
      </c>
      <c r="J67">
        <v>31866</v>
      </c>
      <c r="K67">
        <v>22853</v>
      </c>
      <c r="L67">
        <v>24183</v>
      </c>
      <c r="M67">
        <v>2753</v>
      </c>
      <c r="N67">
        <v>3535</v>
      </c>
      <c r="O67">
        <v>-69</v>
      </c>
      <c r="Q67" s="4">
        <f>VHIGH_32V_8current_step[[#This Row],[TWIST VHigh (mV)]]*VHIGH_32V_8current_step[[#This Row],[TWIST IHigh (mA)]]*$W$1</f>
        <v>87.727097999999998</v>
      </c>
      <c r="R67" s="4">
        <f>VHIGH_32V_8current_step[[#This Row],[TWIST V1Low (mV)]]*VHIGH_32V_8current_step[[#This Row],[TWIST I1Low (mA)]]*$W$1</f>
        <v>80.785354999999996</v>
      </c>
      <c r="S67" s="4">
        <f>VHIGH_32V_8current_step[[#This Row],[TWIST V2Low (mV)]]*VHIGH_32V_8current_step[[#This Row],[TWIST I2Low (mA)]]*$W$1</f>
        <v>-1.6686269999999999</v>
      </c>
      <c r="T67" s="5">
        <f t="shared" ref="T67:T120" si="1">R67/Q67</f>
        <v>0.92087116571438388</v>
      </c>
    </row>
    <row r="68" spans="1:20" x14ac:dyDescent="0.35">
      <c r="A68">
        <v>80</v>
      </c>
      <c r="B68">
        <v>31798</v>
      </c>
      <c r="C68">
        <v>2890</v>
      </c>
      <c r="D68">
        <v>24169</v>
      </c>
      <c r="E68">
        <v>3501</v>
      </c>
      <c r="F68">
        <v>92</v>
      </c>
      <c r="G68">
        <v>85</v>
      </c>
      <c r="H68">
        <v>92.08</v>
      </c>
      <c r="I68">
        <v>0.8</v>
      </c>
      <c r="J68">
        <v>31467</v>
      </c>
      <c r="K68">
        <v>24292</v>
      </c>
      <c r="L68">
        <v>25359</v>
      </c>
      <c r="M68">
        <v>2892</v>
      </c>
      <c r="N68">
        <v>3639</v>
      </c>
      <c r="O68">
        <v>29</v>
      </c>
      <c r="Q68" s="4">
        <f>VHIGH_32V_8current_step[[#This Row],[TWIST VHigh (mV)]]*VHIGH_32V_8current_step[[#This Row],[TWIST IHigh (mA)]]*$W$1</f>
        <v>91.002563999999992</v>
      </c>
      <c r="R68" s="4">
        <f>VHIGH_32V_8current_step[[#This Row],[TWIST V1Low (mV)]]*VHIGH_32V_8current_step[[#This Row],[TWIST I1Low (mA)]]*$W$1</f>
        <v>88.39858799999999</v>
      </c>
      <c r="S68" s="4">
        <f>VHIGH_32V_8current_step[[#This Row],[TWIST V2Low (mV)]]*VHIGH_32V_8current_step[[#This Row],[TWIST I2Low (mA)]]*$W$1</f>
        <v>0.73541099999999993</v>
      </c>
      <c r="T68" s="5">
        <f t="shared" si="1"/>
        <v>0.97138568535277747</v>
      </c>
    </row>
    <row r="69" spans="1:20" x14ac:dyDescent="0.35">
      <c r="A69">
        <v>85</v>
      </c>
      <c r="B69">
        <v>31787</v>
      </c>
      <c r="C69">
        <v>3066</v>
      </c>
      <c r="D69">
        <v>25711</v>
      </c>
      <c r="E69">
        <v>3501</v>
      </c>
      <c r="F69">
        <v>97</v>
      </c>
      <c r="G69">
        <v>90</v>
      </c>
      <c r="H69">
        <v>92.36</v>
      </c>
      <c r="I69">
        <v>0.85</v>
      </c>
      <c r="J69">
        <v>31334</v>
      </c>
      <c r="K69">
        <v>25956</v>
      </c>
      <c r="L69">
        <v>26716</v>
      </c>
      <c r="M69">
        <v>3088</v>
      </c>
      <c r="N69">
        <v>3526</v>
      </c>
      <c r="O69">
        <v>18</v>
      </c>
      <c r="Q69" s="4">
        <f>VHIGH_32V_8current_step[[#This Row],[TWIST VHigh (mV)]]*VHIGH_32V_8current_step[[#This Row],[TWIST IHigh (mA)]]*$W$1</f>
        <v>96.759391999999991</v>
      </c>
      <c r="R69" s="4">
        <f>VHIGH_32V_8current_step[[#This Row],[TWIST V1Low (mV)]]*VHIGH_32V_8current_step[[#This Row],[TWIST I1Low (mA)]]*$W$1</f>
        <v>91.520855999999995</v>
      </c>
      <c r="S69" s="4">
        <f>VHIGH_32V_8current_step[[#This Row],[TWIST V2Low (mV)]]*VHIGH_32V_8current_step[[#This Row],[TWIST I2Low (mA)]]*$W$1</f>
        <v>0.48088799999999998</v>
      </c>
      <c r="T69" s="5">
        <f t="shared" si="1"/>
        <v>0.94586018068406219</v>
      </c>
    </row>
    <row r="70" spans="1:20" x14ac:dyDescent="0.35">
      <c r="A70">
        <v>5</v>
      </c>
      <c r="B70">
        <v>31990</v>
      </c>
      <c r="C70">
        <v>256</v>
      </c>
      <c r="D70">
        <v>639</v>
      </c>
      <c r="E70">
        <v>2879</v>
      </c>
      <c r="F70">
        <v>8</v>
      </c>
      <c r="G70">
        <v>2</v>
      </c>
      <c r="H70">
        <v>22.51</v>
      </c>
      <c r="I70">
        <v>0.05</v>
      </c>
      <c r="J70">
        <v>33062</v>
      </c>
      <c r="K70">
        <v>818</v>
      </c>
      <c r="L70">
        <v>2387</v>
      </c>
      <c r="M70">
        <v>199</v>
      </c>
      <c r="N70">
        <v>2716</v>
      </c>
      <c r="O70">
        <v>-243</v>
      </c>
      <c r="Q70" s="4">
        <f>VHIGH_32V_8current_step[[#This Row],[TWIST VHigh (mV)]]*VHIGH_32V_8current_step[[#This Row],[TWIST IHigh (mA)]]*$W$1</f>
        <v>6.5793379999999999</v>
      </c>
      <c r="R70" s="4">
        <f>VHIGH_32V_8current_step[[#This Row],[TWIST V1Low (mV)]]*VHIGH_32V_8current_step[[#This Row],[TWIST I1Low (mA)]]*$W$1</f>
        <v>2.2216879999999999</v>
      </c>
      <c r="S70" s="4">
        <f>VHIGH_32V_8current_step[[#This Row],[TWIST V2Low (mV)]]*VHIGH_32V_8current_step[[#This Row],[TWIST I2Low (mA)]]*$W$1</f>
        <v>-0.58004100000000003</v>
      </c>
      <c r="T70" s="5">
        <f t="shared" si="1"/>
        <v>0.33767652611858517</v>
      </c>
    </row>
    <row r="71" spans="1:20" x14ac:dyDescent="0.35">
      <c r="A71">
        <v>10</v>
      </c>
      <c r="B71">
        <v>31970</v>
      </c>
      <c r="C71">
        <v>536</v>
      </c>
      <c r="D71">
        <v>1981</v>
      </c>
      <c r="E71">
        <v>4501</v>
      </c>
      <c r="F71">
        <v>17</v>
      </c>
      <c r="G71">
        <v>9</v>
      </c>
      <c r="H71">
        <v>51.99</v>
      </c>
      <c r="I71">
        <v>0.1</v>
      </c>
      <c r="J71">
        <v>31866</v>
      </c>
      <c r="K71">
        <v>2257</v>
      </c>
      <c r="L71">
        <v>3608</v>
      </c>
      <c r="M71">
        <v>539</v>
      </c>
      <c r="N71">
        <v>4358</v>
      </c>
      <c r="O71">
        <v>-265</v>
      </c>
      <c r="Q71" s="4">
        <f>VHIGH_32V_8current_step[[#This Row],[TWIST VHigh (mV)]]*VHIGH_32V_8current_step[[#This Row],[TWIST IHigh (mA)]]*$W$1</f>
        <v>17.175774000000001</v>
      </c>
      <c r="R71" s="4">
        <f>VHIGH_32V_8current_step[[#This Row],[TWIST V1Low (mV)]]*VHIGH_32V_8current_step[[#This Row],[TWIST I1Low (mA)]]*$W$1</f>
        <v>9.8360059999999994</v>
      </c>
      <c r="S71" s="4">
        <f>VHIGH_32V_8current_step[[#This Row],[TWIST V2Low (mV)]]*VHIGH_32V_8current_step[[#This Row],[TWIST I2Low (mA)]]*$W$1</f>
        <v>-0.95611999999999997</v>
      </c>
      <c r="T71" s="5">
        <f t="shared" si="1"/>
        <v>0.57266740934062121</v>
      </c>
    </row>
    <row r="72" spans="1:20" x14ac:dyDescent="0.35">
      <c r="A72">
        <v>15</v>
      </c>
      <c r="B72">
        <v>31952</v>
      </c>
      <c r="C72">
        <v>759</v>
      </c>
      <c r="D72">
        <v>3568</v>
      </c>
      <c r="E72">
        <v>4501</v>
      </c>
      <c r="F72">
        <v>24</v>
      </c>
      <c r="G72">
        <v>16</v>
      </c>
      <c r="H72">
        <v>66.23</v>
      </c>
      <c r="I72">
        <v>0.15</v>
      </c>
      <c r="J72">
        <v>31666</v>
      </c>
      <c r="K72">
        <v>3876</v>
      </c>
      <c r="L72">
        <v>5100</v>
      </c>
      <c r="M72">
        <v>735</v>
      </c>
      <c r="N72">
        <v>4399</v>
      </c>
      <c r="O72">
        <v>-134</v>
      </c>
      <c r="Q72" s="4">
        <f>VHIGH_32V_8current_step[[#This Row],[TWIST VHigh (mV)]]*VHIGH_32V_8current_step[[#This Row],[TWIST IHigh (mA)]]*$W$1</f>
        <v>23.274509999999999</v>
      </c>
      <c r="R72" s="4">
        <f>VHIGH_32V_8current_step[[#This Row],[TWIST V1Low (mV)]]*VHIGH_32V_8current_step[[#This Row],[TWIST I1Low (mA)]]*$W$1</f>
        <v>17.050523999999999</v>
      </c>
      <c r="S72" s="4">
        <f>VHIGH_32V_8current_step[[#This Row],[TWIST V2Low (mV)]]*VHIGH_32V_8current_step[[#This Row],[TWIST I2Low (mA)]]*$W$1</f>
        <v>-0.68340000000000001</v>
      </c>
      <c r="T72" s="5">
        <f t="shared" si="1"/>
        <v>0.73258358607764462</v>
      </c>
    </row>
    <row r="73" spans="1:20" x14ac:dyDescent="0.35">
      <c r="A73">
        <v>20</v>
      </c>
      <c r="B73">
        <v>31936</v>
      </c>
      <c r="C73">
        <v>984</v>
      </c>
      <c r="D73">
        <v>5151</v>
      </c>
      <c r="E73">
        <v>4501</v>
      </c>
      <c r="F73">
        <v>31</v>
      </c>
      <c r="G73">
        <v>23</v>
      </c>
      <c r="H73">
        <v>73.81</v>
      </c>
      <c r="I73">
        <v>0.2</v>
      </c>
      <c r="J73">
        <v>31600</v>
      </c>
      <c r="K73">
        <v>5495</v>
      </c>
      <c r="L73">
        <v>6909</v>
      </c>
      <c r="M73">
        <v>972</v>
      </c>
      <c r="N73">
        <v>4427</v>
      </c>
      <c r="O73">
        <v>-96</v>
      </c>
      <c r="Q73" s="4">
        <f>VHIGH_32V_8current_step[[#This Row],[TWIST VHigh (mV)]]*VHIGH_32V_8current_step[[#This Row],[TWIST IHigh (mA)]]*$W$1</f>
        <v>30.715199999999999</v>
      </c>
      <c r="R73" s="4">
        <f>VHIGH_32V_8current_step[[#This Row],[TWIST V1Low (mV)]]*VHIGH_32V_8current_step[[#This Row],[TWIST I1Low (mA)]]*$W$1</f>
        <v>24.326364999999999</v>
      </c>
      <c r="S73" s="4">
        <f>VHIGH_32V_8current_step[[#This Row],[TWIST V2Low (mV)]]*VHIGH_32V_8current_step[[#This Row],[TWIST I2Low (mA)]]*$W$1</f>
        <v>-0.66326399999999996</v>
      </c>
      <c r="T73" s="5">
        <f t="shared" si="1"/>
        <v>0.79199761030369331</v>
      </c>
    </row>
    <row r="74" spans="1:20" x14ac:dyDescent="0.35">
      <c r="A74">
        <v>25</v>
      </c>
      <c r="B74">
        <v>31917</v>
      </c>
      <c r="C74">
        <v>1208</v>
      </c>
      <c r="D74">
        <v>6732</v>
      </c>
      <c r="E74">
        <v>4501</v>
      </c>
      <c r="F74">
        <v>39</v>
      </c>
      <c r="G74">
        <v>30</v>
      </c>
      <c r="H74">
        <v>78.569999999999993</v>
      </c>
      <c r="I74">
        <v>0.25</v>
      </c>
      <c r="J74">
        <v>31799</v>
      </c>
      <c r="K74">
        <v>7069</v>
      </c>
      <c r="L74">
        <v>8401</v>
      </c>
      <c r="M74">
        <v>1172</v>
      </c>
      <c r="N74">
        <v>4395</v>
      </c>
      <c r="O74">
        <v>-69</v>
      </c>
      <c r="Q74" s="4">
        <f>VHIGH_32V_8current_step[[#This Row],[TWIST VHigh (mV)]]*VHIGH_32V_8current_step[[#This Row],[TWIST IHigh (mA)]]*$W$1</f>
        <v>37.268428</v>
      </c>
      <c r="R74" s="4">
        <f>VHIGH_32V_8current_step[[#This Row],[TWIST V1Low (mV)]]*VHIGH_32V_8current_step[[#This Row],[TWIST I1Low (mA)]]*$W$1</f>
        <v>31.068254999999997</v>
      </c>
      <c r="S74" s="4">
        <f>VHIGH_32V_8current_step[[#This Row],[TWIST V2Low (mV)]]*VHIGH_32V_8current_step[[#This Row],[TWIST I2Low (mA)]]*$W$1</f>
        <v>-0.57966899999999999</v>
      </c>
      <c r="T74" s="5">
        <f t="shared" si="1"/>
        <v>0.83363470549388341</v>
      </c>
    </row>
    <row r="75" spans="1:20" x14ac:dyDescent="0.35">
      <c r="A75">
        <v>30</v>
      </c>
      <c r="B75">
        <v>31904</v>
      </c>
      <c r="C75">
        <v>1434</v>
      </c>
      <c r="D75">
        <v>8309</v>
      </c>
      <c r="E75">
        <v>4501</v>
      </c>
      <c r="F75">
        <v>46</v>
      </c>
      <c r="G75">
        <v>37</v>
      </c>
      <c r="H75">
        <v>81.73</v>
      </c>
      <c r="I75">
        <v>0.3</v>
      </c>
      <c r="J75">
        <v>31799</v>
      </c>
      <c r="K75">
        <v>8642</v>
      </c>
      <c r="L75">
        <v>10074</v>
      </c>
      <c r="M75">
        <v>1384</v>
      </c>
      <c r="N75">
        <v>4336</v>
      </c>
      <c r="O75">
        <v>-53</v>
      </c>
      <c r="Q75" s="4">
        <f>VHIGH_32V_8current_step[[#This Row],[TWIST VHigh (mV)]]*VHIGH_32V_8current_step[[#This Row],[TWIST IHigh (mA)]]*$W$1</f>
        <v>44.009816000000001</v>
      </c>
      <c r="R75" s="4">
        <f>VHIGH_32V_8current_step[[#This Row],[TWIST V1Low (mV)]]*VHIGH_32V_8current_step[[#This Row],[TWIST I1Low (mA)]]*$W$1</f>
        <v>37.471711999999997</v>
      </c>
      <c r="S75" s="4">
        <f>VHIGH_32V_8current_step[[#This Row],[TWIST V2Low (mV)]]*VHIGH_32V_8current_step[[#This Row],[TWIST I2Low (mA)]]*$W$1</f>
        <v>-0.53392200000000001</v>
      </c>
      <c r="T75" s="5">
        <f t="shared" si="1"/>
        <v>0.85143986968725327</v>
      </c>
    </row>
    <row r="76" spans="1:20" x14ac:dyDescent="0.35">
      <c r="A76">
        <v>35</v>
      </c>
      <c r="B76">
        <v>31885</v>
      </c>
      <c r="C76">
        <v>1660</v>
      </c>
      <c r="D76">
        <v>9884</v>
      </c>
      <c r="E76">
        <v>4502</v>
      </c>
      <c r="F76">
        <v>53</v>
      </c>
      <c r="G76">
        <v>44</v>
      </c>
      <c r="H76">
        <v>84.07</v>
      </c>
      <c r="I76">
        <v>0.35</v>
      </c>
      <c r="J76">
        <v>32198</v>
      </c>
      <c r="K76">
        <v>10351</v>
      </c>
      <c r="L76">
        <v>11748</v>
      </c>
      <c r="M76">
        <v>1610</v>
      </c>
      <c r="N76">
        <v>4468</v>
      </c>
      <c r="O76">
        <v>-4</v>
      </c>
      <c r="Q76" s="4">
        <f>VHIGH_32V_8current_step[[#This Row],[TWIST VHigh (mV)]]*VHIGH_32V_8current_step[[#This Row],[TWIST IHigh (mA)]]*$W$1</f>
        <v>51.83878</v>
      </c>
      <c r="R76" s="4">
        <f>VHIGH_32V_8current_step[[#This Row],[TWIST V1Low (mV)]]*VHIGH_32V_8current_step[[#This Row],[TWIST I1Low (mA)]]*$W$1</f>
        <v>46.248267999999996</v>
      </c>
      <c r="S76" s="4">
        <f>VHIGH_32V_8current_step[[#This Row],[TWIST V2Low (mV)]]*VHIGH_32V_8current_step[[#This Row],[TWIST I2Low (mA)]]*$W$1</f>
        <v>-4.6991999999999999E-2</v>
      </c>
      <c r="T76" s="5">
        <f t="shared" si="1"/>
        <v>0.89215579533314626</v>
      </c>
    </row>
    <row r="77" spans="1:20" x14ac:dyDescent="0.35">
      <c r="A77">
        <v>40</v>
      </c>
      <c r="B77">
        <v>31877</v>
      </c>
      <c r="C77">
        <v>1885</v>
      </c>
      <c r="D77">
        <v>11457</v>
      </c>
      <c r="E77">
        <v>4502</v>
      </c>
      <c r="F77">
        <v>60</v>
      </c>
      <c r="G77">
        <v>52</v>
      </c>
      <c r="H77">
        <v>85.82</v>
      </c>
      <c r="I77">
        <v>0.4</v>
      </c>
      <c r="J77">
        <v>32065</v>
      </c>
      <c r="K77">
        <v>11835</v>
      </c>
      <c r="L77">
        <v>13059</v>
      </c>
      <c r="M77">
        <v>1806</v>
      </c>
      <c r="N77">
        <v>4568</v>
      </c>
      <c r="O77">
        <v>29</v>
      </c>
      <c r="Q77" s="4">
        <f>VHIGH_32V_8current_step[[#This Row],[TWIST VHigh (mV)]]*VHIGH_32V_8current_step[[#This Row],[TWIST IHigh (mA)]]*$W$1</f>
        <v>57.909389999999995</v>
      </c>
      <c r="R77" s="4">
        <f>VHIGH_32V_8current_step[[#This Row],[TWIST V1Low (mV)]]*VHIGH_32V_8current_step[[#This Row],[TWIST I1Low (mA)]]*$W$1</f>
        <v>54.062279999999994</v>
      </c>
      <c r="S77" s="4">
        <f>VHIGH_32V_8current_step[[#This Row],[TWIST V2Low (mV)]]*VHIGH_32V_8current_step[[#This Row],[TWIST I2Low (mA)]]*$W$1</f>
        <v>0.37871099999999996</v>
      </c>
      <c r="T77" s="5">
        <f t="shared" si="1"/>
        <v>0.93356673244183719</v>
      </c>
    </row>
    <row r="78" spans="1:20" x14ac:dyDescent="0.35">
      <c r="A78">
        <v>45</v>
      </c>
      <c r="B78">
        <v>31857</v>
      </c>
      <c r="C78">
        <v>2110</v>
      </c>
      <c r="D78">
        <v>13025</v>
      </c>
      <c r="E78">
        <v>4502</v>
      </c>
      <c r="F78">
        <v>67</v>
      </c>
      <c r="G78">
        <v>59</v>
      </c>
      <c r="H78">
        <v>87.22</v>
      </c>
      <c r="I78">
        <v>0.45</v>
      </c>
      <c r="J78">
        <v>31733</v>
      </c>
      <c r="K78">
        <v>13454</v>
      </c>
      <c r="L78">
        <v>14732</v>
      </c>
      <c r="M78">
        <v>2058</v>
      </c>
      <c r="N78">
        <v>4568</v>
      </c>
      <c r="O78">
        <v>62</v>
      </c>
      <c r="Q78" s="4">
        <f>VHIGH_32V_8current_step[[#This Row],[TWIST VHigh (mV)]]*VHIGH_32V_8current_step[[#This Row],[TWIST IHigh (mA)]]*$W$1</f>
        <v>65.306513999999993</v>
      </c>
      <c r="R78" s="4">
        <f>VHIGH_32V_8current_step[[#This Row],[TWIST V1Low (mV)]]*VHIGH_32V_8current_step[[#This Row],[TWIST I1Low (mA)]]*$W$1</f>
        <v>61.457871999999995</v>
      </c>
      <c r="S78" s="4">
        <f>VHIGH_32V_8current_step[[#This Row],[TWIST V2Low (mV)]]*VHIGH_32V_8current_step[[#This Row],[TWIST I2Low (mA)]]*$W$1</f>
        <v>0.91338399999999997</v>
      </c>
      <c r="T78" s="5">
        <f t="shared" si="1"/>
        <v>0.94106802270903633</v>
      </c>
    </row>
    <row r="79" spans="1:20" x14ac:dyDescent="0.35">
      <c r="A79">
        <v>50</v>
      </c>
      <c r="B79">
        <v>31843</v>
      </c>
      <c r="C79">
        <v>2335</v>
      </c>
      <c r="D79">
        <v>14593</v>
      </c>
      <c r="E79">
        <v>4502</v>
      </c>
      <c r="F79">
        <v>74</v>
      </c>
      <c r="G79">
        <v>66</v>
      </c>
      <c r="H79">
        <v>88.34</v>
      </c>
      <c r="I79">
        <v>0.5</v>
      </c>
      <c r="J79">
        <v>31666</v>
      </c>
      <c r="K79">
        <v>14893</v>
      </c>
      <c r="L79">
        <v>16405</v>
      </c>
      <c r="M79">
        <v>2295</v>
      </c>
      <c r="N79">
        <v>4563</v>
      </c>
      <c r="O79">
        <v>-4</v>
      </c>
      <c r="Q79" s="4">
        <f>VHIGH_32V_8current_step[[#This Row],[TWIST VHigh (mV)]]*VHIGH_32V_8current_step[[#This Row],[TWIST IHigh (mA)]]*$W$1</f>
        <v>72.673469999999995</v>
      </c>
      <c r="R79" s="4">
        <f>VHIGH_32V_8current_step[[#This Row],[TWIST V1Low (mV)]]*VHIGH_32V_8current_step[[#This Row],[TWIST I1Low (mA)]]*$W$1</f>
        <v>67.956758999999991</v>
      </c>
      <c r="S79" s="4">
        <f>VHIGH_32V_8current_step[[#This Row],[TWIST V2Low (mV)]]*VHIGH_32V_8current_step[[#This Row],[TWIST I2Low (mA)]]*$W$1</f>
        <v>-6.5619999999999998E-2</v>
      </c>
      <c r="T79" s="5">
        <f t="shared" si="1"/>
        <v>0.93509720947685582</v>
      </c>
    </row>
    <row r="80" spans="1:20" x14ac:dyDescent="0.35">
      <c r="A80">
        <v>55</v>
      </c>
      <c r="B80">
        <v>31824</v>
      </c>
      <c r="C80">
        <v>2559</v>
      </c>
      <c r="D80">
        <v>16157</v>
      </c>
      <c r="E80">
        <v>4502</v>
      </c>
      <c r="F80">
        <v>81</v>
      </c>
      <c r="G80">
        <v>73</v>
      </c>
      <c r="H80">
        <v>89.3</v>
      </c>
      <c r="I80">
        <v>0.55000000000000004</v>
      </c>
      <c r="J80">
        <v>31600</v>
      </c>
      <c r="K80">
        <v>16557</v>
      </c>
      <c r="L80">
        <v>17762</v>
      </c>
      <c r="M80">
        <v>2537</v>
      </c>
      <c r="N80">
        <v>4540</v>
      </c>
      <c r="O80">
        <v>133</v>
      </c>
      <c r="Q80" s="4">
        <f>VHIGH_32V_8current_step[[#This Row],[TWIST VHigh (mV)]]*VHIGH_32V_8current_step[[#This Row],[TWIST IHigh (mA)]]*$W$1</f>
        <v>80.169199999999989</v>
      </c>
      <c r="R80" s="4">
        <f>VHIGH_32V_8current_step[[#This Row],[TWIST V1Low (mV)]]*VHIGH_32V_8current_step[[#This Row],[TWIST I1Low (mA)]]*$W$1</f>
        <v>75.168779999999998</v>
      </c>
      <c r="S80" s="4">
        <f>VHIGH_32V_8current_step[[#This Row],[TWIST V2Low (mV)]]*VHIGH_32V_8current_step[[#This Row],[TWIST I2Low (mA)]]*$W$1</f>
        <v>2.3623460000000001</v>
      </c>
      <c r="T80" s="5">
        <f t="shared" si="1"/>
        <v>0.93762666959380925</v>
      </c>
    </row>
    <row r="81" spans="1:20" x14ac:dyDescent="0.35">
      <c r="A81">
        <v>60</v>
      </c>
      <c r="B81">
        <v>31810</v>
      </c>
      <c r="C81">
        <v>2783</v>
      </c>
      <c r="D81">
        <v>17720</v>
      </c>
      <c r="E81">
        <v>4502</v>
      </c>
      <c r="F81">
        <v>89</v>
      </c>
      <c r="G81">
        <v>80</v>
      </c>
      <c r="H81">
        <v>90.09</v>
      </c>
      <c r="I81">
        <v>0.6</v>
      </c>
      <c r="J81">
        <v>31799</v>
      </c>
      <c r="K81">
        <v>18221</v>
      </c>
      <c r="L81">
        <v>19616</v>
      </c>
      <c r="M81">
        <v>2820</v>
      </c>
      <c r="N81">
        <v>4540</v>
      </c>
      <c r="O81">
        <v>62</v>
      </c>
      <c r="Q81" s="4">
        <f>VHIGH_32V_8current_step[[#This Row],[TWIST VHigh (mV)]]*VHIGH_32V_8current_step[[#This Row],[TWIST IHigh (mA)]]*$W$1</f>
        <v>89.673180000000002</v>
      </c>
      <c r="R81" s="4">
        <f>VHIGH_32V_8current_step[[#This Row],[TWIST V1Low (mV)]]*VHIGH_32V_8current_step[[#This Row],[TWIST I1Low (mA)]]*$W$1</f>
        <v>82.723339999999993</v>
      </c>
      <c r="S81" s="4">
        <f>VHIGH_32V_8current_step[[#This Row],[TWIST V2Low (mV)]]*VHIGH_32V_8current_step[[#This Row],[TWIST I2Low (mA)]]*$W$1</f>
        <v>1.2161919999999999</v>
      </c>
      <c r="T81" s="5">
        <f t="shared" si="1"/>
        <v>0.92249812039675616</v>
      </c>
    </row>
    <row r="82" spans="1:20" x14ac:dyDescent="0.35">
      <c r="A82">
        <v>65</v>
      </c>
      <c r="B82">
        <v>31792</v>
      </c>
      <c r="C82">
        <v>3007</v>
      </c>
      <c r="D82">
        <v>19278</v>
      </c>
      <c r="E82">
        <v>4502</v>
      </c>
      <c r="F82">
        <v>96</v>
      </c>
      <c r="G82">
        <v>87</v>
      </c>
      <c r="H82">
        <v>90.78</v>
      </c>
      <c r="I82">
        <v>0.65</v>
      </c>
      <c r="J82">
        <v>31401</v>
      </c>
      <c r="K82">
        <v>19660</v>
      </c>
      <c r="L82">
        <v>21018</v>
      </c>
      <c r="M82">
        <v>2995</v>
      </c>
      <c r="N82">
        <v>4568</v>
      </c>
      <c r="O82">
        <v>40</v>
      </c>
      <c r="Q82" s="4">
        <f>VHIGH_32V_8current_step[[#This Row],[TWIST VHigh (mV)]]*VHIGH_32V_8current_step[[#This Row],[TWIST IHigh (mA)]]*$W$1</f>
        <v>94.045994999999991</v>
      </c>
      <c r="R82" s="4">
        <f>VHIGH_32V_8current_step[[#This Row],[TWIST V1Low (mV)]]*VHIGH_32V_8current_step[[#This Row],[TWIST I1Low (mA)]]*$W$1</f>
        <v>89.806879999999992</v>
      </c>
      <c r="S82" s="4">
        <f>VHIGH_32V_8current_step[[#This Row],[TWIST V2Low (mV)]]*VHIGH_32V_8current_step[[#This Row],[TWIST I2Low (mA)]]*$W$1</f>
        <v>0.84071999999999991</v>
      </c>
      <c r="T82" s="5">
        <f t="shared" si="1"/>
        <v>0.95492508745321902</v>
      </c>
    </row>
    <row r="83" spans="1:20" x14ac:dyDescent="0.35">
      <c r="A83">
        <v>70</v>
      </c>
      <c r="B83">
        <v>31773</v>
      </c>
      <c r="C83">
        <v>3231</v>
      </c>
      <c r="D83">
        <v>20832</v>
      </c>
      <c r="E83">
        <v>4502</v>
      </c>
      <c r="F83">
        <v>103</v>
      </c>
      <c r="G83">
        <v>94</v>
      </c>
      <c r="H83">
        <v>91.36</v>
      </c>
      <c r="I83">
        <v>0.7</v>
      </c>
      <c r="J83">
        <v>31467</v>
      </c>
      <c r="K83">
        <v>21144</v>
      </c>
      <c r="L83">
        <v>22646</v>
      </c>
      <c r="M83">
        <v>3206</v>
      </c>
      <c r="N83">
        <v>4577</v>
      </c>
      <c r="O83">
        <v>56</v>
      </c>
      <c r="Q83" s="4">
        <f>VHIGH_32V_8current_step[[#This Row],[TWIST VHigh (mV)]]*VHIGH_32V_8current_step[[#This Row],[TWIST IHigh (mA)]]*$W$1</f>
        <v>100.883202</v>
      </c>
      <c r="R83" s="4">
        <f>VHIGH_32V_8current_step[[#This Row],[TWIST V1Low (mV)]]*VHIGH_32V_8current_step[[#This Row],[TWIST I1Low (mA)]]*$W$1</f>
        <v>96.776088000000001</v>
      </c>
      <c r="S83" s="4">
        <f>VHIGH_32V_8current_step[[#This Row],[TWIST V2Low (mV)]]*VHIGH_32V_8current_step[[#This Row],[TWIST I2Low (mA)]]*$W$1</f>
        <v>1.268176</v>
      </c>
      <c r="T83" s="5">
        <f t="shared" si="1"/>
        <v>0.95928842544073889</v>
      </c>
    </row>
    <row r="84" spans="1:20" x14ac:dyDescent="0.35">
      <c r="A84">
        <v>75</v>
      </c>
      <c r="B84">
        <v>31761</v>
      </c>
      <c r="C84">
        <v>3454</v>
      </c>
      <c r="D84">
        <v>22385</v>
      </c>
      <c r="E84">
        <v>4502</v>
      </c>
      <c r="F84">
        <v>110</v>
      </c>
      <c r="G84">
        <v>101</v>
      </c>
      <c r="H84">
        <v>91.87</v>
      </c>
      <c r="I84">
        <v>0.75</v>
      </c>
      <c r="J84">
        <v>31866</v>
      </c>
      <c r="K84">
        <v>22853</v>
      </c>
      <c r="L84">
        <v>24093</v>
      </c>
      <c r="M84">
        <v>3438</v>
      </c>
      <c r="N84">
        <v>4490</v>
      </c>
      <c r="O84">
        <v>-4</v>
      </c>
      <c r="Q84" s="4">
        <f>VHIGH_32V_8current_step[[#This Row],[TWIST VHigh (mV)]]*VHIGH_32V_8current_step[[#This Row],[TWIST IHigh (mA)]]*$W$1</f>
        <v>109.555308</v>
      </c>
      <c r="R84" s="4">
        <f>VHIGH_32V_8current_step[[#This Row],[TWIST V1Low (mV)]]*VHIGH_32V_8current_step[[#This Row],[TWIST I1Low (mA)]]*$W$1</f>
        <v>102.60996999999999</v>
      </c>
      <c r="S84" s="4">
        <f>VHIGH_32V_8current_step[[#This Row],[TWIST V2Low (mV)]]*VHIGH_32V_8current_step[[#This Row],[TWIST I2Low (mA)]]*$W$1</f>
        <v>-9.6371999999999999E-2</v>
      </c>
      <c r="T84" s="5">
        <f t="shared" si="1"/>
        <v>0.93660427662710777</v>
      </c>
    </row>
    <row r="85" spans="1:20" x14ac:dyDescent="0.35">
      <c r="A85">
        <v>80</v>
      </c>
      <c r="B85">
        <v>31742</v>
      </c>
      <c r="C85">
        <v>3678</v>
      </c>
      <c r="D85">
        <v>23925</v>
      </c>
      <c r="E85">
        <v>4502</v>
      </c>
      <c r="F85">
        <v>117</v>
      </c>
      <c r="G85">
        <v>108</v>
      </c>
      <c r="H85">
        <v>92.25</v>
      </c>
      <c r="I85">
        <v>0.8</v>
      </c>
      <c r="J85">
        <v>31135</v>
      </c>
      <c r="K85">
        <v>24112</v>
      </c>
      <c r="L85">
        <v>25540</v>
      </c>
      <c r="M85">
        <v>3613</v>
      </c>
      <c r="N85">
        <v>4486</v>
      </c>
      <c r="O85">
        <v>133</v>
      </c>
      <c r="Q85" s="4">
        <f>VHIGH_32V_8current_step[[#This Row],[TWIST VHigh (mV)]]*VHIGH_32V_8current_step[[#This Row],[TWIST IHigh (mA)]]*$W$1</f>
        <v>112.49075499999999</v>
      </c>
      <c r="R85" s="4">
        <f>VHIGH_32V_8current_step[[#This Row],[TWIST V1Low (mV)]]*VHIGH_32V_8current_step[[#This Row],[TWIST I1Low (mA)]]*$W$1</f>
        <v>108.166432</v>
      </c>
      <c r="S85" s="4">
        <f>VHIGH_32V_8current_step[[#This Row],[TWIST V2Low (mV)]]*VHIGH_32V_8current_step[[#This Row],[TWIST I2Low (mA)]]*$W$1</f>
        <v>3.39682</v>
      </c>
      <c r="T85" s="5">
        <f t="shared" si="1"/>
        <v>0.96155841428924538</v>
      </c>
    </row>
    <row r="86" spans="1:20" x14ac:dyDescent="0.35">
      <c r="A86">
        <v>85</v>
      </c>
      <c r="B86">
        <v>31728</v>
      </c>
      <c r="C86">
        <v>3903</v>
      </c>
      <c r="D86">
        <v>25456</v>
      </c>
      <c r="E86">
        <v>4502</v>
      </c>
      <c r="F86">
        <v>124</v>
      </c>
      <c r="G86">
        <v>115</v>
      </c>
      <c r="H86">
        <v>92.53</v>
      </c>
      <c r="I86">
        <v>0.85</v>
      </c>
      <c r="J86">
        <v>31268</v>
      </c>
      <c r="K86">
        <v>25866</v>
      </c>
      <c r="L86">
        <v>26490</v>
      </c>
      <c r="M86">
        <v>3865</v>
      </c>
      <c r="N86">
        <v>4458</v>
      </c>
      <c r="O86">
        <v>-107</v>
      </c>
      <c r="Q86" s="4">
        <f>VHIGH_32V_8current_step[[#This Row],[TWIST VHigh (mV)]]*VHIGH_32V_8current_step[[#This Row],[TWIST IHigh (mA)]]*$W$1</f>
        <v>120.85082</v>
      </c>
      <c r="R86" s="4">
        <f>VHIGH_32V_8current_step[[#This Row],[TWIST V1Low (mV)]]*VHIGH_32V_8current_step[[#This Row],[TWIST I1Low (mA)]]*$W$1</f>
        <v>115.31062799999999</v>
      </c>
      <c r="S86" s="4">
        <f>VHIGH_32V_8current_step[[#This Row],[TWIST V2Low (mV)]]*VHIGH_32V_8current_step[[#This Row],[TWIST I2Low (mA)]]*$W$1</f>
        <v>-2.8344299999999998</v>
      </c>
      <c r="T86" s="5">
        <f t="shared" si="1"/>
        <v>0.95415676947827077</v>
      </c>
    </row>
    <row r="87" spans="1:20" x14ac:dyDescent="0.35">
      <c r="A87">
        <v>5</v>
      </c>
      <c r="B87">
        <v>31991</v>
      </c>
      <c r="C87">
        <v>256</v>
      </c>
      <c r="D87">
        <v>641</v>
      </c>
      <c r="E87">
        <v>2871</v>
      </c>
      <c r="F87">
        <v>8</v>
      </c>
      <c r="G87">
        <v>2</v>
      </c>
      <c r="H87">
        <v>22.49</v>
      </c>
      <c r="I87">
        <v>0.05</v>
      </c>
      <c r="J87">
        <v>32464</v>
      </c>
      <c r="K87">
        <v>908</v>
      </c>
      <c r="L87">
        <v>2342</v>
      </c>
      <c r="M87">
        <v>349</v>
      </c>
      <c r="N87">
        <v>2652</v>
      </c>
      <c r="O87">
        <v>-161</v>
      </c>
      <c r="Q87" s="4">
        <f>VHIGH_32V_8current_step[[#This Row],[TWIST VHigh (mV)]]*VHIGH_32V_8current_step[[#This Row],[TWIST IHigh (mA)]]*$W$1</f>
        <v>11.329936</v>
      </c>
      <c r="R87" s="4">
        <f>VHIGH_32V_8current_step[[#This Row],[TWIST V1Low (mV)]]*VHIGH_32V_8current_step[[#This Row],[TWIST I1Low (mA)]]*$W$1</f>
        <v>2.4080159999999999</v>
      </c>
      <c r="S87" s="4">
        <f>VHIGH_32V_8current_step[[#This Row],[TWIST V2Low (mV)]]*VHIGH_32V_8current_step[[#This Row],[TWIST I2Low (mA)]]*$W$1</f>
        <v>-0.37706200000000001</v>
      </c>
      <c r="T87" s="5">
        <f t="shared" si="1"/>
        <v>0.21253571070480892</v>
      </c>
    </row>
    <row r="88" spans="1:20" x14ac:dyDescent="0.35">
      <c r="A88">
        <v>10</v>
      </c>
      <c r="B88">
        <v>31965</v>
      </c>
      <c r="C88">
        <v>624</v>
      </c>
      <c r="D88">
        <v>1832</v>
      </c>
      <c r="E88">
        <v>5502</v>
      </c>
      <c r="F88">
        <v>20</v>
      </c>
      <c r="G88">
        <v>10</v>
      </c>
      <c r="H88">
        <v>50.54</v>
      </c>
      <c r="I88">
        <v>0.1</v>
      </c>
      <c r="J88">
        <v>31467</v>
      </c>
      <c r="K88">
        <v>2167</v>
      </c>
      <c r="L88">
        <v>3563</v>
      </c>
      <c r="M88">
        <v>580</v>
      </c>
      <c r="N88">
        <v>5373</v>
      </c>
      <c r="O88">
        <v>-232</v>
      </c>
      <c r="Q88" s="4">
        <f>VHIGH_32V_8current_step[[#This Row],[TWIST VHigh (mV)]]*VHIGH_32V_8current_step[[#This Row],[TWIST IHigh (mA)]]*$W$1</f>
        <v>18.250859999999999</v>
      </c>
      <c r="R88" s="4">
        <f>VHIGH_32V_8current_step[[#This Row],[TWIST V1Low (mV)]]*VHIGH_32V_8current_step[[#This Row],[TWIST I1Low (mA)]]*$W$1</f>
        <v>11.643291</v>
      </c>
      <c r="S88" s="4">
        <f>VHIGH_32V_8current_step[[#This Row],[TWIST V2Low (mV)]]*VHIGH_32V_8current_step[[#This Row],[TWIST I2Low (mA)]]*$W$1</f>
        <v>-0.82661600000000002</v>
      </c>
      <c r="T88" s="5">
        <f t="shared" si="1"/>
        <v>0.63795848524398302</v>
      </c>
    </row>
    <row r="89" spans="1:20" x14ac:dyDescent="0.35">
      <c r="A89">
        <v>15</v>
      </c>
      <c r="B89">
        <v>31943</v>
      </c>
      <c r="C89">
        <v>897</v>
      </c>
      <c r="D89">
        <v>3417</v>
      </c>
      <c r="E89">
        <v>5502</v>
      </c>
      <c r="F89">
        <v>29</v>
      </c>
      <c r="G89">
        <v>19</v>
      </c>
      <c r="H89">
        <v>65.63</v>
      </c>
      <c r="I89">
        <v>0.15</v>
      </c>
      <c r="J89">
        <v>31600</v>
      </c>
      <c r="K89">
        <v>3831</v>
      </c>
      <c r="L89">
        <v>5281</v>
      </c>
      <c r="M89">
        <v>879</v>
      </c>
      <c r="N89">
        <v>5414</v>
      </c>
      <c r="O89">
        <v>-134</v>
      </c>
      <c r="Q89" s="4">
        <f>VHIGH_32V_8current_step[[#This Row],[TWIST VHigh (mV)]]*VHIGH_32V_8current_step[[#This Row],[TWIST IHigh (mA)]]*$W$1</f>
        <v>27.776399999999999</v>
      </c>
      <c r="R89" s="4">
        <f>VHIGH_32V_8current_step[[#This Row],[TWIST V1Low (mV)]]*VHIGH_32V_8current_step[[#This Row],[TWIST I1Low (mA)]]*$W$1</f>
        <v>20.741033999999999</v>
      </c>
      <c r="S89" s="4">
        <f>VHIGH_32V_8current_step[[#This Row],[TWIST V2Low (mV)]]*VHIGH_32V_8current_step[[#This Row],[TWIST I2Low (mA)]]*$W$1</f>
        <v>-0.70765400000000001</v>
      </c>
      <c r="T89" s="5">
        <f t="shared" si="1"/>
        <v>0.74671426102734695</v>
      </c>
    </row>
    <row r="90" spans="1:20" x14ac:dyDescent="0.35">
      <c r="A90">
        <v>20</v>
      </c>
      <c r="B90">
        <v>31920</v>
      </c>
      <c r="C90">
        <v>1171</v>
      </c>
      <c r="D90">
        <v>4997</v>
      </c>
      <c r="E90">
        <v>5502</v>
      </c>
      <c r="F90">
        <v>37</v>
      </c>
      <c r="G90">
        <v>27</v>
      </c>
      <c r="H90">
        <v>73.53</v>
      </c>
      <c r="I90">
        <v>0.2</v>
      </c>
      <c r="J90">
        <v>31999</v>
      </c>
      <c r="K90">
        <v>5360</v>
      </c>
      <c r="L90">
        <v>6864</v>
      </c>
      <c r="M90">
        <v>1131</v>
      </c>
      <c r="N90">
        <v>5432</v>
      </c>
      <c r="O90">
        <v>-205</v>
      </c>
      <c r="Q90" s="4">
        <f>VHIGH_32V_8current_step[[#This Row],[TWIST VHigh (mV)]]*VHIGH_32V_8current_step[[#This Row],[TWIST IHigh (mA)]]*$W$1</f>
        <v>36.190868999999999</v>
      </c>
      <c r="R90" s="4">
        <f>VHIGH_32V_8current_step[[#This Row],[TWIST V1Low (mV)]]*VHIGH_32V_8current_step[[#This Row],[TWIST I1Low (mA)]]*$W$1</f>
        <v>29.11552</v>
      </c>
      <c r="S90" s="4">
        <f>VHIGH_32V_8current_step[[#This Row],[TWIST V2Low (mV)]]*VHIGH_32V_8current_step[[#This Row],[TWIST I2Low (mA)]]*$W$1</f>
        <v>-1.4071199999999999</v>
      </c>
      <c r="T90" s="5">
        <f t="shared" si="1"/>
        <v>0.80449905748325634</v>
      </c>
    </row>
    <row r="91" spans="1:20" x14ac:dyDescent="0.35">
      <c r="A91">
        <v>25</v>
      </c>
      <c r="B91">
        <v>31904</v>
      </c>
      <c r="C91">
        <v>1446</v>
      </c>
      <c r="D91">
        <v>6575</v>
      </c>
      <c r="E91">
        <v>5502</v>
      </c>
      <c r="F91">
        <v>46</v>
      </c>
      <c r="G91">
        <v>36</v>
      </c>
      <c r="H91">
        <v>78.400000000000006</v>
      </c>
      <c r="I91">
        <v>0.25</v>
      </c>
      <c r="J91">
        <v>31666</v>
      </c>
      <c r="K91">
        <v>6934</v>
      </c>
      <c r="L91">
        <v>8266</v>
      </c>
      <c r="M91">
        <v>1430</v>
      </c>
      <c r="N91">
        <v>5437</v>
      </c>
      <c r="O91">
        <v>-9</v>
      </c>
      <c r="Q91" s="4">
        <f>VHIGH_32V_8current_step[[#This Row],[TWIST VHigh (mV)]]*VHIGH_32V_8current_step[[#This Row],[TWIST IHigh (mA)]]*$W$1</f>
        <v>45.282379999999996</v>
      </c>
      <c r="R91" s="4">
        <f>VHIGH_32V_8current_step[[#This Row],[TWIST V1Low (mV)]]*VHIGH_32V_8current_step[[#This Row],[TWIST I1Low (mA)]]*$W$1</f>
        <v>37.700158000000002</v>
      </c>
      <c r="S91" s="4">
        <f>VHIGH_32V_8current_step[[#This Row],[TWIST V2Low (mV)]]*VHIGH_32V_8current_step[[#This Row],[TWIST I2Low (mA)]]*$W$1</f>
        <v>-7.4394000000000002E-2</v>
      </c>
      <c r="T91" s="5">
        <f t="shared" si="1"/>
        <v>0.8325569018236233</v>
      </c>
    </row>
    <row r="92" spans="1:20" x14ac:dyDescent="0.35">
      <c r="A92">
        <v>30</v>
      </c>
      <c r="B92">
        <v>31886</v>
      </c>
      <c r="C92">
        <v>1722</v>
      </c>
      <c r="D92">
        <v>8149</v>
      </c>
      <c r="E92">
        <v>5502</v>
      </c>
      <c r="F92">
        <v>55</v>
      </c>
      <c r="G92">
        <v>45</v>
      </c>
      <c r="H92">
        <v>81.650000000000006</v>
      </c>
      <c r="I92">
        <v>0.3</v>
      </c>
      <c r="J92">
        <v>32264</v>
      </c>
      <c r="K92">
        <v>8732</v>
      </c>
      <c r="L92">
        <v>9939</v>
      </c>
      <c r="M92">
        <v>1687</v>
      </c>
      <c r="N92">
        <v>5501</v>
      </c>
      <c r="O92">
        <v>-102</v>
      </c>
      <c r="Q92" s="4">
        <f>VHIGH_32V_8current_step[[#This Row],[TWIST VHigh (mV)]]*VHIGH_32V_8current_step[[#This Row],[TWIST IHigh (mA)]]*$W$1</f>
        <v>54.429367999999997</v>
      </c>
      <c r="R92" s="4">
        <f>VHIGH_32V_8current_step[[#This Row],[TWIST V1Low (mV)]]*VHIGH_32V_8current_step[[#This Row],[TWIST I1Low (mA)]]*$W$1</f>
        <v>48.034731999999998</v>
      </c>
      <c r="S92" s="4">
        <f>VHIGH_32V_8current_step[[#This Row],[TWIST V2Low (mV)]]*VHIGH_32V_8current_step[[#This Row],[TWIST I2Low (mA)]]*$W$1</f>
        <v>-1.0137779999999998</v>
      </c>
      <c r="T92" s="5">
        <f t="shared" si="1"/>
        <v>0.88251496875730762</v>
      </c>
    </row>
    <row r="93" spans="1:20" x14ac:dyDescent="0.35">
      <c r="A93">
        <v>35</v>
      </c>
      <c r="B93">
        <v>31865</v>
      </c>
      <c r="C93">
        <v>1998</v>
      </c>
      <c r="D93">
        <v>9718</v>
      </c>
      <c r="E93">
        <v>5502</v>
      </c>
      <c r="F93">
        <v>64</v>
      </c>
      <c r="G93">
        <v>53</v>
      </c>
      <c r="H93">
        <v>83.99</v>
      </c>
      <c r="I93">
        <v>0.35</v>
      </c>
      <c r="J93">
        <v>31999</v>
      </c>
      <c r="K93">
        <v>10261</v>
      </c>
      <c r="L93">
        <v>11657</v>
      </c>
      <c r="M93">
        <v>1955</v>
      </c>
      <c r="N93">
        <v>5501</v>
      </c>
      <c r="O93">
        <v>-91</v>
      </c>
      <c r="Q93" s="4">
        <f>VHIGH_32V_8current_step[[#This Row],[TWIST VHigh (mV)]]*VHIGH_32V_8current_step[[#This Row],[TWIST IHigh (mA)]]*$W$1</f>
        <v>62.558045</v>
      </c>
      <c r="R93" s="4">
        <f>VHIGH_32V_8current_step[[#This Row],[TWIST V1Low (mV)]]*VHIGH_32V_8current_step[[#This Row],[TWIST I1Low (mA)]]*$W$1</f>
        <v>56.445760999999997</v>
      </c>
      <c r="S93" s="4">
        <f>VHIGH_32V_8current_step[[#This Row],[TWIST V2Low (mV)]]*VHIGH_32V_8current_step[[#This Row],[TWIST I2Low (mA)]]*$W$1</f>
        <v>-1.0607869999999999</v>
      </c>
      <c r="T93" s="5">
        <f t="shared" si="1"/>
        <v>0.90229419733305283</v>
      </c>
    </row>
    <row r="94" spans="1:20" x14ac:dyDescent="0.35">
      <c r="A94">
        <v>40</v>
      </c>
      <c r="B94">
        <v>31850</v>
      </c>
      <c r="C94">
        <v>2273</v>
      </c>
      <c r="D94">
        <v>11285</v>
      </c>
      <c r="E94">
        <v>5503</v>
      </c>
      <c r="F94">
        <v>72</v>
      </c>
      <c r="G94">
        <v>62</v>
      </c>
      <c r="H94">
        <v>85.78</v>
      </c>
      <c r="I94">
        <v>0.4</v>
      </c>
      <c r="J94">
        <v>31600</v>
      </c>
      <c r="K94">
        <v>11835</v>
      </c>
      <c r="L94">
        <v>13285</v>
      </c>
      <c r="M94">
        <v>2238</v>
      </c>
      <c r="N94">
        <v>5501</v>
      </c>
      <c r="O94">
        <v>-53</v>
      </c>
      <c r="Q94" s="4">
        <f>VHIGH_32V_8current_step[[#This Row],[TWIST VHigh (mV)]]*VHIGH_32V_8current_step[[#This Row],[TWIST IHigh (mA)]]*$W$1</f>
        <v>70.720799999999997</v>
      </c>
      <c r="R94" s="4">
        <f>VHIGH_32V_8current_step[[#This Row],[TWIST V1Low (mV)]]*VHIGH_32V_8current_step[[#This Row],[TWIST I1Low (mA)]]*$W$1</f>
        <v>65.104334999999992</v>
      </c>
      <c r="S94" s="4">
        <f>VHIGH_32V_8current_step[[#This Row],[TWIST V2Low (mV)]]*VHIGH_32V_8current_step[[#This Row],[TWIST I2Low (mA)]]*$W$1</f>
        <v>-0.70410499999999998</v>
      </c>
      <c r="T94" s="5">
        <f t="shared" si="1"/>
        <v>0.92058255845522097</v>
      </c>
    </row>
    <row r="95" spans="1:20" x14ac:dyDescent="0.35">
      <c r="A95">
        <v>45</v>
      </c>
      <c r="B95">
        <v>31825</v>
      </c>
      <c r="C95">
        <v>2548</v>
      </c>
      <c r="D95">
        <v>12846</v>
      </c>
      <c r="E95">
        <v>5503</v>
      </c>
      <c r="F95">
        <v>81</v>
      </c>
      <c r="G95">
        <v>71</v>
      </c>
      <c r="H95">
        <v>87.16</v>
      </c>
      <c r="I95">
        <v>0.45</v>
      </c>
      <c r="J95">
        <v>32131</v>
      </c>
      <c r="K95">
        <v>13319</v>
      </c>
      <c r="L95">
        <v>14868</v>
      </c>
      <c r="M95">
        <v>2526</v>
      </c>
      <c r="N95">
        <v>5487</v>
      </c>
      <c r="O95">
        <v>56</v>
      </c>
      <c r="Q95" s="4">
        <f>VHIGH_32V_8current_step[[#This Row],[TWIST VHigh (mV)]]*VHIGH_32V_8current_step[[#This Row],[TWIST IHigh (mA)]]*$W$1</f>
        <v>81.162905999999992</v>
      </c>
      <c r="R95" s="4">
        <f>VHIGH_32V_8current_step[[#This Row],[TWIST V1Low (mV)]]*VHIGH_32V_8current_step[[#This Row],[TWIST I1Low (mA)]]*$W$1</f>
        <v>73.081352999999993</v>
      </c>
      <c r="S95" s="4">
        <f>VHIGH_32V_8current_step[[#This Row],[TWIST V2Low (mV)]]*VHIGH_32V_8current_step[[#This Row],[TWIST I2Low (mA)]]*$W$1</f>
        <v>0.83260800000000001</v>
      </c>
      <c r="T95" s="5">
        <f t="shared" si="1"/>
        <v>0.90042799847506694</v>
      </c>
    </row>
    <row r="96" spans="1:20" x14ac:dyDescent="0.35">
      <c r="A96">
        <v>50</v>
      </c>
      <c r="B96">
        <v>31805</v>
      </c>
      <c r="C96">
        <v>2823</v>
      </c>
      <c r="D96">
        <v>14406</v>
      </c>
      <c r="E96">
        <v>5503</v>
      </c>
      <c r="F96">
        <v>90</v>
      </c>
      <c r="G96">
        <v>79</v>
      </c>
      <c r="H96">
        <v>88.3</v>
      </c>
      <c r="I96">
        <v>0.5</v>
      </c>
      <c r="J96">
        <v>31799</v>
      </c>
      <c r="K96">
        <v>14848</v>
      </c>
      <c r="L96">
        <v>16134</v>
      </c>
      <c r="M96">
        <v>2681</v>
      </c>
      <c r="N96">
        <v>5519</v>
      </c>
      <c r="O96">
        <v>13</v>
      </c>
      <c r="Q96" s="4">
        <f>VHIGH_32V_8current_step[[#This Row],[TWIST VHigh (mV)]]*VHIGH_32V_8current_step[[#This Row],[TWIST IHigh (mA)]]*$W$1</f>
        <v>85.253118999999998</v>
      </c>
      <c r="R96" s="4">
        <f>VHIGH_32V_8current_step[[#This Row],[TWIST V1Low (mV)]]*VHIGH_32V_8current_step[[#This Row],[TWIST I1Low (mA)]]*$W$1</f>
        <v>81.946111999999999</v>
      </c>
      <c r="S96" s="4">
        <f>VHIGH_32V_8current_step[[#This Row],[TWIST V2Low (mV)]]*VHIGH_32V_8current_step[[#This Row],[TWIST I2Low (mA)]]*$W$1</f>
        <v>0.20974199999999998</v>
      </c>
      <c r="T96" s="5">
        <f t="shared" si="1"/>
        <v>0.96120954823951954</v>
      </c>
    </row>
    <row r="97" spans="1:20" x14ac:dyDescent="0.35">
      <c r="A97">
        <v>55</v>
      </c>
      <c r="B97">
        <v>31787</v>
      </c>
      <c r="C97">
        <v>3097</v>
      </c>
      <c r="D97">
        <v>15965</v>
      </c>
      <c r="E97">
        <v>5503</v>
      </c>
      <c r="F97">
        <v>98</v>
      </c>
      <c r="G97">
        <v>88</v>
      </c>
      <c r="H97">
        <v>89.24</v>
      </c>
      <c r="I97">
        <v>0.55000000000000004</v>
      </c>
      <c r="J97">
        <v>31534</v>
      </c>
      <c r="K97">
        <v>16332</v>
      </c>
      <c r="L97">
        <v>17852</v>
      </c>
      <c r="M97">
        <v>3057</v>
      </c>
      <c r="N97">
        <v>5523</v>
      </c>
      <c r="O97">
        <v>13</v>
      </c>
      <c r="Q97" s="4">
        <f>VHIGH_32V_8current_step[[#This Row],[TWIST VHigh (mV)]]*VHIGH_32V_8current_step[[#This Row],[TWIST IHigh (mA)]]*$W$1</f>
        <v>96.399437999999989</v>
      </c>
      <c r="R97" s="4">
        <f>VHIGH_32V_8current_step[[#This Row],[TWIST V1Low (mV)]]*VHIGH_32V_8current_step[[#This Row],[TWIST I1Low (mA)]]*$W$1</f>
        <v>90.201635999999993</v>
      </c>
      <c r="S97" s="4">
        <f>VHIGH_32V_8current_step[[#This Row],[TWIST V2Low (mV)]]*VHIGH_32V_8current_step[[#This Row],[TWIST I2Low (mA)]]*$W$1</f>
        <v>0.23207599999999998</v>
      </c>
      <c r="T97" s="5">
        <f t="shared" si="1"/>
        <v>0.93570707331302083</v>
      </c>
    </row>
    <row r="98" spans="1:20" x14ac:dyDescent="0.35">
      <c r="A98">
        <v>60</v>
      </c>
      <c r="B98">
        <v>31765</v>
      </c>
      <c r="C98">
        <v>3372</v>
      </c>
      <c r="D98">
        <v>17517</v>
      </c>
      <c r="E98">
        <v>5503</v>
      </c>
      <c r="F98">
        <v>107</v>
      </c>
      <c r="G98">
        <v>96</v>
      </c>
      <c r="H98">
        <v>90.01</v>
      </c>
      <c r="I98">
        <v>0.6</v>
      </c>
      <c r="J98">
        <v>31467</v>
      </c>
      <c r="K98">
        <v>18131</v>
      </c>
      <c r="L98">
        <v>19480</v>
      </c>
      <c r="M98">
        <v>3355</v>
      </c>
      <c r="N98">
        <v>5592</v>
      </c>
      <c r="O98">
        <v>2</v>
      </c>
      <c r="Q98" s="4">
        <f>VHIGH_32V_8current_step[[#This Row],[TWIST VHigh (mV)]]*VHIGH_32V_8current_step[[#This Row],[TWIST IHigh (mA)]]*$W$1</f>
        <v>105.57178499999999</v>
      </c>
      <c r="R98" s="4">
        <f>VHIGH_32V_8current_step[[#This Row],[TWIST V1Low (mV)]]*VHIGH_32V_8current_step[[#This Row],[TWIST I1Low (mA)]]*$W$1</f>
        <v>101.38855199999999</v>
      </c>
      <c r="S98" s="4">
        <f>VHIGH_32V_8current_step[[#This Row],[TWIST V2Low (mV)]]*VHIGH_32V_8current_step[[#This Row],[TWIST I2Low (mA)]]*$W$1</f>
        <v>3.8960000000000002E-2</v>
      </c>
      <c r="T98" s="5">
        <f t="shared" si="1"/>
        <v>0.96037546395563922</v>
      </c>
    </row>
    <row r="99" spans="1:20" x14ac:dyDescent="0.35">
      <c r="A99">
        <v>65</v>
      </c>
      <c r="B99">
        <v>31747</v>
      </c>
      <c r="C99">
        <v>3645</v>
      </c>
      <c r="D99">
        <v>19070</v>
      </c>
      <c r="E99">
        <v>5503</v>
      </c>
      <c r="F99">
        <v>116</v>
      </c>
      <c r="G99">
        <v>105</v>
      </c>
      <c r="H99">
        <v>90.69</v>
      </c>
      <c r="I99">
        <v>0.65</v>
      </c>
      <c r="J99">
        <v>31666</v>
      </c>
      <c r="K99">
        <v>19570</v>
      </c>
      <c r="L99">
        <v>20882</v>
      </c>
      <c r="M99">
        <v>3551</v>
      </c>
      <c r="N99">
        <v>5523</v>
      </c>
      <c r="O99">
        <v>67</v>
      </c>
      <c r="Q99" s="4">
        <f>VHIGH_32V_8current_step[[#This Row],[TWIST VHigh (mV)]]*VHIGH_32V_8current_step[[#This Row],[TWIST IHigh (mA)]]*$W$1</f>
        <v>112.445966</v>
      </c>
      <c r="R99" s="4">
        <f>VHIGH_32V_8current_step[[#This Row],[TWIST V1Low (mV)]]*VHIGH_32V_8current_step[[#This Row],[TWIST I1Low (mA)]]*$W$1</f>
        <v>108.08511</v>
      </c>
      <c r="S99" s="4">
        <f>VHIGH_32V_8current_step[[#This Row],[TWIST V2Low (mV)]]*VHIGH_32V_8current_step[[#This Row],[TWIST I2Low (mA)]]*$W$1</f>
        <v>1.3990939999999998</v>
      </c>
      <c r="T99" s="5">
        <f t="shared" si="1"/>
        <v>0.96121820857495233</v>
      </c>
    </row>
    <row r="100" spans="1:20" x14ac:dyDescent="0.35">
      <c r="A100">
        <v>70</v>
      </c>
      <c r="B100">
        <v>31727</v>
      </c>
      <c r="C100">
        <v>3919</v>
      </c>
      <c r="D100">
        <v>20615</v>
      </c>
      <c r="E100">
        <v>5503</v>
      </c>
      <c r="F100">
        <v>124</v>
      </c>
      <c r="G100">
        <v>113</v>
      </c>
      <c r="H100">
        <v>91.25</v>
      </c>
      <c r="I100">
        <v>0.7</v>
      </c>
      <c r="J100">
        <v>31334</v>
      </c>
      <c r="K100">
        <v>21144</v>
      </c>
      <c r="L100">
        <v>22555</v>
      </c>
      <c r="M100">
        <v>3886</v>
      </c>
      <c r="N100">
        <v>5482</v>
      </c>
      <c r="O100">
        <v>-80</v>
      </c>
      <c r="Q100" s="4">
        <f>VHIGH_32V_8current_step[[#This Row],[TWIST VHigh (mV)]]*VHIGH_32V_8current_step[[#This Row],[TWIST IHigh (mA)]]*$W$1</f>
        <v>121.76392399999999</v>
      </c>
      <c r="R100" s="4">
        <f>VHIGH_32V_8current_step[[#This Row],[TWIST V1Low (mV)]]*VHIGH_32V_8current_step[[#This Row],[TWIST I1Low (mA)]]*$W$1</f>
        <v>115.91140799999999</v>
      </c>
      <c r="S100" s="4">
        <f>VHIGH_32V_8current_step[[#This Row],[TWIST V2Low (mV)]]*VHIGH_32V_8current_step[[#This Row],[TWIST I2Low (mA)]]*$W$1</f>
        <v>-1.8044</v>
      </c>
      <c r="T100" s="5">
        <f t="shared" si="1"/>
        <v>0.95193555030306021</v>
      </c>
    </row>
    <row r="101" spans="1:20" x14ac:dyDescent="0.35">
      <c r="A101">
        <v>75</v>
      </c>
      <c r="B101">
        <v>31706</v>
      </c>
      <c r="C101">
        <v>4192</v>
      </c>
      <c r="D101">
        <v>22155</v>
      </c>
      <c r="E101">
        <v>5503</v>
      </c>
      <c r="F101">
        <v>133</v>
      </c>
      <c r="G101">
        <v>122</v>
      </c>
      <c r="H101">
        <v>91.73</v>
      </c>
      <c r="I101">
        <v>0.75</v>
      </c>
      <c r="J101">
        <v>31334</v>
      </c>
      <c r="K101">
        <v>22718</v>
      </c>
      <c r="L101">
        <v>24003</v>
      </c>
      <c r="M101">
        <v>4143</v>
      </c>
      <c r="N101">
        <v>5542</v>
      </c>
      <c r="O101">
        <v>13</v>
      </c>
      <c r="Q101" s="4">
        <f>VHIGH_32V_8current_step[[#This Row],[TWIST VHigh (mV)]]*VHIGH_32V_8current_step[[#This Row],[TWIST IHigh (mA)]]*$W$1</f>
        <v>129.81676199999998</v>
      </c>
      <c r="R101" s="4">
        <f>VHIGH_32V_8current_step[[#This Row],[TWIST V1Low (mV)]]*VHIGH_32V_8current_step[[#This Row],[TWIST I1Low (mA)]]*$W$1</f>
        <v>125.903156</v>
      </c>
      <c r="S101" s="4">
        <f>VHIGH_32V_8current_step[[#This Row],[TWIST V2Low (mV)]]*VHIGH_32V_8current_step[[#This Row],[TWIST I2Low (mA)]]*$W$1</f>
        <v>0.31203900000000001</v>
      </c>
      <c r="T101" s="5">
        <f t="shared" si="1"/>
        <v>0.96985284535135774</v>
      </c>
    </row>
    <row r="102" spans="1:20" x14ac:dyDescent="0.35">
      <c r="A102">
        <v>80</v>
      </c>
      <c r="B102">
        <v>31687</v>
      </c>
      <c r="C102">
        <v>4466</v>
      </c>
      <c r="D102">
        <v>23686</v>
      </c>
      <c r="E102">
        <v>5503</v>
      </c>
      <c r="F102">
        <v>141</v>
      </c>
      <c r="G102">
        <v>130</v>
      </c>
      <c r="H102">
        <v>92.12</v>
      </c>
      <c r="I102">
        <v>0.8</v>
      </c>
      <c r="J102">
        <v>31334</v>
      </c>
      <c r="K102">
        <v>24202</v>
      </c>
      <c r="L102">
        <v>25404</v>
      </c>
      <c r="M102">
        <v>4385</v>
      </c>
      <c r="N102">
        <v>5473</v>
      </c>
      <c r="O102">
        <v>-9</v>
      </c>
      <c r="Q102" s="4">
        <f>VHIGH_32V_8current_step[[#This Row],[TWIST VHigh (mV)]]*VHIGH_32V_8current_step[[#This Row],[TWIST IHigh (mA)]]*$W$1</f>
        <v>137.39958999999999</v>
      </c>
      <c r="R102" s="4">
        <f>VHIGH_32V_8current_step[[#This Row],[TWIST V1Low (mV)]]*VHIGH_32V_8current_step[[#This Row],[TWIST I1Low (mA)]]*$W$1</f>
        <v>132.45754600000001</v>
      </c>
      <c r="S102" s="4">
        <f>VHIGH_32V_8current_step[[#This Row],[TWIST V2Low (mV)]]*VHIGH_32V_8current_step[[#This Row],[TWIST I2Low (mA)]]*$W$1</f>
        <v>-0.22863599999999998</v>
      </c>
      <c r="T102" s="5">
        <f t="shared" si="1"/>
        <v>0.96403159572746921</v>
      </c>
    </row>
    <row r="103" spans="1:20" x14ac:dyDescent="0.35">
      <c r="A103">
        <v>85</v>
      </c>
      <c r="B103">
        <v>31665</v>
      </c>
      <c r="C103">
        <v>4740</v>
      </c>
      <c r="D103">
        <v>25201</v>
      </c>
      <c r="E103">
        <v>5503</v>
      </c>
      <c r="F103">
        <v>150</v>
      </c>
      <c r="G103">
        <v>139</v>
      </c>
      <c r="H103">
        <v>92.39</v>
      </c>
      <c r="I103">
        <v>0.85</v>
      </c>
      <c r="J103">
        <v>31069</v>
      </c>
      <c r="K103">
        <v>25641</v>
      </c>
      <c r="L103">
        <v>26399</v>
      </c>
      <c r="M103">
        <v>4725</v>
      </c>
      <c r="N103">
        <v>5496</v>
      </c>
      <c r="O103">
        <v>116</v>
      </c>
      <c r="Q103" s="4">
        <f>VHIGH_32V_8current_step[[#This Row],[TWIST VHigh (mV)]]*VHIGH_32V_8current_step[[#This Row],[TWIST IHigh (mA)]]*$W$1</f>
        <v>146.80102499999998</v>
      </c>
      <c r="R103" s="4">
        <f>VHIGH_32V_8current_step[[#This Row],[TWIST V1Low (mV)]]*VHIGH_32V_8current_step[[#This Row],[TWIST I1Low (mA)]]*$W$1</f>
        <v>140.92293599999999</v>
      </c>
      <c r="S103" s="4">
        <f>VHIGH_32V_8current_step[[#This Row],[TWIST V2Low (mV)]]*VHIGH_32V_8current_step[[#This Row],[TWIST I2Low (mA)]]*$W$1</f>
        <v>3.062284</v>
      </c>
      <c r="T103" s="5">
        <f t="shared" si="1"/>
        <v>0.95995880137757905</v>
      </c>
    </row>
    <row r="104" spans="1:20" x14ac:dyDescent="0.35">
      <c r="A104">
        <v>5</v>
      </c>
      <c r="B104">
        <v>31991</v>
      </c>
      <c r="C104">
        <v>255</v>
      </c>
      <c r="D104">
        <v>642</v>
      </c>
      <c r="E104">
        <v>2862</v>
      </c>
      <c r="F104">
        <v>8</v>
      </c>
      <c r="G104">
        <v>2</v>
      </c>
      <c r="H104">
        <v>22.49</v>
      </c>
      <c r="I104">
        <v>0.05</v>
      </c>
      <c r="J104">
        <v>32929</v>
      </c>
      <c r="K104">
        <v>728</v>
      </c>
      <c r="L104">
        <v>2342</v>
      </c>
      <c r="M104">
        <v>308</v>
      </c>
      <c r="N104">
        <v>2634</v>
      </c>
      <c r="O104">
        <v>-167</v>
      </c>
      <c r="Q104" s="4">
        <f>VHIGH_32V_8current_step[[#This Row],[TWIST VHigh (mV)]]*VHIGH_32V_8current_step[[#This Row],[TWIST IHigh (mA)]]*$W$1</f>
        <v>10.142132</v>
      </c>
      <c r="R104" s="4">
        <f>VHIGH_32V_8current_step[[#This Row],[TWIST V1Low (mV)]]*VHIGH_32V_8current_step[[#This Row],[TWIST I1Low (mA)]]*$W$1</f>
        <v>1.9175519999999999</v>
      </c>
      <c r="S104" s="4">
        <f>VHIGH_32V_8current_step[[#This Row],[TWIST V2Low (mV)]]*VHIGH_32V_8current_step[[#This Row],[TWIST I2Low (mA)]]*$W$1</f>
        <v>-0.39111399999999996</v>
      </c>
      <c r="T104" s="5">
        <f t="shared" si="1"/>
        <v>0.18906793956142554</v>
      </c>
    </row>
    <row r="105" spans="1:20" x14ac:dyDescent="0.35">
      <c r="A105">
        <v>10</v>
      </c>
      <c r="B105">
        <v>31954</v>
      </c>
      <c r="C105">
        <v>711</v>
      </c>
      <c r="D105">
        <v>1685</v>
      </c>
      <c r="E105">
        <v>6503</v>
      </c>
      <c r="F105">
        <v>23</v>
      </c>
      <c r="G105">
        <v>11</v>
      </c>
      <c r="H105">
        <v>48.22</v>
      </c>
      <c r="I105">
        <v>0.1</v>
      </c>
      <c r="J105">
        <v>31866</v>
      </c>
      <c r="K105">
        <v>2167</v>
      </c>
      <c r="L105">
        <v>3608</v>
      </c>
      <c r="M105">
        <v>632</v>
      </c>
      <c r="N105">
        <v>6424</v>
      </c>
      <c r="O105">
        <v>-254</v>
      </c>
      <c r="Q105" s="4">
        <f>VHIGH_32V_8current_step[[#This Row],[TWIST VHigh (mV)]]*VHIGH_32V_8current_step[[#This Row],[TWIST IHigh (mA)]]*$W$1</f>
        <v>20.139312</v>
      </c>
      <c r="R105" s="4">
        <f>VHIGH_32V_8current_step[[#This Row],[TWIST V1Low (mV)]]*VHIGH_32V_8current_step[[#This Row],[TWIST I1Low (mA)]]*$W$1</f>
        <v>13.920807999999999</v>
      </c>
      <c r="S105" s="4">
        <f>VHIGH_32V_8current_step[[#This Row],[TWIST V2Low (mV)]]*VHIGH_32V_8current_step[[#This Row],[TWIST I2Low (mA)]]*$W$1</f>
        <v>-0.91643199999999991</v>
      </c>
      <c r="T105" s="5">
        <f t="shared" si="1"/>
        <v>0.69122559896782965</v>
      </c>
    </row>
    <row r="106" spans="1:20" x14ac:dyDescent="0.35">
      <c r="A106">
        <v>15</v>
      </c>
      <c r="B106">
        <v>31933</v>
      </c>
      <c r="C106">
        <v>1035</v>
      </c>
      <c r="D106">
        <v>3268</v>
      </c>
      <c r="E106">
        <v>6504</v>
      </c>
      <c r="F106">
        <v>33</v>
      </c>
      <c r="G106">
        <v>21</v>
      </c>
      <c r="H106">
        <v>64.31</v>
      </c>
      <c r="I106">
        <v>0.15</v>
      </c>
      <c r="J106">
        <v>31733</v>
      </c>
      <c r="K106">
        <v>3606</v>
      </c>
      <c r="L106">
        <v>5100</v>
      </c>
      <c r="M106">
        <v>977</v>
      </c>
      <c r="N106">
        <v>6306</v>
      </c>
      <c r="O106">
        <v>-183</v>
      </c>
      <c r="Q106" s="4">
        <f>VHIGH_32V_8current_step[[#This Row],[TWIST VHigh (mV)]]*VHIGH_32V_8current_step[[#This Row],[TWIST IHigh (mA)]]*$W$1</f>
        <v>31.003140999999999</v>
      </c>
      <c r="R106" s="4">
        <f>VHIGH_32V_8current_step[[#This Row],[TWIST V1Low (mV)]]*VHIGH_32V_8current_step[[#This Row],[TWIST I1Low (mA)]]*$W$1</f>
        <v>22.739435999999998</v>
      </c>
      <c r="S106" s="4">
        <f>VHIGH_32V_8current_step[[#This Row],[TWIST V2Low (mV)]]*VHIGH_32V_8current_step[[#This Row],[TWIST I2Low (mA)]]*$W$1</f>
        <v>-0.93329999999999991</v>
      </c>
      <c r="T106" s="5">
        <f t="shared" si="1"/>
        <v>0.73345587790604827</v>
      </c>
    </row>
    <row r="107" spans="1:20" x14ac:dyDescent="0.35">
      <c r="A107">
        <v>20</v>
      </c>
      <c r="B107">
        <v>31908</v>
      </c>
      <c r="C107">
        <v>1359</v>
      </c>
      <c r="D107">
        <v>4844</v>
      </c>
      <c r="E107">
        <v>6504</v>
      </c>
      <c r="F107">
        <v>43</v>
      </c>
      <c r="G107">
        <v>32</v>
      </c>
      <c r="H107">
        <v>72.680000000000007</v>
      </c>
      <c r="I107">
        <v>0.2</v>
      </c>
      <c r="J107">
        <v>31666</v>
      </c>
      <c r="K107">
        <v>5405</v>
      </c>
      <c r="L107">
        <v>6954</v>
      </c>
      <c r="M107">
        <v>1317</v>
      </c>
      <c r="N107">
        <v>6338</v>
      </c>
      <c r="O107">
        <v>-112</v>
      </c>
      <c r="Q107" s="4">
        <f>VHIGH_32V_8current_step[[#This Row],[TWIST VHigh (mV)]]*VHIGH_32V_8current_step[[#This Row],[TWIST IHigh (mA)]]*$W$1</f>
        <v>41.704121999999998</v>
      </c>
      <c r="R107" s="4">
        <f>VHIGH_32V_8current_step[[#This Row],[TWIST V1Low (mV)]]*VHIGH_32V_8current_step[[#This Row],[TWIST I1Low (mA)]]*$W$1</f>
        <v>34.256889999999999</v>
      </c>
      <c r="S107" s="4">
        <f>VHIGH_32V_8current_step[[#This Row],[TWIST V2Low (mV)]]*VHIGH_32V_8current_step[[#This Row],[TWIST I2Low (mA)]]*$W$1</f>
        <v>-0.77884799999999998</v>
      </c>
      <c r="T107" s="5">
        <f t="shared" si="1"/>
        <v>0.82142695630901907</v>
      </c>
    </row>
    <row r="108" spans="1:20" x14ac:dyDescent="0.35">
      <c r="A108">
        <v>25</v>
      </c>
      <c r="B108">
        <v>31884</v>
      </c>
      <c r="C108">
        <v>1685</v>
      </c>
      <c r="D108">
        <v>6418</v>
      </c>
      <c r="E108">
        <v>6504</v>
      </c>
      <c r="F108">
        <v>54</v>
      </c>
      <c r="G108">
        <v>42</v>
      </c>
      <c r="H108">
        <v>77.72</v>
      </c>
      <c r="I108">
        <v>0.25</v>
      </c>
      <c r="J108">
        <v>31666</v>
      </c>
      <c r="K108">
        <v>6934</v>
      </c>
      <c r="L108">
        <v>8492</v>
      </c>
      <c r="M108">
        <v>1682</v>
      </c>
      <c r="N108">
        <v>6347</v>
      </c>
      <c r="O108">
        <v>-112</v>
      </c>
      <c r="Q108" s="4">
        <f>VHIGH_32V_8current_step[[#This Row],[TWIST VHigh (mV)]]*VHIGH_32V_8current_step[[#This Row],[TWIST IHigh (mA)]]*$W$1</f>
        <v>53.262211999999998</v>
      </c>
      <c r="R108" s="4">
        <f>VHIGH_32V_8current_step[[#This Row],[TWIST V1Low (mV)]]*VHIGH_32V_8current_step[[#This Row],[TWIST I1Low (mA)]]*$W$1</f>
        <v>44.010097999999999</v>
      </c>
      <c r="S108" s="4">
        <f>VHIGH_32V_8current_step[[#This Row],[TWIST V2Low (mV)]]*VHIGH_32V_8current_step[[#This Row],[TWIST I2Low (mA)]]*$W$1</f>
        <v>-0.95110399999999995</v>
      </c>
      <c r="T108" s="5">
        <f t="shared" si="1"/>
        <v>0.82629121749581114</v>
      </c>
    </row>
    <row r="109" spans="1:20" x14ac:dyDescent="0.35">
      <c r="A109">
        <v>30</v>
      </c>
      <c r="B109">
        <v>31866</v>
      </c>
      <c r="C109">
        <v>2010</v>
      </c>
      <c r="D109">
        <v>7987</v>
      </c>
      <c r="E109">
        <v>6504</v>
      </c>
      <c r="F109">
        <v>64</v>
      </c>
      <c r="G109">
        <v>52</v>
      </c>
      <c r="H109">
        <v>81.12</v>
      </c>
      <c r="I109">
        <v>0.3</v>
      </c>
      <c r="J109">
        <v>31999</v>
      </c>
      <c r="K109">
        <v>8418</v>
      </c>
      <c r="L109">
        <v>9939</v>
      </c>
      <c r="M109">
        <v>1991</v>
      </c>
      <c r="N109">
        <v>6361</v>
      </c>
      <c r="O109">
        <v>-36</v>
      </c>
      <c r="Q109" s="4">
        <f>VHIGH_32V_8current_step[[#This Row],[TWIST VHigh (mV)]]*VHIGH_32V_8current_step[[#This Row],[TWIST IHigh (mA)]]*$W$1</f>
        <v>63.710008999999999</v>
      </c>
      <c r="R109" s="4">
        <f>VHIGH_32V_8current_step[[#This Row],[TWIST V1Low (mV)]]*VHIGH_32V_8current_step[[#This Row],[TWIST I1Low (mA)]]*$W$1</f>
        <v>53.546897999999999</v>
      </c>
      <c r="S109" s="4">
        <f>VHIGH_32V_8current_step[[#This Row],[TWIST V2Low (mV)]]*VHIGH_32V_8current_step[[#This Row],[TWIST I2Low (mA)]]*$W$1</f>
        <v>-0.35780400000000001</v>
      </c>
      <c r="T109" s="5">
        <f t="shared" si="1"/>
        <v>0.84047858163071365</v>
      </c>
    </row>
    <row r="110" spans="1:20" x14ac:dyDescent="0.35">
      <c r="A110">
        <v>35</v>
      </c>
      <c r="B110">
        <v>31845</v>
      </c>
      <c r="C110">
        <v>2336</v>
      </c>
      <c r="D110">
        <v>9553</v>
      </c>
      <c r="E110">
        <v>6504</v>
      </c>
      <c r="F110">
        <v>74</v>
      </c>
      <c r="G110">
        <v>62</v>
      </c>
      <c r="H110">
        <v>83.53</v>
      </c>
      <c r="I110">
        <v>0.35</v>
      </c>
      <c r="J110">
        <v>31866</v>
      </c>
      <c r="K110">
        <v>10082</v>
      </c>
      <c r="L110">
        <v>11431</v>
      </c>
      <c r="M110">
        <v>2310</v>
      </c>
      <c r="N110">
        <v>6433</v>
      </c>
      <c r="O110">
        <v>-9</v>
      </c>
      <c r="Q110" s="4">
        <f>VHIGH_32V_8current_step[[#This Row],[TWIST VHigh (mV)]]*VHIGH_32V_8current_step[[#This Row],[TWIST IHigh (mA)]]*$W$1</f>
        <v>73.610460000000003</v>
      </c>
      <c r="R110" s="4">
        <f>VHIGH_32V_8current_step[[#This Row],[TWIST V1Low (mV)]]*VHIGH_32V_8current_step[[#This Row],[TWIST I1Low (mA)]]*$W$1</f>
        <v>64.857506000000001</v>
      </c>
      <c r="S110" s="4">
        <f>VHIGH_32V_8current_step[[#This Row],[TWIST V2Low (mV)]]*VHIGH_32V_8current_step[[#This Row],[TWIST I2Low (mA)]]*$W$1</f>
        <v>-0.102879</v>
      </c>
      <c r="T110" s="5">
        <f t="shared" si="1"/>
        <v>0.88109089387568018</v>
      </c>
    </row>
    <row r="111" spans="1:20" x14ac:dyDescent="0.35">
      <c r="A111">
        <v>40</v>
      </c>
      <c r="B111">
        <v>31820</v>
      </c>
      <c r="C111">
        <v>2661</v>
      </c>
      <c r="D111">
        <v>11113</v>
      </c>
      <c r="E111">
        <v>6505</v>
      </c>
      <c r="F111">
        <v>85</v>
      </c>
      <c r="G111">
        <v>72</v>
      </c>
      <c r="H111">
        <v>85.38</v>
      </c>
      <c r="I111">
        <v>0.4</v>
      </c>
      <c r="J111">
        <v>31799</v>
      </c>
      <c r="K111">
        <v>11611</v>
      </c>
      <c r="L111">
        <v>13149</v>
      </c>
      <c r="M111">
        <v>2562</v>
      </c>
      <c r="N111">
        <v>6406</v>
      </c>
      <c r="O111">
        <v>-25</v>
      </c>
      <c r="Q111" s="4">
        <f>VHIGH_32V_8current_step[[#This Row],[TWIST VHigh (mV)]]*VHIGH_32V_8current_step[[#This Row],[TWIST IHigh (mA)]]*$W$1</f>
        <v>81.469037999999998</v>
      </c>
      <c r="R111" s="4">
        <f>VHIGH_32V_8current_step[[#This Row],[TWIST V1Low (mV)]]*VHIGH_32V_8current_step[[#This Row],[TWIST I1Low (mA)]]*$W$1</f>
        <v>74.380065999999999</v>
      </c>
      <c r="S111" s="4">
        <f>VHIGH_32V_8current_step[[#This Row],[TWIST V2Low (mV)]]*VHIGH_32V_8current_step[[#This Row],[TWIST I2Low (mA)]]*$W$1</f>
        <v>-0.32872499999999999</v>
      </c>
      <c r="T111" s="5">
        <f t="shared" si="1"/>
        <v>0.91298569157033627</v>
      </c>
    </row>
    <row r="112" spans="1:20" x14ac:dyDescent="0.35">
      <c r="A112">
        <v>45</v>
      </c>
      <c r="B112">
        <v>31794</v>
      </c>
      <c r="C112">
        <v>2986</v>
      </c>
      <c r="D112">
        <v>12669</v>
      </c>
      <c r="E112">
        <v>6505</v>
      </c>
      <c r="F112">
        <v>95</v>
      </c>
      <c r="G112">
        <v>82</v>
      </c>
      <c r="H112">
        <v>86.79</v>
      </c>
      <c r="I112">
        <v>0.45</v>
      </c>
      <c r="J112">
        <v>31932</v>
      </c>
      <c r="K112">
        <v>13184</v>
      </c>
      <c r="L112">
        <v>14506</v>
      </c>
      <c r="M112">
        <v>2959</v>
      </c>
      <c r="N112">
        <v>6506</v>
      </c>
      <c r="O112">
        <v>-53</v>
      </c>
      <c r="Q112" s="4">
        <f>VHIGH_32V_8current_step[[#This Row],[TWIST VHigh (mV)]]*VHIGH_32V_8current_step[[#This Row],[TWIST IHigh (mA)]]*$W$1</f>
        <v>94.48678799999999</v>
      </c>
      <c r="R112" s="4">
        <f>VHIGH_32V_8current_step[[#This Row],[TWIST V1Low (mV)]]*VHIGH_32V_8current_step[[#This Row],[TWIST I1Low (mA)]]*$W$1</f>
        <v>85.775103999999999</v>
      </c>
      <c r="S112" s="4">
        <f>VHIGH_32V_8current_step[[#This Row],[TWIST V2Low (mV)]]*VHIGH_32V_8current_step[[#This Row],[TWIST I2Low (mA)]]*$W$1</f>
        <v>-0.768818</v>
      </c>
      <c r="T112" s="5">
        <f t="shared" si="1"/>
        <v>0.90779997728359663</v>
      </c>
    </row>
    <row r="113" spans="1:20" x14ac:dyDescent="0.35">
      <c r="A113">
        <v>50</v>
      </c>
      <c r="B113">
        <v>31769</v>
      </c>
      <c r="C113">
        <v>3311</v>
      </c>
      <c r="D113">
        <v>14221</v>
      </c>
      <c r="E113">
        <v>6505</v>
      </c>
      <c r="F113">
        <v>105</v>
      </c>
      <c r="G113">
        <v>93</v>
      </c>
      <c r="H113">
        <v>87.95</v>
      </c>
      <c r="I113">
        <v>0.5</v>
      </c>
      <c r="J113">
        <v>31799</v>
      </c>
      <c r="K113">
        <v>14758</v>
      </c>
      <c r="L113">
        <v>16360</v>
      </c>
      <c r="M113">
        <v>3340</v>
      </c>
      <c r="N113">
        <v>6556</v>
      </c>
      <c r="O113">
        <v>-14</v>
      </c>
      <c r="Q113" s="4">
        <f>VHIGH_32V_8current_step[[#This Row],[TWIST VHigh (mV)]]*VHIGH_32V_8current_step[[#This Row],[TWIST IHigh (mA)]]*$W$1</f>
        <v>106.20865999999999</v>
      </c>
      <c r="R113" s="4">
        <f>VHIGH_32V_8current_step[[#This Row],[TWIST V1Low (mV)]]*VHIGH_32V_8current_step[[#This Row],[TWIST I1Low (mA)]]*$W$1</f>
        <v>96.753447999999992</v>
      </c>
      <c r="S113" s="4">
        <f>VHIGH_32V_8current_step[[#This Row],[TWIST V2Low (mV)]]*VHIGH_32V_8current_step[[#This Row],[TWIST I2Low (mA)]]*$W$1</f>
        <v>-0.22903999999999999</v>
      </c>
      <c r="T113" s="5">
        <f t="shared" si="1"/>
        <v>0.91097513140642206</v>
      </c>
    </row>
    <row r="114" spans="1:20" x14ac:dyDescent="0.35">
      <c r="A114">
        <v>55</v>
      </c>
      <c r="B114">
        <v>31752</v>
      </c>
      <c r="C114">
        <v>3635</v>
      </c>
      <c r="D114">
        <v>15774</v>
      </c>
      <c r="E114">
        <v>6505</v>
      </c>
      <c r="F114">
        <v>115</v>
      </c>
      <c r="G114">
        <v>103</v>
      </c>
      <c r="H114">
        <v>88.91</v>
      </c>
      <c r="I114">
        <v>0.55000000000000004</v>
      </c>
      <c r="J114">
        <v>31999</v>
      </c>
      <c r="K114">
        <v>16108</v>
      </c>
      <c r="L114">
        <v>17807</v>
      </c>
      <c r="M114">
        <v>3556</v>
      </c>
      <c r="N114">
        <v>6502</v>
      </c>
      <c r="O114">
        <v>-31</v>
      </c>
      <c r="Q114" s="4">
        <f>VHIGH_32V_8current_step[[#This Row],[TWIST VHigh (mV)]]*VHIGH_32V_8current_step[[#This Row],[TWIST IHigh (mA)]]*$W$1</f>
        <v>113.788444</v>
      </c>
      <c r="R114" s="4">
        <f>VHIGH_32V_8current_step[[#This Row],[TWIST V1Low (mV)]]*VHIGH_32V_8current_step[[#This Row],[TWIST I1Low (mA)]]*$W$1</f>
        <v>104.73421599999999</v>
      </c>
      <c r="S114" s="4">
        <f>VHIGH_32V_8current_step[[#This Row],[TWIST V2Low (mV)]]*VHIGH_32V_8current_step[[#This Row],[TWIST I2Low (mA)]]*$W$1</f>
        <v>-0.55201699999999998</v>
      </c>
      <c r="T114" s="5">
        <f t="shared" si="1"/>
        <v>0.92042928366258348</v>
      </c>
    </row>
    <row r="115" spans="1:20" x14ac:dyDescent="0.35">
      <c r="A115">
        <v>60</v>
      </c>
      <c r="B115">
        <v>31728</v>
      </c>
      <c r="C115">
        <v>3959</v>
      </c>
      <c r="D115">
        <v>17320</v>
      </c>
      <c r="E115">
        <v>6505</v>
      </c>
      <c r="F115">
        <v>126</v>
      </c>
      <c r="G115">
        <v>113</v>
      </c>
      <c r="H115">
        <v>89.7</v>
      </c>
      <c r="I115">
        <v>0.6</v>
      </c>
      <c r="J115">
        <v>31401</v>
      </c>
      <c r="K115">
        <v>17816</v>
      </c>
      <c r="L115">
        <v>19571</v>
      </c>
      <c r="M115">
        <v>3808</v>
      </c>
      <c r="N115">
        <v>6452</v>
      </c>
      <c r="O115">
        <v>-9</v>
      </c>
      <c r="Q115" s="4">
        <f>VHIGH_32V_8current_step[[#This Row],[TWIST VHigh (mV)]]*VHIGH_32V_8current_step[[#This Row],[TWIST IHigh (mA)]]*$W$1</f>
        <v>119.575008</v>
      </c>
      <c r="R115" s="4">
        <f>VHIGH_32V_8current_step[[#This Row],[TWIST V1Low (mV)]]*VHIGH_32V_8current_step[[#This Row],[TWIST I1Low (mA)]]*$W$1</f>
        <v>114.948832</v>
      </c>
      <c r="S115" s="4">
        <f>VHIGH_32V_8current_step[[#This Row],[TWIST V2Low (mV)]]*VHIGH_32V_8current_step[[#This Row],[TWIST I2Low (mA)]]*$W$1</f>
        <v>-0.17613899999999999</v>
      </c>
      <c r="T115" s="5">
        <f t="shared" si="1"/>
        <v>0.96131151419199568</v>
      </c>
    </row>
    <row r="116" spans="1:20" x14ac:dyDescent="0.35">
      <c r="A116">
        <v>65</v>
      </c>
      <c r="B116">
        <v>31702</v>
      </c>
      <c r="C116">
        <v>4283</v>
      </c>
      <c r="D116">
        <v>18861</v>
      </c>
      <c r="E116">
        <v>6505</v>
      </c>
      <c r="F116">
        <v>136</v>
      </c>
      <c r="G116">
        <v>123</v>
      </c>
      <c r="H116">
        <v>90.36</v>
      </c>
      <c r="I116">
        <v>0.65</v>
      </c>
      <c r="J116">
        <v>31401</v>
      </c>
      <c r="K116">
        <v>19390</v>
      </c>
      <c r="L116">
        <v>20973</v>
      </c>
      <c r="M116">
        <v>4277</v>
      </c>
      <c r="N116">
        <v>6547</v>
      </c>
      <c r="O116">
        <v>-14</v>
      </c>
      <c r="Q116" s="4">
        <f>VHIGH_32V_8current_step[[#This Row],[TWIST VHigh (mV)]]*VHIGH_32V_8current_step[[#This Row],[TWIST IHigh (mA)]]*$W$1</f>
        <v>134.302077</v>
      </c>
      <c r="R116" s="4">
        <f>VHIGH_32V_8current_step[[#This Row],[TWIST V1Low (mV)]]*VHIGH_32V_8current_step[[#This Row],[TWIST I1Low (mA)]]*$W$1</f>
        <v>126.94632999999999</v>
      </c>
      <c r="S116" s="4">
        <f>VHIGH_32V_8current_step[[#This Row],[TWIST V2Low (mV)]]*VHIGH_32V_8current_step[[#This Row],[TWIST I2Low (mA)]]*$W$1</f>
        <v>-0.29362199999999999</v>
      </c>
      <c r="T116" s="5">
        <f t="shared" si="1"/>
        <v>0.94522983438297825</v>
      </c>
    </row>
    <row r="117" spans="1:20" x14ac:dyDescent="0.35">
      <c r="A117">
        <v>70</v>
      </c>
      <c r="B117">
        <v>31676</v>
      </c>
      <c r="C117">
        <v>4606</v>
      </c>
      <c r="D117">
        <v>20396</v>
      </c>
      <c r="E117">
        <v>6505</v>
      </c>
      <c r="F117">
        <v>146</v>
      </c>
      <c r="G117">
        <v>133</v>
      </c>
      <c r="H117">
        <v>90.94</v>
      </c>
      <c r="I117">
        <v>0.7</v>
      </c>
      <c r="J117">
        <v>31666</v>
      </c>
      <c r="K117">
        <v>21054</v>
      </c>
      <c r="L117">
        <v>22375</v>
      </c>
      <c r="M117">
        <v>4555</v>
      </c>
      <c r="N117">
        <v>6493</v>
      </c>
      <c r="O117">
        <v>-31</v>
      </c>
      <c r="Q117" s="4">
        <f>VHIGH_32V_8current_step[[#This Row],[TWIST VHigh (mV)]]*VHIGH_32V_8current_step[[#This Row],[TWIST IHigh (mA)]]*$W$1</f>
        <v>144.23863</v>
      </c>
      <c r="R117" s="4">
        <f>VHIGH_32V_8current_step[[#This Row],[TWIST V1Low (mV)]]*VHIGH_32V_8current_step[[#This Row],[TWIST I1Low (mA)]]*$W$1</f>
        <v>136.703622</v>
      </c>
      <c r="S117" s="4">
        <f>VHIGH_32V_8current_step[[#This Row],[TWIST V2Low (mV)]]*VHIGH_32V_8current_step[[#This Row],[TWIST I2Low (mA)]]*$W$1</f>
        <v>-0.69362499999999994</v>
      </c>
      <c r="T117" s="5">
        <f t="shared" si="1"/>
        <v>0.94776012500950679</v>
      </c>
    </row>
    <row r="118" spans="1:20" x14ac:dyDescent="0.35">
      <c r="A118">
        <v>75</v>
      </c>
      <c r="B118">
        <v>31656</v>
      </c>
      <c r="C118">
        <v>4929</v>
      </c>
      <c r="D118">
        <v>21928</v>
      </c>
      <c r="E118">
        <v>6505</v>
      </c>
      <c r="F118">
        <v>156</v>
      </c>
      <c r="G118">
        <v>143</v>
      </c>
      <c r="H118">
        <v>91.42</v>
      </c>
      <c r="I118">
        <v>0.75</v>
      </c>
      <c r="J118">
        <v>31467</v>
      </c>
      <c r="K118">
        <v>22493</v>
      </c>
      <c r="L118">
        <v>24138</v>
      </c>
      <c r="M118">
        <v>4853</v>
      </c>
      <c r="N118">
        <v>6506</v>
      </c>
      <c r="O118">
        <v>-9</v>
      </c>
      <c r="Q118" s="4">
        <f>VHIGH_32V_8current_step[[#This Row],[TWIST VHigh (mV)]]*VHIGH_32V_8current_step[[#This Row],[TWIST IHigh (mA)]]*$W$1</f>
        <v>152.709351</v>
      </c>
      <c r="R118" s="4">
        <f>VHIGH_32V_8current_step[[#This Row],[TWIST V1Low (mV)]]*VHIGH_32V_8current_step[[#This Row],[TWIST I1Low (mA)]]*$W$1</f>
        <v>146.33945799999998</v>
      </c>
      <c r="S118" s="4">
        <f>VHIGH_32V_8current_step[[#This Row],[TWIST V2Low (mV)]]*VHIGH_32V_8current_step[[#This Row],[TWIST I2Low (mA)]]*$W$1</f>
        <v>-0.21724199999999999</v>
      </c>
      <c r="T118" s="5">
        <f t="shared" si="1"/>
        <v>0.9582874725202648</v>
      </c>
    </row>
    <row r="119" spans="1:20" x14ac:dyDescent="0.35">
      <c r="A119">
        <v>80</v>
      </c>
      <c r="B119">
        <v>31638</v>
      </c>
      <c r="C119">
        <v>5253</v>
      </c>
      <c r="D119">
        <v>23452</v>
      </c>
      <c r="E119">
        <v>6506</v>
      </c>
      <c r="F119">
        <v>166</v>
      </c>
      <c r="G119">
        <v>153</v>
      </c>
      <c r="H119">
        <v>91.8</v>
      </c>
      <c r="I119">
        <v>0.8</v>
      </c>
      <c r="J119">
        <v>31401</v>
      </c>
      <c r="K119">
        <v>23932</v>
      </c>
      <c r="L119">
        <v>25269</v>
      </c>
      <c r="M119">
        <v>5219</v>
      </c>
      <c r="N119">
        <v>6543</v>
      </c>
      <c r="O119">
        <v>13</v>
      </c>
      <c r="Q119" s="4">
        <f>VHIGH_32V_8current_step[[#This Row],[TWIST VHigh (mV)]]*VHIGH_32V_8current_step[[#This Row],[TWIST IHigh (mA)]]*$W$1</f>
        <v>163.88181899999998</v>
      </c>
      <c r="R119" s="4">
        <f>VHIGH_32V_8current_step[[#This Row],[TWIST V1Low (mV)]]*VHIGH_32V_8current_step[[#This Row],[TWIST I1Low (mA)]]*$W$1</f>
        <v>156.587076</v>
      </c>
      <c r="S119" s="4">
        <f>VHIGH_32V_8current_step[[#This Row],[TWIST V2Low (mV)]]*VHIGH_32V_8current_step[[#This Row],[TWIST I2Low (mA)]]*$W$1</f>
        <v>0.32849699999999998</v>
      </c>
      <c r="T119" s="5">
        <f t="shared" si="1"/>
        <v>0.95548778354724029</v>
      </c>
    </row>
    <row r="120" spans="1:20" x14ac:dyDescent="0.35">
      <c r="A120">
        <v>85</v>
      </c>
      <c r="B120">
        <v>31613</v>
      </c>
      <c r="C120">
        <v>5577</v>
      </c>
      <c r="D120">
        <v>24953</v>
      </c>
      <c r="E120">
        <v>6506</v>
      </c>
      <c r="F120">
        <v>176</v>
      </c>
      <c r="G120">
        <v>162</v>
      </c>
      <c r="H120">
        <v>92.07</v>
      </c>
      <c r="I120">
        <v>0.85</v>
      </c>
      <c r="J120">
        <v>30803</v>
      </c>
      <c r="K120">
        <v>25596</v>
      </c>
      <c r="L120">
        <v>26128</v>
      </c>
      <c r="M120">
        <v>5420</v>
      </c>
      <c r="N120">
        <v>6575</v>
      </c>
      <c r="O120">
        <v>193</v>
      </c>
      <c r="Q120" s="4">
        <f>VHIGH_32V_8current_step[[#This Row],[TWIST VHigh (mV)]]*VHIGH_32V_8current_step[[#This Row],[TWIST IHigh (mA)]]*$W$1</f>
        <v>166.95226</v>
      </c>
      <c r="R120" s="4">
        <f>VHIGH_32V_8current_step[[#This Row],[TWIST V1Low (mV)]]*VHIGH_32V_8current_step[[#This Row],[TWIST I1Low (mA)]]*$W$1</f>
        <v>168.2937</v>
      </c>
      <c r="S120" s="4">
        <f>VHIGH_32V_8current_step[[#This Row],[TWIST V2Low (mV)]]*VHIGH_32V_8current_step[[#This Row],[TWIST I2Low (mA)]]*$W$1</f>
        <v>5.0427039999999996</v>
      </c>
      <c r="T120" s="5">
        <f t="shared" si="1"/>
        <v>1.0080348717651382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a m 0 5 V j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G p t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b T l W G I J y R I o B A A C X A w A A E w A c A E Z v c m 1 1 b G F z L 1 N l Y 3 R p b 2 4 x L m 0 g o h g A K K A U A A A A A A A A A A A A A A A A A A A A A A A A A A A A h Z J d a 9 s w F I b v A / k P B 4 + C A 8 J g d x 2 l x R f F z p Z A u 3 W 1 m 1 z U I 7 j K S S I q S 0 G S W 0 z o f 5 8 c C 9 o L O / W N 7 f M + 5 + u V N F L D p I C s e 4 f X 4 9 F 4 p H e l w j U s Z v N f s 9 V 5 t F h d 0 l o p F G a l D e 4 h B o 5 m P A L 7 Z L J W F G 0 k 0 a 9 B K m l d W c r / y T g G i R T G / m j f S 6 6 K R 4 1 K F + a t 5 A Z V k a J + M X J f 5 N W + G G g S U P 3 q T c h T i p x V z C b F H v E I J J L X l d B x e E F g K q h c M 7 G N w + g i I v C 3 l g Y z 0 3 C M P z 6 D 3 1 L g v w n p p v 3 m 3 S t Z W W 0 N M y z X d i T P j p 6 X z x Z 0 i o v 7 3 W I E n l z 8 h v O M l r x U O j a q / l w y 2 Z V i a y v m z R 4 / y u W q F H o j V d V N 3 I r a 7 + l P D g c v r U 0 D t K E c w T + b 2 C 3 n w v z 4 H r Q 5 7 w Q O H q R 3 d / Y w 2 H Y H f r X o A V p 9 7 v S b w Q K 3 8 u 1 U f i f 3 p b f y / Z / l 9 A G 6 H s u T z L H O E D L d b B h l K G j j V j V W B V F X z 6 i O U L 6 c Z z k c H U l a R w a R U 3 4 4 I h z e 2 B H R V 8 Q p V x 0 R D h v n i K i f e J + M R 0 z 0 X q P r / 1 B L A Q I t A B Q A A g A I A G p t O V Y w N 8 e Z p Q A A A P U A A A A S A A A A A A A A A A A A A A A A A A A A A A B D b 2 5 m a W c v U G F j a 2 F n Z S 5 4 b W x Q S w E C L Q A U A A I A C A B q b T l W D 8 r p q 6 Q A A A D p A A A A E w A A A A A A A A A A A A A A A A D x A A A A W 0 N v b n R l b n R f V H l w Z X N d L n h t b F B L A Q I t A B Q A A g A I A G p t O V Y Y g n J E i g E A A J c D A A A T A A A A A A A A A A A A A A A A A O I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T A A A A A A A A 5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E l H S F 8 z M l Z f O G N 1 c n J l b n R f c 3 R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I S U d I X z M y V l 8 4 Y 3 V y c m V u d F 9 z d G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M j o 0 M z o y M C 4 x M z M w N T g 0 W i I g L z 4 8 R W 5 0 c n k g V H l w Z T 0 i R m l s b E N v b H V t b l R 5 c G V z I i B W Y W x 1 Z T 0 i c 0 F 3 T U R B d 0 1 E Q X d V R k F 3 T U R B d 0 1 E I i A v P j x F b n R y e S B U e X B l P S J G a W x s Q 2 9 s d W 1 u T m F t Z X M i I F Z h b H V l P S J z W y Z x d W 9 0 O 0 R 1 d H k g Y 3 l j b G U g K C U p J n F 1 b 3 Q 7 L C Z x d W 9 0 O y B E T U 0 g V k h p Z 2 g g K G 1 W K S Z x d W 9 0 O y w m c X V v d D t E T U 0 g S U h p Z 2 g g K G 1 B K S Z x d W 9 0 O y w m c X V v d D s g R E 1 N I F Z M b 3 c g K G 1 W K S Z x d W 9 0 O y w m c X V v d D t E T U 0 g S U x v d y A o b U E p J n F 1 b 3 Q 7 L C Z x d W 9 0 O 0 R N T S B Q T 1 d F U i B I a W d o I C h X K S Z x d W 9 0 O y w m c X V v d D t E T U 0 g U E 9 X R V I g T G 9 3 I C h X K S Z x d W 9 0 O y w m c X V v d D t E T U 0 g R W Z m a W N p Z W 5 j e S A o J S k m c X V v d D s s J n F 1 b 3 Q 7 V F d J U 1 Q g R H V 0 e S B D e W N s Z S Z x d W 9 0 O y w m c X V v d D t U V 0 l T V C B W S G l n a C A o b V Y p J n F 1 b 3 Q 7 L C Z x d W 9 0 O 1 R X S V N U I F Y x T G 9 3 I C h t V i k m c X V v d D s s J n F 1 b 3 Q 7 V F d J U 1 Q g V j J M b 3 c g K G 1 W K S Z x d W 9 0 O y w m c X V v d D t U V 0 l T V C B J S G l n a C A o b U E p J n F 1 b 3 Q 7 L C Z x d W 9 0 O 1 R X S V N U I E k x T G 9 3 I C h t Q S k m c X V v d D s s J n F 1 b 3 Q 7 V F d J U 1 Q g S T J M b 3 c g K G 1 B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S E l H S F 8 z M l Z f O G N 1 c n J l b n R f c 3 R l c C 9 D a G F u Z 2 V k I F R 5 c G U u e 0 R 1 d H k g Y 3 l j b G U g K C U p L D B 9 J n F 1 b 3 Q 7 L C Z x d W 9 0 O 1 N l Y 3 R p b 2 4 x L 1 Z I S U d I X z M y V l 8 4 Y 3 V y c m V u d F 9 z d G V w L 0 N o Y W 5 n Z W Q g V H l w Z S 5 7 I E R N T S B W S G l n a C A o b V Y p L D F 9 J n F 1 b 3 Q 7 L C Z x d W 9 0 O 1 N l Y 3 R p b 2 4 x L 1 Z I S U d I X z M y V l 8 4 Y 3 V y c m V u d F 9 z d G V w L 0 N o Y W 5 n Z W Q g V H l w Z S 5 7 R E 1 N I E l I a W d o I C h t Q S k s M n 0 m c X V v d D s s J n F 1 b 3 Q 7 U 2 V j d G l v b j E v V k h J R 0 h f M z J W X z h j d X J y Z W 5 0 X 3 N 0 Z X A v Q 2 h h b m d l Z C B U e X B l L n s g R E 1 N I F Z M b 3 c g K G 1 W K S w z f S Z x d W 9 0 O y w m c X V v d D t T Z W N 0 a W 9 u M S 9 W S E l H S F 8 z M l Z f O G N 1 c n J l b n R f c 3 R l c C 9 D a G F u Z 2 V k I F R 5 c G U u e 0 R N T S B J T G 9 3 I C h t Q S k s N H 0 m c X V v d D s s J n F 1 b 3 Q 7 U 2 V j d G l v b j E v V k h J R 0 h f M z J W X z h j d X J y Z W 5 0 X 3 N 0 Z X A v Q 2 h h b m d l Z C B U e X B l L n t E T U 0 g U E 9 X R V I g S G l n a C A o V y k s N X 0 m c X V v d D s s J n F 1 b 3 Q 7 U 2 V j d G l v b j E v V k h J R 0 h f M z J W X z h j d X J y Z W 5 0 X 3 N 0 Z X A v Q 2 h h b m d l Z C B U e X B l L n t E T U 0 g U E 9 X R V I g T G 9 3 I C h X K S w 2 f S Z x d W 9 0 O y w m c X V v d D t T Z W N 0 a W 9 u M S 9 W S E l H S F 8 z M l Z f O G N 1 c n J l b n R f c 3 R l c C 9 D a G F u Z 2 V k I F R 5 c G U u e 0 R N T S B F Z m Z p Y 2 l l b m N 5 I C g l K S w 3 f S Z x d W 9 0 O y w m c X V v d D t T Z W N 0 a W 9 u M S 9 W S E l H S F 8 z M l Z f O G N 1 c n J l b n R f c 3 R l c C 9 D a G F u Z 2 V k I F R 5 c G U u e 1 R X S V N U I E R 1 d H k g Q 3 l j b G U s O H 0 m c X V v d D s s J n F 1 b 3 Q 7 U 2 V j d G l v b j E v V k h J R 0 h f M z J W X z h j d X J y Z W 5 0 X 3 N 0 Z X A v Q 2 h h b m d l Z C B U e X B l L n t U V 0 l T V C B W S G l n a C A o b V Y p L D l 9 J n F 1 b 3 Q 7 L C Z x d W 9 0 O 1 N l Y 3 R p b 2 4 x L 1 Z I S U d I X z M y V l 8 4 Y 3 V y c m V u d F 9 z d G V w L 0 N o Y W 5 n Z W Q g V H l w Z S 5 7 V F d J U 1 Q g V j F M b 3 c g K G 1 W K S w x M H 0 m c X V v d D s s J n F 1 b 3 Q 7 U 2 V j d G l v b j E v V k h J R 0 h f M z J W X z h j d X J y Z W 5 0 X 3 N 0 Z X A v Q 2 h h b m d l Z C B U e X B l L n t U V 0 l T V C B W M k x v d y A o b V Y p L D E x f S Z x d W 9 0 O y w m c X V v d D t T Z W N 0 a W 9 u M S 9 W S E l H S F 8 z M l Z f O G N 1 c n J l b n R f c 3 R l c C 9 D a G F u Z 2 V k I F R 5 c G U u e 1 R X S V N U I E l I a W d o I C h t Q S k s M T J 9 J n F 1 b 3 Q 7 L C Z x d W 9 0 O 1 N l Y 3 R p b 2 4 x L 1 Z I S U d I X z M y V l 8 4 Y 3 V y c m V u d F 9 z d G V w L 0 N o Y W 5 n Z W Q g V H l w Z S 5 7 V F d J U 1 Q g S T F M b 3 c g K G 1 B K S w x M 3 0 m c X V v d D s s J n F 1 b 3 Q 7 U 2 V j d G l v b j E v V k h J R 0 h f M z J W X z h j d X J y Z W 5 0 X 3 N 0 Z X A v Q 2 h h b m d l Z C B U e X B l L n t U V 0 l T V C B J M k x v d y A o b U E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k h J R 0 h f M z J W X z h j d X J y Z W 5 0 X 3 N 0 Z X A v Q 2 h h b m d l Z C B U e X B l L n t E d X R 5 I G N 5 Y 2 x l I C g l K S w w f S Z x d W 9 0 O y w m c X V v d D t T Z W N 0 a W 9 u M S 9 W S E l H S F 8 z M l Z f O G N 1 c n J l b n R f c 3 R l c C 9 D a G F u Z 2 V k I F R 5 c G U u e y B E T U 0 g V k h p Z 2 g g K G 1 W K S w x f S Z x d W 9 0 O y w m c X V v d D t T Z W N 0 a W 9 u M S 9 W S E l H S F 8 z M l Z f O G N 1 c n J l b n R f c 3 R l c C 9 D a G F u Z 2 V k I F R 5 c G U u e 0 R N T S B J S G l n a C A o b U E p L D J 9 J n F 1 b 3 Q 7 L C Z x d W 9 0 O 1 N l Y 3 R p b 2 4 x L 1 Z I S U d I X z M y V l 8 4 Y 3 V y c m V u d F 9 z d G V w L 0 N o Y W 5 n Z W Q g V H l w Z S 5 7 I E R N T S B W T G 9 3 I C h t V i k s M 3 0 m c X V v d D s s J n F 1 b 3 Q 7 U 2 V j d G l v b j E v V k h J R 0 h f M z J W X z h j d X J y Z W 5 0 X 3 N 0 Z X A v Q 2 h h b m d l Z C B U e X B l L n t E T U 0 g S U x v d y A o b U E p L D R 9 J n F 1 b 3 Q 7 L C Z x d W 9 0 O 1 N l Y 3 R p b 2 4 x L 1 Z I S U d I X z M y V l 8 4 Y 3 V y c m V u d F 9 z d G V w L 0 N o Y W 5 n Z W Q g V H l w Z S 5 7 R E 1 N I F B P V 0 V S I E h p Z 2 g g K F c p L D V 9 J n F 1 b 3 Q 7 L C Z x d W 9 0 O 1 N l Y 3 R p b 2 4 x L 1 Z I S U d I X z M y V l 8 4 Y 3 V y c m V u d F 9 z d G V w L 0 N o Y W 5 n Z W Q g V H l w Z S 5 7 R E 1 N I F B P V 0 V S I E x v d y A o V y k s N n 0 m c X V v d D s s J n F 1 b 3 Q 7 U 2 V j d G l v b j E v V k h J R 0 h f M z J W X z h j d X J y Z W 5 0 X 3 N 0 Z X A v Q 2 h h b m d l Z C B U e X B l L n t E T U 0 g R W Z m a W N p Z W 5 j e S A o J S k s N 3 0 m c X V v d D s s J n F 1 b 3 Q 7 U 2 V j d G l v b j E v V k h J R 0 h f M z J W X z h j d X J y Z W 5 0 X 3 N 0 Z X A v Q 2 h h b m d l Z C B U e X B l L n t U V 0 l T V C B E d X R 5 I E N 5 Y 2 x l L D h 9 J n F 1 b 3 Q 7 L C Z x d W 9 0 O 1 N l Y 3 R p b 2 4 x L 1 Z I S U d I X z M y V l 8 4 Y 3 V y c m V u d F 9 z d G V w L 0 N o Y W 5 n Z W Q g V H l w Z S 5 7 V F d J U 1 Q g V k h p Z 2 g g K G 1 W K S w 5 f S Z x d W 9 0 O y w m c X V v d D t T Z W N 0 a W 9 u M S 9 W S E l H S F 8 z M l Z f O G N 1 c n J l b n R f c 3 R l c C 9 D a G F u Z 2 V k I F R 5 c G U u e 1 R X S V N U I F Y x T G 9 3 I C h t V i k s M T B 9 J n F 1 b 3 Q 7 L C Z x d W 9 0 O 1 N l Y 3 R p b 2 4 x L 1 Z I S U d I X z M y V l 8 4 Y 3 V y c m V u d F 9 z d G V w L 0 N o Y W 5 n Z W Q g V H l w Z S 5 7 V F d J U 1 Q g V j J M b 3 c g K G 1 W K S w x M X 0 m c X V v d D s s J n F 1 b 3 Q 7 U 2 V j d G l v b j E v V k h J R 0 h f M z J W X z h j d X J y Z W 5 0 X 3 N 0 Z X A v Q 2 h h b m d l Z C B U e X B l L n t U V 0 l T V C B J S G l n a C A o b U E p L D E y f S Z x d W 9 0 O y w m c X V v d D t T Z W N 0 a W 9 u M S 9 W S E l H S F 8 z M l Z f O G N 1 c n J l b n R f c 3 R l c C 9 D a G F u Z 2 V k I F R 5 c G U u e 1 R X S V N U I E k x T G 9 3 I C h t Q S k s M T N 9 J n F 1 b 3 Q 7 L C Z x d W 9 0 O 1 N l Y 3 R p b 2 4 x L 1 Z I S U d I X z M y V l 8 4 Y 3 V y c m V u d F 9 z d G V w L 0 N o Y W 5 n Z W Q g V H l w Z S 5 7 V F d J U 1 Q g S T J M b 3 c g K G 1 B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I S U d I X z M y V l 8 4 Y 3 V y c m V u d F 9 z d G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I S U d I X z M y V l 8 4 Y 3 V y c m V u d F 9 z d G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I S U d I X z M y V l 8 4 Y 3 V y c m V u d F 9 z d G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N 4 f c R p q E t D u J u l d l G T L k Q A A A A A A g A A A A A A A 2 Y A A M A A A A A Q A A A A h P X l S i y D y x 4 b D 5 1 e L D y U 7 A A A A A A E g A A A o A A A A B A A A A D i i m P 9 g 2 p m S F w c o g T 1 3 c + t U A A A A P W O / q 6 S n K j r z g z S 7 p Q k V T 0 D 4 d a w l i p I C W A C h g w Q p s / W q x l J N B W v p K R a C Y i w i 5 G J D N t P 3 k I C U d 5 H H m k f 3 6 s x K e / 0 A n U x W e q + m S c k / q z T 3 W A / F A A A A M g i 3 N S S o c 3 q U P o D p 2 z H E V H g M B q d < / D a t a M a s h u p > 
</file>

<file path=customXml/itemProps1.xml><?xml version="1.0" encoding="utf-8"?>
<ds:datastoreItem xmlns:ds="http://schemas.openxmlformats.org/officeDocument/2006/customXml" ds:itemID="{071F2759-B36B-4244-B9ED-934E8C8B9E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VHIGH_32V_8current_step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2015-06-05T18:17:20Z</dcterms:created>
  <dcterms:modified xsi:type="dcterms:W3CDTF">2023-01-25T13:17:29Z</dcterms:modified>
</cp:coreProperties>
</file>