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new_mentor\88\"/>
    </mc:Choice>
  </mc:AlternateContent>
  <bookViews>
    <workbookView xWindow="0" yWindow="0" windowWidth="23040" windowHeight="849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211" i="1" l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10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182" i="1"/>
  <c r="I190" i="1"/>
  <c r="I198" i="1"/>
  <c r="I189" i="1"/>
  <c r="I183" i="1"/>
  <c r="I191" i="1"/>
  <c r="I199" i="1"/>
  <c r="I197" i="1"/>
  <c r="I184" i="1"/>
  <c r="I192" i="1"/>
  <c r="I200" i="1"/>
  <c r="I196" i="1"/>
  <c r="I185" i="1"/>
  <c r="I193" i="1"/>
  <c r="I186" i="1"/>
  <c r="I194" i="1"/>
  <c r="I195" i="1"/>
  <c r="I187" i="1"/>
  <c r="I188" i="1"/>
  <c r="I181" i="1"/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<sst xmlns="http://schemas.openxmlformats.org/spreadsheetml/2006/main" count="748" uniqueCount="64">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</sst>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266700</xdr:colOff>
      <xdr:row>3</xdr:row>
      <xdr:rowOff>419100</xdr:rowOff>
    </xdr:from>
    <xdr:to>
      <xdr:col>21</xdr:col>
      <xdr:colOff>285750</xdr:colOff>
      <xdr:row>9</xdr:row>
      <xdr:rowOff>190500</xdr:rowOff>
    </xdr:to>
    <xdr:pic>
      <xdr:nvPicPr>
        <xdr:cNvPr id="2052" name="Flowchart: Alternate Process 3"/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734300" y="1057275"/>
          <a:ext cx="6724650" cy="17240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514350</xdr:colOff>
      <xdr:row>14</xdr:row>
      <xdr:rowOff>19050</xdr:rowOff>
    </xdr:from>
    <xdr:to>
      <xdr:col>23</xdr:col>
      <xdr:colOff>476250</xdr:colOff>
      <xdr:row>22</xdr:row>
      <xdr:rowOff>123825</xdr:rowOff>
    </xdr:to>
    <xdr:pic>
      <xdr:nvPicPr>
        <xdr:cNvPr id="2051" name="Speech Bubble: Rectangle with Corners Rounded 2"/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591550" y="36099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/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/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/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/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104775</xdr:colOff>
      <xdr:row>126</xdr:row>
      <xdr:rowOff>180975</xdr:rowOff>
    </xdr:from>
    <xdr:to>
      <xdr:col>22</xdr:col>
      <xdr:colOff>57150</xdr:colOff>
      <xdr:row>135</xdr:row>
      <xdr:rowOff>85725</xdr:rowOff>
    </xdr:to>
    <xdr:pic>
      <xdr:nvPicPr>
        <xdr:cNvPr id="2057" name="Speech Bubble: Rectangle with Corners Rounded 11"/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572375" y="31080075"/>
          <a:ext cx="7267575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/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/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/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"/>
  <sheetViews>
    <sheetView tabSelected="1" topLeftCell="A193" zoomScale="80" zoomScaleNormal="80" workbookViewId="0">
      <selection activeCell="I210" sqref="I210:I229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IF(C5 = F5, "True", 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IF(C6 = F6, "True", 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True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True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True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IF(C29 = "Laptop", "True", "False")</f>
        <v>True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IF(C30 = "Laptop", "True", "False")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True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True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True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False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False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False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False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True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False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False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False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False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False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False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False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False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False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IF(B53 = E53, "True", 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IF(B54 = E54, "True", 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str">
        <f>IF(AND(OR(C77 = "Laptop", C77 = "Mobile Phone"), G77 = "Astro"), "True", "False")</f>
        <v>True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str">
        <f t="shared" ref="I78:I96" si="3">IF(AND(OR(C78 = "Laptop", C78 = "Mobile Phone"), G78 = "Astro"), "True", "False")</f>
        <v>False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str">
        <f t="shared" si="3"/>
        <v>True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str">
        <f t="shared" si="3"/>
        <v>False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str">
        <f t="shared" si="3"/>
        <v>False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str">
        <f t="shared" si="3"/>
        <v>False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str">
        <f t="shared" si="3"/>
        <v>True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str">
        <f t="shared" si="3"/>
        <v>False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str">
        <f t="shared" si="3"/>
        <v>False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str">
        <f t="shared" si="3"/>
        <v>True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str">
        <f t="shared" si="3"/>
        <v>False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str">
        <f t="shared" si="3"/>
        <v>True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str">
        <f t="shared" si="3"/>
        <v>False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str">
        <f t="shared" si="3"/>
        <v>False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str">
        <f t="shared" si="3"/>
        <v>False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str">
        <f t="shared" si="3"/>
        <v>False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str">
        <f t="shared" si="3"/>
        <v>False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str">
        <f t="shared" si="3"/>
        <v>False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str">
        <f t="shared" si="3"/>
        <v>False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str">
        <f t="shared" si="3"/>
        <v>False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IF(B100 = E100, "Same Day", 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IF(B101 = E101, "Same Day", 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54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VLOOKUP(D123, $B$145:$C$148, 2, TRUE)</f>
        <v>7.0000000000000007E-2</v>
      </c>
      <c r="J123" s="1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VLOOKUP(D124, $B$145:$C$148, 2, TRUE)</f>
        <v>7.0000000000000007E-2</v>
      </c>
      <c r="J124" s="1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0.01</v>
      </c>
      <c r="J125" s="1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7.0000000000000007E-2</v>
      </c>
      <c r="J126" s="1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0.01</v>
      </c>
      <c r="J128" s="1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0.01</v>
      </c>
      <c r="J129" s="1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0.01</v>
      </c>
      <c r="J130" s="1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 t="e">
        <f t="shared" si="5"/>
        <v>#N/A</v>
      </c>
      <c r="J131" s="1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0.03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 t="e">
        <f t="shared" si="5"/>
        <v>#N/A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 t="e">
        <f t="shared" si="5"/>
        <v>#N/A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 t="e">
        <f t="shared" si="5"/>
        <v>#N/A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 t="e">
        <f t="shared" si="5"/>
        <v>#N/A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 t="e">
        <f t="shared" si="5"/>
        <v>#N/A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7.0000000000000007E-2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 t="e">
        <f t="shared" si="5"/>
        <v>#N/A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 t="e">
        <f t="shared" si="5"/>
        <v>#N/A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0.01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0.01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IF(D152 &lt;= 500, 0.01, IF(AND(D152 &gt; 500, D152 &lt;= 1200), 0.03, IF(AND(D152 &gt; 1200, D152 &lt;= 1700), 0.07, IF(D152 &gt; 1700, 0.15))))</f>
        <v>0.15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IF(D153 &lt;= 500, 0.01, IF(AND(D153 &gt; 500, D153 &lt;= 1200), 0.03, IF(AND(D153 &gt; 1200, D153 &lt;= 1700), 0.07, IF(D153 &gt; 1700, 0.15))))</f>
        <v>0.15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0.03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0.03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0.03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0.03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0.01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7.0000000000000007E-2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0.01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0.01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0.01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0.01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0.01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0.01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0.01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0.03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0.03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 t="e">
        <f ca="1">_xlfn.IFNA(IFS( D181 &lt;= 500, 0.01,  D181 &lt;= 1200, 0.03, D181 &lt;= 1700, 0.07, D181 &gt; 1700, 0.15), "Error")</f>
        <v>#NAME?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 t="e">
        <f ca="1">_xlfn.IFNA(IFS( D182 &lt;= 500, 0.01,  D182 &lt;= 1200, 0.03, D182 &lt;= 1700, 0.07, D182 &gt; 1700, 0.15), "Error")</f>
        <v>#NAME?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 t="e">
        <f ca="1">_xlfn.IFNA(IFS( D183 &lt;= 500, 0.01,  D183 &lt;= 1200, 0.03, D183 &lt;= 1700, 0.07, D183 &gt; 1700, 0.15), "Error")</f>
        <v>#NAME?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 t="e">
        <f ca="1">_xlfn.IFNA(IFS( D184 &lt;= 500, 0.01,  D184 &lt;= 1200, 0.03, D184 &lt;= 1700, 0.07, D184 &gt; 1700, 0.15), "Error")</f>
        <v>#NAME?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 t="e">
        <f ca="1">_xlfn.IFNA(IFS( D185 &lt;= 500, 0.01,  D185 &lt;= 1200, 0.03, D185 &lt;= 1700, 0.07, D185 &gt; 1700, 0.15), "Error")</f>
        <v>#NAME?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 t="e">
        <f ca="1">_xlfn.IFNA(IFS( D186 &lt;= 500, 0.01,  D186 &lt;= 1200, 0.03, D186 &lt;= 1700, 0.07, D186 &gt; 1700, 0.15), "Error")</f>
        <v>#NAME?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 t="e">
        <f ca="1">_xlfn.IFNA(IFS( D187 &lt;= 500, 0.01,  D187 &lt;= 1200, 0.03, D187 &lt;= 1700, 0.07, D187 &gt; 1700, 0.15), "Error")</f>
        <v>#NAME?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 t="e">
        <f ca="1">_xlfn.IFNA(IFS( D188 &lt;= 500, 0.01,  D188 &lt;= 1200, 0.03, D188 &lt;= 1700, 0.07, D188 &gt; 1700, 0.15), "Error")</f>
        <v>#NAME?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 t="e">
        <f ca="1">_xlfn.IFNA(IFS( D189 &lt;= 500, 0.01,  D189 &lt;= 1200, 0.03, D189 &lt;= 1700, 0.07, D189 &gt; 1700, 0.15), "Error")</f>
        <v>#NAME?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 t="e">
        <f ca="1">_xlfn.IFNA(IFS( D190 &lt;= 500, 0.01,  D190 &lt;= 1200, 0.03, D190 &lt;= 1700, 0.07, D190 &gt; 1700, 0.15), "Error")</f>
        <v>#NAME?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 t="e">
        <f ca="1">_xlfn.IFNA(IFS( D191 &lt;= 500, 0.01,  D191 &lt;= 1200, 0.03, D191 &lt;= 1700, 0.07, D191 &gt; 1700, 0.15), "Error")</f>
        <v>#NAME?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 t="e">
        <f ca="1">_xlfn.IFNA(IFS( D192 &lt;= 500, 0.01,  D192 &lt;= 1200, 0.03, D192 &lt;= 1700, 0.07, D192 &gt; 1700, 0.15), "Error")</f>
        <v>#NAME?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 t="e">
        <f ca="1">_xlfn.IFNA(IFS( D193 &lt;= 500, 0.01,  D193 &lt;= 1200, 0.03, D193 &lt;= 1700, 0.07, D193 &gt; 1700, 0.15), "Error")</f>
        <v>#NAME?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 t="e">
        <f ca="1">_xlfn.IFNA(IFS( D194 &lt;= 500, 0.01,  D194 &lt;= 1200, 0.03, D194 &lt;= 1700, 0.07, D194 &gt; 1700, 0.15), "Error")</f>
        <v>#NAME?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 t="e">
        <f ca="1">_xlfn.IFNA(IFS( D195 &lt;= 500, 0.01,  D195 &lt;= 1200, 0.03, D195 &lt;= 1700, 0.07, D195 &gt; 1700, 0.15), "Error")</f>
        <v>#NAME?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 t="e">
        <f ca="1">_xlfn.IFNA(IFS( D196 &lt;= 500, 0.01,  D196 &lt;= 1200, 0.03, D196 &lt;= 1700, 0.07, D196 &gt; 1700, 0.15), "Error")</f>
        <v>#NAME?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 t="e">
        <f ca="1">_xlfn.IFNA(IFS( D197 &lt;= 500, 0.01,  D197 &lt;= 1200, 0.03, D197 &lt;= 1700, 0.07, D197 &gt; 1700, 0.15), "Error")</f>
        <v>#NAME?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 t="e">
        <f ca="1">_xlfn.IFNA(IFS( D198 &lt;= 500, 0.01,  D198 &lt;= 1200, 0.03, D198 &lt;= 1700, 0.07, D198 &gt; 1700, 0.15), "Error")</f>
        <v>#NAME?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 t="e">
        <f ca="1">_xlfn.IFNA(IFS( D199 &lt;= 500, 0.01,  D199 &lt;= 1200, 0.03, D199 &lt;= 1700, 0.07, D199 &gt; 1700, 0.15), "Error")</f>
        <v>#NAME?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 t="e">
        <f ca="1">_xlfn.IFNA(IFS( D200 &lt;= 500, 0.01,  D200 &lt;= 1200, 0.03, D200 &lt;= 1700, 0.07, D200 &gt; 1700, 0.15), "Error")</f>
        <v>#NAME?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 t="str">
        <f>IF(AND(D210 &gt;2000, OR(B210=E210, C210="Laptop")), "Yes", "No")</f>
        <v>Yes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 t="str">
        <f t="shared" ref="I211:I229" si="7">IF(AND(D211 &gt;2000, OR(B211=E211, C211="Laptop")), "Yes", "No")</f>
        <v>No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 t="str">
        <f t="shared" si="7"/>
        <v>No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 t="str">
        <f t="shared" si="7"/>
        <v>No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 t="str">
        <f t="shared" si="7"/>
        <v>Yes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 t="str">
        <f t="shared" si="7"/>
        <v>No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 t="str">
        <f t="shared" si="7"/>
        <v>No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 t="str">
        <f t="shared" si="7"/>
        <v>No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 t="str">
        <f t="shared" si="7"/>
        <v>No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 t="str">
        <f t="shared" si="7"/>
        <v>No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 t="str">
        <f t="shared" si="7"/>
        <v>No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 t="str">
        <f t="shared" si="7"/>
        <v>No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 t="str">
        <f t="shared" si="7"/>
        <v>No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 t="str">
        <f t="shared" si="7"/>
        <v>No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 t="str">
        <f t="shared" si="7"/>
        <v>No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 t="str">
        <f t="shared" si="7"/>
        <v>No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 t="str">
        <f t="shared" si="7"/>
        <v>No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 t="str">
        <f t="shared" si="7"/>
        <v>No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 t="str">
        <f t="shared" si="7"/>
        <v>No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 t="str">
        <f t="shared" si="7"/>
        <v>No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91866</cp:lastModifiedBy>
  <dcterms:created xsi:type="dcterms:W3CDTF">2023-06-08T11:58:49Z</dcterms:created>
  <dcterms:modified xsi:type="dcterms:W3CDTF">2024-08-14T07:20:06Z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