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T-GAMER\OneDrive\Área de Trabalho\"/>
    </mc:Choice>
  </mc:AlternateContent>
  <xr:revisionPtr revIDLastSave="0" documentId="8_{68818621-28F6-411C-885D-FED81F48AAC0}" xr6:coauthVersionLast="47" xr6:coauthVersionMax="47" xr10:uidLastSave="{00000000-0000-0000-0000-000000000000}"/>
  <bookViews>
    <workbookView xWindow="-120" yWindow="-120" windowWidth="29040" windowHeight="15840" tabRatio="0" activeTab="3" xr2:uid="{88405306-32CF-43FF-B345-110240BC1891}"/>
  </bookViews>
  <sheets>
    <sheet name="TITULAR" sheetId="1" r:id="rId1"/>
    <sheet name="INFORMES" sheetId="4" r:id="rId2"/>
    <sheet name="NOTAS" sheetId="5" r:id="rId3"/>
    <sheet name="DEDUÇÕES" sheetId="10" r:id="rId4"/>
    <sheet name="TABELA" sheetId="7" r:id="rId5"/>
    <sheet name="GRAFICOS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8" l="1"/>
  <c r="B7" i="8"/>
  <c r="C6" i="8"/>
  <c r="B6" i="8"/>
  <c r="C5" i="8"/>
  <c r="B5" i="8"/>
  <c r="C6" i="4"/>
</calcChain>
</file>

<file path=xl/sharedStrings.xml><?xml version="1.0" encoding="utf-8"?>
<sst xmlns="http://schemas.openxmlformats.org/spreadsheetml/2006/main" count="137" uniqueCount="120">
  <si>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</si>
  <si>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</si>
  <si>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</si>
  <si>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</si>
  <si>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</si>
  <si>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</si>
  <si>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</si>
  <si>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</si>
  <si>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</si>
  <si>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</si>
  <si>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</si>
  <si>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</si>
  <si>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</si>
  <si>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</si>
  <si>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</si>
  <si>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</si>
  <si>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</si>
  <si>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</si>
  <si>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SEUEMAIL@GMAIL.COM</t>
  </si>
  <si>
    <t>Rua Oliveira Melo, -Nº 933</t>
  </si>
  <si>
    <t>Seu Nome</t>
  </si>
  <si>
    <t>Nome Dela</t>
  </si>
  <si>
    <t>2. INFORMES DE RENDIMENTOS BÁNCARIOS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</si>
  <si>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</si>
  <si>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</si>
  <si>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</si>
  <si>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</si>
  <si>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</si>
  <si>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</si>
  <si>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ANEXO 🖇️</t>
  </si>
  <si>
    <t>topazao_2025.pdf</t>
  </si>
  <si>
    <t>2º Banco</t>
  </si>
  <si>
    <t>33 - Banco Santander</t>
  </si>
  <si>
    <t>3º Banco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</si>
  <si>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</si>
  <si>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</si>
  <si>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</si>
  <si>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</si>
  <si>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</si>
  <si>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</si>
  <si>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</si>
  <si>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</si>
  <si>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</si>
  <si>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</si>
  <si>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</si>
  <si>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</si>
  <si>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</si>
  <si>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</si>
  <si>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</si>
  <si>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</si>
  <si>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</si>
  <si>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</si>
  <si>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</si>
  <si>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</si>
  <si>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</si>
  <si>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</si>
  <si>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</si>
  <si>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</si>
  <si>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</si>
  <si>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</si>
  <si>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</si>
  <si>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</si>
  <si>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</si>
  <si>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</si>
  <si>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</si>
  <si>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</si>
  <si>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</si>
  <si>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</si>
  <si>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</si>
  <si>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</si>
  <si>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</si>
  <si>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</si>
  <si>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</si>
  <si>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</si>
  <si>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</si>
  <si>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</si>
  <si>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</si>
  <si>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</si>
  <si>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</si>
  <si>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</si>
  <si>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</si>
  <si>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</si>
  <si>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</si>
  <si>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</si>
  <si>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</si>
  <si>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</si>
  <si>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</si>
  <si>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</si>
  <si>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</si>
  <si>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</si>
  <si>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 xml:space="preserve"> </t>
  </si>
  <si>
    <t>Bancos</t>
  </si>
  <si>
    <t>Valor</t>
  </si>
  <si>
    <t>DESCRIÇÃO</t>
  </si>
  <si>
    <t xml:space="preserve">LIMITE DEDUTÍVEL	</t>
  </si>
  <si>
    <t>GASTO INFORMADO</t>
  </si>
  <si>
    <t xml:space="preserve"> SAÚDE</t>
  </si>
  <si>
    <t>EDUCAÇÃO</t>
  </si>
  <si>
    <t>DEPENDENTES</t>
  </si>
  <si>
    <t>PREVIDÊNCIA OFICIAL</t>
  </si>
  <si>
    <t>PREVIDÊNCIA PRIVADA</t>
  </si>
  <si>
    <t>PENSÃO ALIMENTÍCIA</t>
  </si>
  <si>
    <t>LIVRO-CAIXA</t>
  </si>
  <si>
    <t>EDUCAÇÃO ESPECIAL</t>
  </si>
  <si>
    <t>CONSULTAS, EXAMES, 
CIRURGIAS, PLANO DE SAÚDE</t>
  </si>
  <si>
    <t>INFANTIL, FUNDAMENTAL,
MÉDIO E SUPERIOR</t>
  </si>
  <si>
    <t>PLANO PGBL</t>
  </si>
  <si>
    <t>SEM LIMITE</t>
  </si>
  <si>
    <t>CONFORME RECEITA</t>
  </si>
  <si>
    <t>DEDUÇÃO POR 
DEPENDENTE REGISTRADO</t>
  </si>
  <si>
    <t>CONTRIBUIÇÕES
 AO INSS</t>
  </si>
  <si>
    <t>R$ 3.561,50
 POR PESSOA</t>
  </si>
  <si>
    <t>R$ 2.275,08 
POR DEPENDENTE</t>
  </si>
  <si>
    <t>ATÉ 12% DA RENDA 
BRUTA TRIBUTÁVEL</t>
  </si>
  <si>
    <t>JUDICIAL OU POR 
ESCRITURA PÚBLICA</t>
  </si>
  <si>
    <t>VALOR INTEGRAL 
PAGO</t>
  </si>
  <si>
    <t>DESPESAS LIGADAS 
À ATIVIDADE AUTÔNOMA</t>
  </si>
  <si>
    <t>ENSINO PARA 
PORTADORES DE DEFICIÊNCIA</t>
  </si>
  <si>
    <t>4. QUADRO DE DEDUÇÕES – BASE PARA DECLARAÇÃO COMPLETA</t>
  </si>
  <si>
    <t>Preencha com seus gastos atuais em cada categoria para calcular o valor total dedutível no IRPF.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</si>
</sst>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\ "/>
    <numFmt numFmtId="165" formatCode="00000\-000"/>
    <numFmt numFmtId="166" formatCode="&quot;(&quot;00&quot;)&quot;&quot; &quot;0000&quot;-&quot;0000"/>
    <numFmt numFmtId="167" formatCode="&quot;(&quot;00&quot;)&quot;&quot; &quot;00000&quot;-&quot;0000"/>
    <numFmt numFmtId="168" formatCode="&quot;R$&quot;\ #,##0.00"/>
    <numFmt numFmtId="169" formatCode="mmmm\-yyyy"/>
  </numFmts>
  <fonts count="20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812EE9"/>
      <name val="Aptos Narrow"/>
      <family val="2"/>
      <scheme val="minor"/>
    </font>
    <font>
      <i/>
      <sz val="10"/>
      <color theme="8" tint="0.39997558519241921"/>
      <name val="Aptos Narrow"/>
      <family val="2"/>
      <scheme val="minor"/>
    </font>
    <font>
      <sz val="11"/>
      <color theme="8" tint="0.39997558519241921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Segoe UI Light"/>
      <family val="2"/>
    </font>
    <font>
      <b/>
      <sz val="12"/>
      <color rgb="FF9C570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  <font>
      <sz val="11"/>
      <color theme="0" tint="-4.9989318521683403E-2"/>
      <name val="Aptos Narrow"/>
      <family val="2"/>
      <scheme val="minor"/>
    </font>
    <font>
      <b/>
      <sz val="10"/>
      <color theme="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/>
        <bgColor theme="8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812EE9"/>
      </bottom>
      <diagonal/>
    </border>
    <border>
      <left/>
      <right/>
      <top style="thick">
        <color rgb="FF812EE9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3" borderId="0" applyNumberFormat="0" applyBorder="0" applyAlignment="0" applyProtection="0"/>
    <xf numFmtId="0" fontId="9" fillId="0" borderId="0" applyNumberFormat="0" applyFill="0" applyBorder="0" applyAlignment="0" applyProtection="0"/>
    <xf numFmtId="44" fontId="1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1" fillId="0" borderId="0" xfId="0" applyFont="1"/>
    <xf numFmtId="0" fontId="4" fillId="0" borderId="2" xfId="0" applyFont="1" applyBorder="1" applyAlignment="1">
      <alignment horizontal="right" vertical="top"/>
    </xf>
    <xf numFmtId="0" fontId="14" fillId="0" borderId="0" xfId="0" applyFont="1"/>
    <xf numFmtId="0" fontId="4" fillId="0" borderId="2" xfId="0" applyFont="1" applyBorder="1" applyAlignment="1">
      <alignment horizontal="right"/>
    </xf>
    <xf numFmtId="0" fontId="3" fillId="3" borderId="2" xfId="2" applyBorder="1" applyAlignment="1" applyProtection="1">
      <alignment horizontal="left"/>
      <protection locked="0"/>
    </xf>
    <xf numFmtId="168" fontId="3" fillId="3" borderId="2" xfId="4" applyNumberFormat="1" applyFont="1" applyFill="1" applyBorder="1" applyAlignment="1" applyProtection="1">
      <alignment horizontal="left"/>
      <protection locked="0"/>
    </xf>
    <xf numFmtId="169" fontId="17" fillId="0" borderId="0" xfId="0" applyNumberFormat="1" applyFont="1" applyAlignment="1" applyProtection="1">
      <alignment horizontal="center"/>
      <protection locked="0"/>
    </xf>
    <xf numFmtId="0" fontId="17" fillId="0" borderId="0" xfId="0" applyFont="1" applyAlignment="1" applyProtection="1">
      <alignment horizontal="center"/>
      <protection locked="0"/>
    </xf>
    <xf numFmtId="168" fontId="17" fillId="0" borderId="0" xfId="0" applyNumberFormat="1" applyFont="1" applyAlignment="1" applyProtection="1">
      <alignment horizontal="center"/>
      <protection locked="0"/>
    </xf>
    <xf numFmtId="0" fontId="8" fillId="3" borderId="2" xfId="2" applyFont="1" applyBorder="1" applyAlignment="1" applyProtection="1">
      <alignment horizontal="left" vertical="center"/>
      <protection locked="0"/>
    </xf>
    <xf numFmtId="164" fontId="8" fillId="3" borderId="2" xfId="2" applyNumberFormat="1" applyFont="1" applyBorder="1" applyAlignment="1" applyProtection="1">
      <alignment horizontal="left" vertical="center"/>
      <protection locked="0"/>
    </xf>
    <xf numFmtId="14" fontId="8" fillId="3" borderId="2" xfId="2" applyNumberFormat="1" applyFont="1" applyBorder="1" applyAlignment="1" applyProtection="1">
      <alignment horizontal="left" vertical="center"/>
      <protection locked="0"/>
    </xf>
    <xf numFmtId="165" fontId="8" fillId="3" borderId="2" xfId="2" applyNumberFormat="1" applyFont="1" applyBorder="1" applyAlignment="1" applyProtection="1">
      <alignment horizontal="left" vertical="center"/>
      <protection locked="0"/>
    </xf>
    <xf numFmtId="166" fontId="8" fillId="3" borderId="2" xfId="2" applyNumberFormat="1" applyFont="1" applyBorder="1" applyAlignment="1" applyProtection="1">
      <alignment horizontal="left" vertical="center"/>
      <protection locked="0"/>
    </xf>
    <xf numFmtId="167" fontId="8" fillId="3" borderId="2" xfId="2" applyNumberFormat="1" applyFont="1" applyBorder="1" applyAlignment="1" applyProtection="1">
      <alignment horizontal="left" vertical="center"/>
      <protection locked="0"/>
    </xf>
    <xf numFmtId="0" fontId="9" fillId="3" borderId="2" xfId="3" applyFill="1" applyBorder="1" applyAlignment="1" applyProtection="1">
      <alignment horizontal="left" vertical="center"/>
      <protection locked="0"/>
    </xf>
    <xf numFmtId="0" fontId="16" fillId="0" borderId="0" xfId="0" applyFont="1" applyAlignment="1" applyProtection="1">
      <alignment horizontal="center"/>
      <protection locked="0"/>
    </xf>
    <xf numFmtId="0" fontId="18" fillId="6" borderId="0" xfId="0" applyFont="1" applyFill="1" applyAlignment="1">
      <alignment horizontal="center"/>
    </xf>
    <xf numFmtId="0" fontId="6" fillId="4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/>
    </xf>
    <xf numFmtId="168" fontId="13" fillId="3" borderId="0" xfId="2" applyNumberFormat="1" applyFont="1" applyAlignment="1">
      <alignment horizontal="center"/>
    </xf>
    <xf numFmtId="0" fontId="15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19" fillId="7" borderId="5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44" fontId="4" fillId="0" borderId="0" xfId="0" applyNumberFormat="1" applyFont="1" applyAlignment="1" applyProtection="1">
      <alignment horizontal="center" vertical="center"/>
      <protection locked="0"/>
    </xf>
  </cellXfs>
  <cellStyles count="5">
    <cellStyle name="Hiperlink" xfId="3" builtinId="8"/>
    <cellStyle name="Moeda" xfId="4" builtinId="4"/>
    <cellStyle name="Neutro" xfId="2" builtinId="28"/>
    <cellStyle name="Normal" xfId="0" builtinId="0"/>
    <cellStyle name="Título 1" xfId="1" builtinId="16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numFmt numFmtId="34" formatCode="_-&quot;R$&quot;\ * #,##0.00_-;\-&quot;R$&quot;\ * #,##0.00_-;_-&quot;R$&quot;\ * &quot;-&quot;??_-;_-@_-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theme="8"/>
          <bgColor theme="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812EE9"/>
      <color rgb="FFD545E3"/>
      <color rgb="FF5123E7"/>
      <color rgb="FF0E1317"/>
      <color rgb="FF35122E"/>
      <color rgb="FFD0E4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GRAFICOS!$C$4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4E-49BB-BB68-FA9B66C441E8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4E-49BB-BB68-FA9B66C441E8}"/>
              </c:ext>
            </c:extLst>
          </c:dPt>
          <c:dPt>
            <c:idx val="2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C4E-49BB-BB68-FA9B66C441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GRAFICOS!$B$5:$B$7</c:f>
              <c:strCache>
                <c:ptCount val="3"/>
                <c:pt idx="0">
                  <c:v>380 - PicPay</c:v>
                </c:pt>
                <c:pt idx="1">
                  <c:v>208 - Banco BTG Pactual</c:v>
                </c:pt>
                <c:pt idx="2">
                  <c:v>33 - Banco Santander</c:v>
                </c:pt>
              </c:strCache>
            </c:strRef>
          </c:cat>
          <c:val>
            <c:numRef>
              <c:f>GRAFICOS!$C$5:$C$7</c:f>
              <c:numCache>
                <c:formatCode>General</c:formatCode>
                <c:ptCount val="3"/>
                <c:pt idx="0">
                  <c:v>42700</c:v>
                </c:pt>
                <c:pt idx="1">
                  <c:v>245500</c:v>
                </c:pt>
                <c:pt idx="2">
                  <c:v>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4E-49BB-BB68-FA9B66C441E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Distribuição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GRAFICOS!$C$4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C3-4134-9CE7-4ADF2A6F7912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C3-4134-9CE7-4ADF2A6F7912}"/>
              </c:ext>
            </c:extLst>
          </c:dPt>
          <c:dPt>
            <c:idx val="2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C3-4134-9CE7-4ADF2A6F7912}"/>
              </c:ext>
            </c:extLst>
          </c:dPt>
          <c:dLbls>
            <c:delete val="1"/>
          </c:dLbls>
          <c:cat>
            <c:strRef>
              <c:f>GRAFICOS!$B$5:$B$7</c:f>
              <c:strCache>
                <c:ptCount val="3"/>
                <c:pt idx="0">
                  <c:v>380 - PicPay</c:v>
                </c:pt>
                <c:pt idx="1">
                  <c:v>208 - Banco BTG Pactual</c:v>
                </c:pt>
                <c:pt idx="2">
                  <c:v>33 - Banco Santander</c:v>
                </c:pt>
              </c:strCache>
            </c:strRef>
          </c:cat>
          <c:val>
            <c:numRef>
              <c:f>GRAFICOS!$C$5:$C$7</c:f>
              <c:numCache>
                <c:formatCode>General</c:formatCode>
                <c:ptCount val="3"/>
                <c:pt idx="0">
                  <c:v>42700</c:v>
                </c:pt>
                <c:pt idx="1">
                  <c:v>245500</c:v>
                </c:pt>
                <c:pt idx="2">
                  <c:v>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55-4C41-A0A7-5725CE4CCA2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DEDU&#199;&#213;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rick-mendon&#231;a-697993288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EDU&#199;&#213;ES!C1"/><Relationship Id="rId3" Type="http://schemas.openxmlformats.org/officeDocument/2006/relationships/hyperlink" Target="#INFORMES!C1"/><Relationship Id="rId7" Type="http://schemas.openxmlformats.org/officeDocument/2006/relationships/chart" Target="../charts/chart1.xml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rick-mendon&#231;a-697993288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DEDU&#199;&#213;E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rick-mendon&#231;a-697993288/" TargetMode="External"/><Relationship Id="rId4" Type="http://schemas.openxmlformats.org/officeDocument/2006/relationships/hyperlink" Target="#NOTAS!C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erick-mendon&#231;a-697993288/" TargetMode="External"/><Relationship Id="rId4" Type="http://schemas.openxmlformats.org/officeDocument/2006/relationships/hyperlink" Target="#NOTAS!C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2</xdr:row>
      <xdr:rowOff>190916</xdr:rowOff>
    </xdr:from>
    <xdr:to>
      <xdr:col>1</xdr:col>
      <xdr:colOff>3901</xdr:colOff>
      <xdr:row>10</xdr:row>
      <xdr:rowOff>173585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9F00A74F-E1C8-D396-6BFF-464C0FB71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38177"/>
          <a:ext cx="2321789" cy="1655756"/>
        </a:xfrm>
        <a:prstGeom prst="rect">
          <a:avLst/>
        </a:prstGeom>
      </xdr:spPr>
    </xdr:pic>
    <xdr:clientData/>
  </xdr:twoCellAnchor>
  <xdr:twoCellAnchor editAs="absolute">
    <xdr:from>
      <xdr:col>0</xdr:col>
      <xdr:colOff>275472</xdr:colOff>
      <xdr:row>1</xdr:row>
      <xdr:rowOff>76671</xdr:rowOff>
    </xdr:from>
    <xdr:to>
      <xdr:col>0</xdr:col>
      <xdr:colOff>2062920</xdr:colOff>
      <xdr:row>2</xdr:row>
      <xdr:rowOff>178930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EE04C401-27E6-0F6E-4F27-6611C037F704}"/>
            </a:ext>
          </a:extLst>
        </xdr:cNvPr>
        <xdr:cNvSpPr/>
      </xdr:nvSpPr>
      <xdr:spPr>
        <a:xfrm>
          <a:off x="275472" y="267171"/>
          <a:ext cx="1787448" cy="359020"/>
        </a:xfrm>
        <a:prstGeom prst="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rgbClr val="5123E7"/>
                  </a:gs>
                  <a:gs pos="100000">
                    <a:srgbClr val="D545E3"/>
                  </a:gs>
                  <a:gs pos="42000">
                    <a:srgbClr val="812EE9"/>
                  </a:gs>
                </a:gsLst>
                <a:path path="circle">
                  <a:fillToRect r="100000" b="100000"/>
                </a:path>
                <a:tileRect l="-100000" t="-100000"/>
              </a:gradFill>
              <a:latin typeface="Arial Black" panose="020B0A04020102020204" pitchFamily="34" charset="0"/>
            </a:rPr>
            <a:t>ERICK</a:t>
          </a:r>
          <a:r>
            <a:rPr lang="pt-BR" sz="2000" b="1" baseline="0">
              <a:gradFill flip="none" rotWithShape="1">
                <a:gsLst>
                  <a:gs pos="0">
                    <a:srgbClr val="5123E7"/>
                  </a:gs>
                  <a:gs pos="100000">
                    <a:srgbClr val="D545E3"/>
                  </a:gs>
                  <a:gs pos="42000">
                    <a:srgbClr val="812EE9"/>
                  </a:gs>
                </a:gsLst>
                <a:path path="circle">
                  <a:fillToRect r="100000" b="100000"/>
                </a:path>
                <a:tileRect l="-100000" t="-100000"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0">
                  <a:srgbClr val="5123E7"/>
                </a:gs>
                <a:gs pos="100000">
                  <a:srgbClr val="D545E3"/>
                </a:gs>
                <a:gs pos="42000">
                  <a:srgbClr val="812EE9"/>
                </a:gs>
              </a:gsLst>
              <a:path path="circle">
                <a:fillToRect r="100000" b="100000"/>
              </a:path>
              <a:tileRect l="-100000" t="-10000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205408</xdr:colOff>
      <xdr:row>10</xdr:row>
      <xdr:rowOff>165653</xdr:rowOff>
    </xdr:from>
    <xdr:to>
      <xdr:col>0</xdr:col>
      <xdr:colOff>2126973</xdr:colOff>
      <xdr:row>12</xdr:row>
      <xdr:rowOff>149088</xdr:rowOff>
    </xdr:to>
    <xdr:sp macro="" textlink="">
      <xdr:nvSpPr>
        <xdr:cNvPr id="11" name="Retângulo: Cantos Arredondados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015160D-7769-9A41-4C0C-62AE5DD1CE7C}"/>
            </a:ext>
          </a:extLst>
        </xdr:cNvPr>
        <xdr:cNvSpPr/>
      </xdr:nvSpPr>
      <xdr:spPr>
        <a:xfrm>
          <a:off x="205408" y="2286001"/>
          <a:ext cx="1921565" cy="397565"/>
        </a:xfrm>
        <a:prstGeom prst="roundRect">
          <a:avLst>
            <a:gd name="adj" fmla="val 35417"/>
          </a:avLst>
        </a:prstGeom>
        <a:gradFill>
          <a:gsLst>
            <a:gs pos="0">
              <a:srgbClr val="5123E7"/>
            </a:gs>
            <a:gs pos="100000">
              <a:srgbClr val="D545E3"/>
            </a:gs>
            <a:gs pos="54000">
              <a:srgbClr val="812EE9"/>
            </a:gs>
          </a:gsLst>
          <a:path path="circle">
            <a:fillToRect r="100000" b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TÍTULAR</a:t>
          </a:r>
          <a:endParaRPr lang="pt-BR" sz="1600">
            <a:latin typeface="Segoe UI Light" panose="020B0502040204020203" pitchFamily="34" charset="0"/>
            <a:ea typeface="Verdana" panose="020B060403050404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205408</xdr:colOff>
      <xdr:row>13</xdr:row>
      <xdr:rowOff>44728</xdr:rowOff>
    </xdr:from>
    <xdr:to>
      <xdr:col>0</xdr:col>
      <xdr:colOff>2126973</xdr:colOff>
      <xdr:row>15</xdr:row>
      <xdr:rowOff>28162</xdr:rowOff>
    </xdr:to>
    <xdr:sp macro="" textlink="">
      <xdr:nvSpPr>
        <xdr:cNvPr id="14" name="Retângulo: Cantos Arredondados 1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3B5A7CF-15A3-4D12-9C23-7AD74EEE6841}"/>
            </a:ext>
          </a:extLst>
        </xdr:cNvPr>
        <xdr:cNvSpPr/>
      </xdr:nvSpPr>
      <xdr:spPr>
        <a:xfrm>
          <a:off x="205408" y="2786271"/>
          <a:ext cx="1921565" cy="397565"/>
        </a:xfrm>
        <a:prstGeom prst="roundRect">
          <a:avLst>
            <a:gd name="adj" fmla="val 35417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  <a:endParaRPr lang="pt-BR" sz="1600">
            <a:latin typeface="Segoe UI Light" panose="020B0502040204020203" pitchFamily="34" charset="0"/>
            <a:ea typeface="Verdana" panose="020B060403050404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205408</xdr:colOff>
      <xdr:row>15</xdr:row>
      <xdr:rowOff>130867</xdr:rowOff>
    </xdr:from>
    <xdr:to>
      <xdr:col>0</xdr:col>
      <xdr:colOff>2126973</xdr:colOff>
      <xdr:row>17</xdr:row>
      <xdr:rowOff>114302</xdr:rowOff>
    </xdr:to>
    <xdr:sp macro="" textlink="">
      <xdr:nvSpPr>
        <xdr:cNvPr id="15" name="Retângulo: Cantos Arredondados 1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B5C3DD0-EFC0-4DBF-9FEE-4B5B5F0A1C83}"/>
            </a:ext>
          </a:extLst>
        </xdr:cNvPr>
        <xdr:cNvSpPr/>
      </xdr:nvSpPr>
      <xdr:spPr>
        <a:xfrm>
          <a:off x="205408" y="3286541"/>
          <a:ext cx="1921565" cy="397565"/>
        </a:xfrm>
        <a:prstGeom prst="roundRect">
          <a:avLst>
            <a:gd name="adj" fmla="val 35417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  <a:endParaRPr lang="pt-BR" sz="1600">
            <a:latin typeface="Segoe UI Light" panose="020B0502040204020203" pitchFamily="34" charset="0"/>
            <a:ea typeface="Verdana" panose="020B060403050404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223630</xdr:colOff>
      <xdr:row>24</xdr:row>
      <xdr:rowOff>49696</xdr:rowOff>
    </xdr:from>
    <xdr:to>
      <xdr:col>0</xdr:col>
      <xdr:colOff>2095500</xdr:colOff>
      <xdr:row>25</xdr:row>
      <xdr:rowOff>115956</xdr:rowOff>
    </xdr:to>
    <xdr:sp macro="" textlink="">
      <xdr:nvSpPr>
        <xdr:cNvPr id="19" name="Retângulo: Cantos Arredondados 18">
          <a:extLst>
            <a:ext uri="{FF2B5EF4-FFF2-40B4-BE49-F238E27FC236}">
              <a16:creationId xmlns:a16="http://schemas.microsoft.com/office/drawing/2014/main" id="{41F5517D-5118-44C2-8728-FC164C411B87}"/>
            </a:ext>
          </a:extLst>
        </xdr:cNvPr>
        <xdr:cNvSpPr/>
      </xdr:nvSpPr>
      <xdr:spPr>
        <a:xfrm>
          <a:off x="223630" y="4986131"/>
          <a:ext cx="1871870" cy="256760"/>
        </a:xfrm>
        <a:prstGeom prst="roundRect">
          <a:avLst/>
        </a:prstGeom>
        <a:gradFill>
          <a:gsLst>
            <a:gs pos="0">
              <a:srgbClr val="5123E7"/>
            </a:gs>
            <a:gs pos="100000">
              <a:srgbClr val="D545E3"/>
            </a:gs>
            <a:gs pos="65000">
              <a:srgbClr val="812EE9"/>
            </a:gs>
          </a:gsLst>
          <a:path path="circle">
            <a:fillToRect r="100000" b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ERICK</a:t>
          </a:r>
          <a:r>
            <a:rPr lang="en-US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236054</xdr:colOff>
      <xdr:row>27</xdr:row>
      <xdr:rowOff>183961</xdr:rowOff>
    </xdr:from>
    <xdr:to>
      <xdr:col>0</xdr:col>
      <xdr:colOff>2083076</xdr:colOff>
      <xdr:row>27</xdr:row>
      <xdr:rowOff>183961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A86FB5BF-AA0E-4F55-B68F-B178406E4A7F}"/>
            </a:ext>
          </a:extLst>
        </xdr:cNvPr>
        <xdr:cNvCxnSpPr/>
      </xdr:nvCxnSpPr>
      <xdr:spPr>
        <a:xfrm>
          <a:off x="236054" y="5691896"/>
          <a:ext cx="1847022" cy="0"/>
        </a:xfrm>
        <a:prstGeom prst="line">
          <a:avLst/>
        </a:prstGeom>
        <a:ln>
          <a:solidFill>
            <a:srgbClr val="812EE9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223630</xdr:colOff>
      <xdr:row>25</xdr:row>
      <xdr:rowOff>185531</xdr:rowOff>
    </xdr:from>
    <xdr:to>
      <xdr:col>0</xdr:col>
      <xdr:colOff>2095500</xdr:colOff>
      <xdr:row>27</xdr:row>
      <xdr:rowOff>61291</xdr:rowOff>
    </xdr:to>
    <xdr:sp macro="" textlink="">
      <xdr:nvSpPr>
        <xdr:cNvPr id="21" name="Retângulo: Cantos Arredondados 20">
          <a:extLst>
            <a:ext uri="{FF2B5EF4-FFF2-40B4-BE49-F238E27FC236}">
              <a16:creationId xmlns:a16="http://schemas.microsoft.com/office/drawing/2014/main" id="{06CE43B8-0CEB-4838-BA69-81BC283505BB}"/>
            </a:ext>
          </a:extLst>
        </xdr:cNvPr>
        <xdr:cNvSpPr/>
      </xdr:nvSpPr>
      <xdr:spPr>
        <a:xfrm>
          <a:off x="223630" y="5312466"/>
          <a:ext cx="1871870" cy="256760"/>
        </a:xfrm>
        <a:prstGeom prst="roundRect">
          <a:avLst/>
        </a:prstGeom>
        <a:gradFill>
          <a:gsLst>
            <a:gs pos="0">
              <a:srgbClr val="5123E7"/>
            </a:gs>
            <a:gs pos="100000">
              <a:srgbClr val="D545E3"/>
            </a:gs>
            <a:gs pos="65000">
              <a:srgbClr val="812EE9"/>
            </a:gs>
          </a:gsLst>
          <a:path path="circle">
            <a:fillToRect r="100000" b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LINKEDIN ➤</a:t>
          </a:r>
          <a:endParaRPr lang="pt-BR" sz="1100"/>
        </a:p>
      </xdr:txBody>
    </xdr:sp>
    <xdr:clientData/>
  </xdr:twoCellAnchor>
  <xdr:twoCellAnchor editAs="absolute">
    <xdr:from>
      <xdr:col>0</xdr:col>
      <xdr:colOff>1557329</xdr:colOff>
      <xdr:row>25</xdr:row>
      <xdr:rowOff>187062</xdr:rowOff>
    </xdr:from>
    <xdr:to>
      <xdr:col>0</xdr:col>
      <xdr:colOff>1805914</xdr:colOff>
      <xdr:row>27</xdr:row>
      <xdr:rowOff>53446</xdr:rowOff>
    </xdr:to>
    <xdr:pic>
      <xdr:nvPicPr>
        <xdr:cNvPr id="22" name="Imagem 21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3F64CD3-AED6-453E-9487-28EA6A3572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29" y="5313997"/>
          <a:ext cx="248585" cy="247384"/>
        </a:xfrm>
        <a:prstGeom prst="rect">
          <a:avLst/>
        </a:prstGeom>
        <a:noFill/>
      </xdr:spPr>
    </xdr:pic>
    <xdr:clientData/>
  </xdr:twoCellAnchor>
  <xdr:twoCellAnchor editAs="absolute">
    <xdr:from>
      <xdr:col>2</xdr:col>
      <xdr:colOff>2956891</xdr:colOff>
      <xdr:row>19</xdr:row>
      <xdr:rowOff>149085</xdr:rowOff>
    </xdr:from>
    <xdr:to>
      <xdr:col>4</xdr:col>
      <xdr:colOff>12009</xdr:colOff>
      <xdr:row>21</xdr:row>
      <xdr:rowOff>149085</xdr:rowOff>
    </xdr:to>
    <xdr:sp macro="" textlink="">
      <xdr:nvSpPr>
        <xdr:cNvPr id="2" name="Retângulo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22A9F45-442C-4302-8F34-4087FBDC1E64}"/>
            </a:ext>
          </a:extLst>
        </xdr:cNvPr>
        <xdr:cNvSpPr/>
      </xdr:nvSpPr>
      <xdr:spPr>
        <a:xfrm>
          <a:off x="5897217" y="4133020"/>
          <a:ext cx="2886075" cy="381000"/>
        </a:xfrm>
        <a:prstGeom prst="rect">
          <a:avLst/>
        </a:prstGeom>
        <a:gradFill flip="none" rotWithShape="1">
          <a:gsLst>
            <a:gs pos="7000">
              <a:srgbClr val="812EE9"/>
            </a:gs>
            <a:gs pos="24000">
              <a:srgbClr val="5424E7"/>
            </a:gs>
            <a:gs pos="0">
              <a:srgbClr val="D545E3">
                <a:lumMod val="53000"/>
              </a:srgbClr>
            </a:gs>
            <a:gs pos="66000">
              <a:srgbClr val="812EE9"/>
            </a:gs>
            <a:gs pos="100000">
              <a:srgbClr val="D545E3"/>
            </a:gs>
          </a:gsLst>
          <a:path path="circle">
            <a:fillToRect r="100000" b="100000"/>
          </a:path>
          <a:tileRect l="-100000" t="-100000"/>
        </a:gra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PRÓXIMO 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➤</a:t>
          </a:r>
          <a:r>
            <a:rPr lang="pt-BR" sz="1100" baseline="0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endParaRPr lang="pt-BR" sz="1100">
            <a:solidFill>
              <a:schemeClr val="lt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215900</xdr:colOff>
      <xdr:row>18</xdr:row>
      <xdr:rowOff>39342</xdr:rowOff>
    </xdr:from>
    <xdr:to>
      <xdr:col>0</xdr:col>
      <xdr:colOff>2137465</xdr:colOff>
      <xdr:row>20</xdr:row>
      <xdr:rowOff>39342</xdr:rowOff>
    </xdr:to>
    <xdr:sp macro="" textlink="">
      <xdr:nvSpPr>
        <xdr:cNvPr id="3" name="Deducoe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A0A9A36-B52F-43C6-8A90-C8676025687C}"/>
            </a:ext>
          </a:extLst>
        </xdr:cNvPr>
        <xdr:cNvSpPr/>
      </xdr:nvSpPr>
      <xdr:spPr>
        <a:xfrm>
          <a:off x="215900" y="3848100"/>
          <a:ext cx="1921565" cy="400050"/>
        </a:xfrm>
        <a:prstGeom prst="roundRect">
          <a:avLst>
            <a:gd name="adj" fmla="val 35417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DEDUÇÕES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2</xdr:row>
      <xdr:rowOff>190916</xdr:rowOff>
    </xdr:from>
    <xdr:to>
      <xdr:col>1</xdr:col>
      <xdr:colOff>3901</xdr:colOff>
      <xdr:row>10</xdr:row>
      <xdr:rowOff>198433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90E8C8E-83D8-4555-9A6E-AAC916D7EE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38177"/>
          <a:ext cx="2318476" cy="1653685"/>
        </a:xfrm>
        <a:prstGeom prst="rect">
          <a:avLst/>
        </a:prstGeom>
      </xdr:spPr>
    </xdr:pic>
    <xdr:clientData/>
  </xdr:twoCellAnchor>
  <xdr:twoCellAnchor editAs="absolute">
    <xdr:from>
      <xdr:col>0</xdr:col>
      <xdr:colOff>275472</xdr:colOff>
      <xdr:row>1</xdr:row>
      <xdr:rowOff>76671</xdr:rowOff>
    </xdr:from>
    <xdr:to>
      <xdr:col>0</xdr:col>
      <xdr:colOff>2062920</xdr:colOff>
      <xdr:row>2</xdr:row>
      <xdr:rowOff>178930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BF637D0-9DBC-42E4-8DB5-11E17507E455}"/>
            </a:ext>
          </a:extLst>
        </xdr:cNvPr>
        <xdr:cNvSpPr/>
      </xdr:nvSpPr>
      <xdr:spPr>
        <a:xfrm>
          <a:off x="275472" y="267171"/>
          <a:ext cx="1787448" cy="359020"/>
        </a:xfrm>
        <a:prstGeom prst="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rgbClr val="5123E7"/>
                  </a:gs>
                  <a:gs pos="100000">
                    <a:srgbClr val="D545E3"/>
                  </a:gs>
                  <a:gs pos="42000">
                    <a:srgbClr val="812EE9"/>
                  </a:gs>
                </a:gsLst>
                <a:path path="circle">
                  <a:fillToRect r="100000" b="100000"/>
                </a:path>
                <a:tileRect l="-100000" t="-100000"/>
              </a:gradFill>
              <a:latin typeface="Arial Black" panose="020B0A04020102020204" pitchFamily="34" charset="0"/>
            </a:rPr>
            <a:t>ERICK</a:t>
          </a:r>
          <a:r>
            <a:rPr lang="pt-BR" sz="2000" b="1" baseline="0">
              <a:gradFill flip="none" rotWithShape="1">
                <a:gsLst>
                  <a:gs pos="0">
                    <a:srgbClr val="5123E7"/>
                  </a:gs>
                  <a:gs pos="100000">
                    <a:srgbClr val="D545E3"/>
                  </a:gs>
                  <a:gs pos="42000">
                    <a:srgbClr val="812EE9"/>
                  </a:gs>
                </a:gsLst>
                <a:path path="circle">
                  <a:fillToRect r="100000" b="100000"/>
                </a:path>
                <a:tileRect l="-100000" t="-100000"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0">
                  <a:srgbClr val="5123E7"/>
                </a:gs>
                <a:gs pos="100000">
                  <a:srgbClr val="D545E3"/>
                </a:gs>
                <a:gs pos="42000">
                  <a:srgbClr val="812EE9"/>
                </a:gs>
              </a:gsLst>
              <a:path path="circle">
                <a:fillToRect r="100000" b="100000"/>
              </a:path>
              <a:tileRect l="-100000" t="-10000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220316</xdr:colOff>
      <xdr:row>10</xdr:row>
      <xdr:rowOff>190501</xdr:rowOff>
    </xdr:from>
    <xdr:to>
      <xdr:col>0</xdr:col>
      <xdr:colOff>2141881</xdr:colOff>
      <xdr:row>13</xdr:row>
      <xdr:rowOff>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3C4108-9FC2-474D-BB36-273C700ECB3A}"/>
            </a:ext>
          </a:extLst>
        </xdr:cNvPr>
        <xdr:cNvSpPr/>
      </xdr:nvSpPr>
      <xdr:spPr>
        <a:xfrm>
          <a:off x="220316" y="2283930"/>
          <a:ext cx="1921565" cy="397565"/>
        </a:xfrm>
        <a:prstGeom prst="roundRect">
          <a:avLst>
            <a:gd name="adj" fmla="val 35417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TÍTULAR</a:t>
          </a:r>
          <a:endParaRPr lang="pt-BR" sz="1600">
            <a:latin typeface="Segoe UI Light" panose="020B0502040204020203" pitchFamily="34" charset="0"/>
            <a:ea typeface="Verdana" panose="020B060403050404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220316</xdr:colOff>
      <xdr:row>13</xdr:row>
      <xdr:rowOff>127553</xdr:rowOff>
    </xdr:from>
    <xdr:to>
      <xdr:col>0</xdr:col>
      <xdr:colOff>2141881</xdr:colOff>
      <xdr:row>15</xdr:row>
      <xdr:rowOff>110987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996B897-9DD6-483D-AE76-85789862193A}"/>
            </a:ext>
          </a:extLst>
        </xdr:cNvPr>
        <xdr:cNvSpPr/>
      </xdr:nvSpPr>
      <xdr:spPr>
        <a:xfrm>
          <a:off x="220316" y="2809047"/>
          <a:ext cx="1921565" cy="397565"/>
        </a:xfrm>
        <a:prstGeom prst="roundRect">
          <a:avLst>
            <a:gd name="adj" fmla="val 35417"/>
          </a:avLst>
        </a:prstGeom>
        <a:gradFill>
          <a:gsLst>
            <a:gs pos="0">
              <a:srgbClr val="5123E7"/>
            </a:gs>
            <a:gs pos="100000">
              <a:srgbClr val="D545E3"/>
            </a:gs>
            <a:gs pos="65000">
              <a:srgbClr val="812EE9"/>
            </a:gs>
          </a:gsLst>
          <a:path path="circle">
            <a:fillToRect r="100000" b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  <a:endParaRPr lang="pt-BR" sz="1600">
            <a:latin typeface="Segoe UI Light" panose="020B0502040204020203" pitchFamily="34" charset="0"/>
            <a:ea typeface="Verdana" panose="020B060403050404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220316</xdr:colOff>
      <xdr:row>16</xdr:row>
      <xdr:rowOff>31475</xdr:rowOff>
    </xdr:from>
    <xdr:to>
      <xdr:col>0</xdr:col>
      <xdr:colOff>2141881</xdr:colOff>
      <xdr:row>18</xdr:row>
      <xdr:rowOff>48040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4BE415-D259-4C82-A7FE-139E07313D17}"/>
            </a:ext>
          </a:extLst>
        </xdr:cNvPr>
        <xdr:cNvSpPr/>
      </xdr:nvSpPr>
      <xdr:spPr>
        <a:xfrm>
          <a:off x="220316" y="3334165"/>
          <a:ext cx="1921565" cy="397565"/>
        </a:xfrm>
        <a:prstGeom prst="roundRect">
          <a:avLst>
            <a:gd name="adj" fmla="val 354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  <a:endParaRPr lang="pt-BR" sz="1600">
            <a:latin typeface="Segoe UI Light" panose="020B0502040204020203" pitchFamily="34" charset="0"/>
            <a:ea typeface="Verdana" panose="020B060403050404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223630</xdr:colOff>
      <xdr:row>24</xdr:row>
      <xdr:rowOff>107674</xdr:rowOff>
    </xdr:from>
    <xdr:to>
      <xdr:col>0</xdr:col>
      <xdr:colOff>2095500</xdr:colOff>
      <xdr:row>25</xdr:row>
      <xdr:rowOff>173934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2FD5F37-25AC-4DB6-BA3F-63C9D3954C1B}"/>
            </a:ext>
          </a:extLst>
        </xdr:cNvPr>
        <xdr:cNvSpPr/>
      </xdr:nvSpPr>
      <xdr:spPr>
        <a:xfrm>
          <a:off x="223630" y="4984060"/>
          <a:ext cx="1871870" cy="256760"/>
        </a:xfrm>
        <a:prstGeom prst="roundRect">
          <a:avLst/>
        </a:prstGeom>
        <a:gradFill>
          <a:gsLst>
            <a:gs pos="0">
              <a:srgbClr val="5123E7"/>
            </a:gs>
            <a:gs pos="100000">
              <a:srgbClr val="D545E3"/>
            </a:gs>
            <a:gs pos="65000">
              <a:srgbClr val="812EE9"/>
            </a:gs>
          </a:gsLst>
          <a:path path="circle">
            <a:fillToRect r="100000" b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ERICK</a:t>
          </a:r>
          <a:r>
            <a:rPr lang="en-US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236054</xdr:colOff>
      <xdr:row>28</xdr:row>
      <xdr:rowOff>51439</xdr:rowOff>
    </xdr:from>
    <xdr:to>
      <xdr:col>0</xdr:col>
      <xdr:colOff>2083076</xdr:colOff>
      <xdr:row>28</xdr:row>
      <xdr:rowOff>51439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10040AF-7F1E-41BA-BE72-FBC98F366247}"/>
            </a:ext>
          </a:extLst>
        </xdr:cNvPr>
        <xdr:cNvCxnSpPr/>
      </xdr:nvCxnSpPr>
      <xdr:spPr>
        <a:xfrm>
          <a:off x="236054" y="5689825"/>
          <a:ext cx="1847022" cy="0"/>
        </a:xfrm>
        <a:prstGeom prst="line">
          <a:avLst/>
        </a:prstGeom>
        <a:ln>
          <a:solidFill>
            <a:srgbClr val="812EE9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223630</xdr:colOff>
      <xdr:row>26</xdr:row>
      <xdr:rowOff>53009</xdr:rowOff>
    </xdr:from>
    <xdr:to>
      <xdr:col>0</xdr:col>
      <xdr:colOff>2095500</xdr:colOff>
      <xdr:row>27</xdr:row>
      <xdr:rowOff>119269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23398888-BAF8-4A0B-A88E-65577A16F547}"/>
            </a:ext>
          </a:extLst>
        </xdr:cNvPr>
        <xdr:cNvSpPr/>
      </xdr:nvSpPr>
      <xdr:spPr>
        <a:xfrm>
          <a:off x="223630" y="5310395"/>
          <a:ext cx="1871870" cy="256760"/>
        </a:xfrm>
        <a:prstGeom prst="roundRect">
          <a:avLst/>
        </a:prstGeom>
        <a:gradFill>
          <a:gsLst>
            <a:gs pos="0">
              <a:srgbClr val="5123E7"/>
            </a:gs>
            <a:gs pos="100000">
              <a:srgbClr val="D545E3"/>
            </a:gs>
            <a:gs pos="65000">
              <a:srgbClr val="812EE9"/>
            </a:gs>
          </a:gsLst>
          <a:path path="circle">
            <a:fillToRect r="100000" b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LINKEDIN ➤</a:t>
          </a:r>
          <a:endParaRPr lang="pt-BR" sz="1100"/>
        </a:p>
      </xdr:txBody>
    </xdr:sp>
    <xdr:clientData/>
  </xdr:twoCellAnchor>
  <xdr:twoCellAnchor editAs="absolute">
    <xdr:from>
      <xdr:col>0</xdr:col>
      <xdr:colOff>1557329</xdr:colOff>
      <xdr:row>26</xdr:row>
      <xdr:rowOff>54540</xdr:rowOff>
    </xdr:from>
    <xdr:to>
      <xdr:col>0</xdr:col>
      <xdr:colOff>1805914</xdr:colOff>
      <xdr:row>27</xdr:row>
      <xdr:rowOff>111424</xdr:rowOff>
    </xdr:to>
    <xdr:pic>
      <xdr:nvPicPr>
        <xdr:cNvPr id="10" name="Imagem 9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B9F2B09-2AE1-4551-A4A0-F1679E311B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29" y="5311926"/>
          <a:ext cx="248585" cy="247384"/>
        </a:xfrm>
        <a:prstGeom prst="rect">
          <a:avLst/>
        </a:prstGeom>
        <a:noFill/>
      </xdr:spPr>
    </xdr:pic>
    <xdr:clientData/>
  </xdr:twoCellAnchor>
  <xdr:twoCellAnchor editAs="absolute">
    <xdr:from>
      <xdr:col>3</xdr:col>
      <xdr:colOff>0</xdr:colOff>
      <xdr:row>22</xdr:row>
      <xdr:rowOff>182217</xdr:rowOff>
    </xdr:from>
    <xdr:to>
      <xdr:col>4</xdr:col>
      <xdr:colOff>20292</xdr:colOff>
      <xdr:row>24</xdr:row>
      <xdr:rowOff>182217</xdr:rowOff>
    </xdr:to>
    <xdr:sp macro="" textlink="">
      <xdr:nvSpPr>
        <xdr:cNvPr id="11" name="Retângulo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7122AE1-C975-4917-9CA0-42FAFEC96BED}"/>
            </a:ext>
          </a:extLst>
        </xdr:cNvPr>
        <xdr:cNvSpPr/>
      </xdr:nvSpPr>
      <xdr:spPr>
        <a:xfrm>
          <a:off x="5905500" y="4679674"/>
          <a:ext cx="2886075" cy="381000"/>
        </a:xfrm>
        <a:prstGeom prst="rect">
          <a:avLst/>
        </a:prstGeom>
        <a:gradFill flip="none" rotWithShape="1">
          <a:gsLst>
            <a:gs pos="7000">
              <a:srgbClr val="812EE9"/>
            </a:gs>
            <a:gs pos="24000">
              <a:srgbClr val="5424E7"/>
            </a:gs>
            <a:gs pos="0">
              <a:srgbClr val="D545E3">
                <a:lumMod val="53000"/>
              </a:srgbClr>
            </a:gs>
            <a:gs pos="66000">
              <a:srgbClr val="812EE9"/>
            </a:gs>
            <a:gs pos="100000">
              <a:srgbClr val="D545E3"/>
            </a:gs>
          </a:gsLst>
          <a:path path="circle">
            <a:fillToRect r="100000" b="100000"/>
          </a:path>
          <a:tileRect l="-100000" t="-100000"/>
        </a:gra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PRÓXIMO </a:t>
          </a:r>
          <a:r>
            <a:rPr lang="pt-BR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➤</a:t>
          </a:r>
          <a:r>
            <a:rPr lang="pt-BR" sz="1100" baseline="0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endParaRPr lang="pt-BR" sz="1100">
            <a:solidFill>
              <a:schemeClr val="lt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1</xdr:col>
      <xdr:colOff>601807</xdr:colOff>
      <xdr:row>22</xdr:row>
      <xdr:rowOff>185907</xdr:rowOff>
    </xdr:from>
    <xdr:to>
      <xdr:col>2</xdr:col>
      <xdr:colOff>2948420</xdr:colOff>
      <xdr:row>24</xdr:row>
      <xdr:rowOff>185907</xdr:rowOff>
    </xdr:to>
    <xdr:sp macro="" textlink="">
      <xdr:nvSpPr>
        <xdr:cNvPr id="12" name="Retângulo 1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5390D8-3637-479B-84DE-B3F01AFC2A85}"/>
            </a:ext>
          </a:extLst>
        </xdr:cNvPr>
        <xdr:cNvSpPr/>
      </xdr:nvSpPr>
      <xdr:spPr>
        <a:xfrm>
          <a:off x="2926773" y="4688258"/>
          <a:ext cx="2957079" cy="381000"/>
        </a:xfrm>
        <a:prstGeom prst="rect">
          <a:avLst/>
        </a:prstGeom>
        <a:gradFill flip="none" rotWithShape="1">
          <a:gsLst>
            <a:gs pos="7000">
              <a:srgbClr val="812EE9"/>
            </a:gs>
            <a:gs pos="24000">
              <a:srgbClr val="5424E7"/>
            </a:gs>
            <a:gs pos="0">
              <a:srgbClr val="D545E3">
                <a:lumMod val="53000"/>
              </a:srgbClr>
            </a:gs>
            <a:gs pos="66000">
              <a:srgbClr val="812EE9"/>
            </a:gs>
            <a:gs pos="100000">
              <a:srgbClr val="D545E3"/>
            </a:gs>
          </a:gsLst>
          <a:path path="circle">
            <a:fillToRect r="100000" b="100000"/>
          </a:path>
          <a:tileRect l="-100000" t="-100000"/>
        </a:gra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⮜ VOLTAR</a:t>
          </a:r>
          <a:r>
            <a:rPr lang="pt-BR" sz="1100" baseline="0">
              <a:solidFill>
                <a:schemeClr val="lt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endParaRPr lang="pt-BR" sz="1100">
            <a:solidFill>
              <a:schemeClr val="lt1"/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4</xdr:col>
      <xdr:colOff>165653</xdr:colOff>
      <xdr:row>2</xdr:row>
      <xdr:rowOff>240196</xdr:rowOff>
    </xdr:from>
    <xdr:to>
      <xdr:col>11</xdr:col>
      <xdr:colOff>521804</xdr:colOff>
      <xdr:row>16</xdr:row>
      <xdr:rowOff>66261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0E614DB-99DC-436D-A1C8-A3DA165A0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0</xdr:col>
      <xdr:colOff>215900</xdr:colOff>
      <xdr:row>18</xdr:row>
      <xdr:rowOff>144117</xdr:rowOff>
    </xdr:from>
    <xdr:to>
      <xdr:col>0</xdr:col>
      <xdr:colOff>2137465</xdr:colOff>
      <xdr:row>20</xdr:row>
      <xdr:rowOff>125067</xdr:rowOff>
    </xdr:to>
    <xdr:sp macro="" textlink="">
      <xdr:nvSpPr>
        <xdr:cNvPr id="16" name="Deducoe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3C5AF35-017C-4258-B289-E9ECBA49755D}"/>
            </a:ext>
          </a:extLst>
        </xdr:cNvPr>
        <xdr:cNvSpPr/>
      </xdr:nvSpPr>
      <xdr:spPr>
        <a:xfrm>
          <a:off x="215900" y="3848100"/>
          <a:ext cx="1921565" cy="397565"/>
        </a:xfrm>
        <a:prstGeom prst="roundRect">
          <a:avLst>
            <a:gd name="adj" fmla="val 35417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DEDUÇÕES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2</xdr:row>
      <xdr:rowOff>190916</xdr:rowOff>
    </xdr:from>
    <xdr:to>
      <xdr:col>1</xdr:col>
      <xdr:colOff>3901</xdr:colOff>
      <xdr:row>11</xdr:row>
      <xdr:rowOff>24498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FDA6785-D302-42C3-BE0B-3A968C7F2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38177"/>
          <a:ext cx="2318476" cy="1653685"/>
        </a:xfrm>
        <a:prstGeom prst="rect">
          <a:avLst/>
        </a:prstGeom>
      </xdr:spPr>
    </xdr:pic>
    <xdr:clientData/>
  </xdr:twoCellAnchor>
  <xdr:twoCellAnchor editAs="absolute">
    <xdr:from>
      <xdr:col>0</xdr:col>
      <xdr:colOff>275472</xdr:colOff>
      <xdr:row>1</xdr:row>
      <xdr:rowOff>76671</xdr:rowOff>
    </xdr:from>
    <xdr:to>
      <xdr:col>0</xdr:col>
      <xdr:colOff>2062920</xdr:colOff>
      <xdr:row>2</xdr:row>
      <xdr:rowOff>178930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345DF42-B01F-4269-A356-9F40ABBD3AF8}"/>
            </a:ext>
          </a:extLst>
        </xdr:cNvPr>
        <xdr:cNvSpPr/>
      </xdr:nvSpPr>
      <xdr:spPr>
        <a:xfrm>
          <a:off x="275472" y="267171"/>
          <a:ext cx="1787448" cy="359020"/>
        </a:xfrm>
        <a:prstGeom prst="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rgbClr val="5123E7"/>
                  </a:gs>
                  <a:gs pos="100000">
                    <a:srgbClr val="D545E3"/>
                  </a:gs>
                  <a:gs pos="42000">
                    <a:srgbClr val="812EE9"/>
                  </a:gs>
                </a:gsLst>
                <a:path path="circle">
                  <a:fillToRect r="100000" b="100000"/>
                </a:path>
                <a:tileRect l="-100000" t="-100000"/>
              </a:gradFill>
              <a:latin typeface="Arial Black" panose="020B0A04020102020204" pitchFamily="34" charset="0"/>
            </a:rPr>
            <a:t>ERICK</a:t>
          </a:r>
          <a:r>
            <a:rPr lang="pt-BR" sz="2000" b="1" baseline="0">
              <a:gradFill flip="none" rotWithShape="1">
                <a:gsLst>
                  <a:gs pos="0">
                    <a:srgbClr val="5123E7"/>
                  </a:gs>
                  <a:gs pos="100000">
                    <a:srgbClr val="D545E3"/>
                  </a:gs>
                  <a:gs pos="42000">
                    <a:srgbClr val="812EE9"/>
                  </a:gs>
                </a:gsLst>
                <a:path path="circle">
                  <a:fillToRect r="100000" b="100000"/>
                </a:path>
                <a:tileRect l="-100000" t="-100000"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0">
                  <a:srgbClr val="5123E7"/>
                </a:gs>
                <a:gs pos="100000">
                  <a:srgbClr val="D545E3"/>
                </a:gs>
                <a:gs pos="42000">
                  <a:srgbClr val="812EE9"/>
                </a:gs>
              </a:gsLst>
              <a:path path="circle">
                <a:fillToRect r="100000" b="100000"/>
              </a:path>
              <a:tileRect l="-100000" t="-10000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220316</xdr:colOff>
      <xdr:row>11</xdr:row>
      <xdr:rowOff>16566</xdr:rowOff>
    </xdr:from>
    <xdr:to>
      <xdr:col>0</xdr:col>
      <xdr:colOff>2141881</xdr:colOff>
      <xdr:row>13</xdr:row>
      <xdr:rowOff>1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A2A131-9B4A-45C3-A4F9-D4794C69C220}"/>
            </a:ext>
          </a:extLst>
        </xdr:cNvPr>
        <xdr:cNvSpPr/>
      </xdr:nvSpPr>
      <xdr:spPr>
        <a:xfrm>
          <a:off x="220316" y="2283930"/>
          <a:ext cx="1921565" cy="397565"/>
        </a:xfrm>
        <a:prstGeom prst="roundRect">
          <a:avLst>
            <a:gd name="adj" fmla="val 354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TÍTULAR</a:t>
          </a:r>
          <a:endParaRPr lang="pt-BR" sz="1600">
            <a:latin typeface="Segoe UI Light" panose="020B0502040204020203" pitchFamily="34" charset="0"/>
            <a:ea typeface="Verdana" panose="020B060403050404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220316</xdr:colOff>
      <xdr:row>13</xdr:row>
      <xdr:rowOff>127553</xdr:rowOff>
    </xdr:from>
    <xdr:to>
      <xdr:col>0</xdr:col>
      <xdr:colOff>2141881</xdr:colOff>
      <xdr:row>15</xdr:row>
      <xdr:rowOff>110987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959D8D6-AD5F-4B9C-BCF8-250E05EC5E10}"/>
            </a:ext>
          </a:extLst>
        </xdr:cNvPr>
        <xdr:cNvSpPr/>
      </xdr:nvSpPr>
      <xdr:spPr>
        <a:xfrm>
          <a:off x="220316" y="2809047"/>
          <a:ext cx="1921565" cy="397565"/>
        </a:xfrm>
        <a:prstGeom prst="roundRect">
          <a:avLst>
            <a:gd name="adj" fmla="val 354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  <a:endParaRPr lang="pt-BR" sz="1600">
            <a:latin typeface="Segoe UI Light" panose="020B0502040204020203" pitchFamily="34" charset="0"/>
            <a:ea typeface="Verdana" panose="020B060403050404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220316</xdr:colOff>
      <xdr:row>16</xdr:row>
      <xdr:rowOff>31475</xdr:rowOff>
    </xdr:from>
    <xdr:to>
      <xdr:col>0</xdr:col>
      <xdr:colOff>2141881</xdr:colOff>
      <xdr:row>18</xdr:row>
      <xdr:rowOff>14910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251CBF2-D15A-4C07-B764-8BE8C99F278E}"/>
            </a:ext>
          </a:extLst>
        </xdr:cNvPr>
        <xdr:cNvSpPr/>
      </xdr:nvSpPr>
      <xdr:spPr>
        <a:xfrm>
          <a:off x="220316" y="3334165"/>
          <a:ext cx="1921565" cy="397565"/>
        </a:xfrm>
        <a:prstGeom prst="roundRect">
          <a:avLst>
            <a:gd name="adj" fmla="val 35417"/>
          </a:avLst>
        </a:prstGeom>
        <a:gradFill>
          <a:gsLst>
            <a:gs pos="0">
              <a:srgbClr val="5123E7"/>
            </a:gs>
            <a:gs pos="100000">
              <a:srgbClr val="D545E3"/>
            </a:gs>
            <a:gs pos="54000">
              <a:srgbClr val="812EE9"/>
            </a:gs>
          </a:gsLst>
          <a:path path="circle">
            <a:fillToRect r="100000" b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  <a:endParaRPr lang="pt-BR" sz="1600">
            <a:latin typeface="Segoe UI Light" panose="020B0502040204020203" pitchFamily="34" charset="0"/>
            <a:ea typeface="Verdana" panose="020B060403050404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223630</xdr:colOff>
      <xdr:row>24</xdr:row>
      <xdr:rowOff>24848</xdr:rowOff>
    </xdr:from>
    <xdr:to>
      <xdr:col>0</xdr:col>
      <xdr:colOff>2095500</xdr:colOff>
      <xdr:row>25</xdr:row>
      <xdr:rowOff>74543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E06EE72B-B63A-4608-8BD0-52A9CA48DC53}"/>
            </a:ext>
          </a:extLst>
        </xdr:cNvPr>
        <xdr:cNvSpPr/>
      </xdr:nvSpPr>
      <xdr:spPr>
        <a:xfrm>
          <a:off x="223630" y="4984060"/>
          <a:ext cx="1871870" cy="256760"/>
        </a:xfrm>
        <a:prstGeom prst="roundRect">
          <a:avLst/>
        </a:prstGeom>
        <a:gradFill>
          <a:gsLst>
            <a:gs pos="0">
              <a:srgbClr val="5123E7"/>
            </a:gs>
            <a:gs pos="100000">
              <a:srgbClr val="D545E3"/>
            </a:gs>
            <a:gs pos="65000">
              <a:srgbClr val="812EE9"/>
            </a:gs>
          </a:gsLst>
          <a:path path="circle">
            <a:fillToRect r="100000" b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ERICK</a:t>
          </a:r>
          <a:r>
            <a:rPr lang="en-US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236054</xdr:colOff>
      <xdr:row>27</xdr:row>
      <xdr:rowOff>109418</xdr:rowOff>
    </xdr:from>
    <xdr:to>
      <xdr:col>0</xdr:col>
      <xdr:colOff>2083076</xdr:colOff>
      <xdr:row>27</xdr:row>
      <xdr:rowOff>109418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E9E56A7-2A3B-4020-8C2F-9E2AB4DC9517}"/>
            </a:ext>
          </a:extLst>
        </xdr:cNvPr>
        <xdr:cNvCxnSpPr/>
      </xdr:nvCxnSpPr>
      <xdr:spPr>
        <a:xfrm>
          <a:off x="236054" y="5689825"/>
          <a:ext cx="1847022" cy="0"/>
        </a:xfrm>
        <a:prstGeom prst="line">
          <a:avLst/>
        </a:prstGeom>
        <a:ln>
          <a:solidFill>
            <a:srgbClr val="812EE9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223630</xdr:colOff>
      <xdr:row>25</xdr:row>
      <xdr:rowOff>144118</xdr:rowOff>
    </xdr:from>
    <xdr:to>
      <xdr:col>0</xdr:col>
      <xdr:colOff>2095500</xdr:colOff>
      <xdr:row>26</xdr:row>
      <xdr:rowOff>193813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51868186-5527-438E-B8E1-69EC7090AEA0}"/>
            </a:ext>
          </a:extLst>
        </xdr:cNvPr>
        <xdr:cNvSpPr/>
      </xdr:nvSpPr>
      <xdr:spPr>
        <a:xfrm>
          <a:off x="223630" y="5310395"/>
          <a:ext cx="1871870" cy="256760"/>
        </a:xfrm>
        <a:prstGeom prst="roundRect">
          <a:avLst/>
        </a:prstGeom>
        <a:gradFill>
          <a:gsLst>
            <a:gs pos="0">
              <a:srgbClr val="5123E7"/>
            </a:gs>
            <a:gs pos="100000">
              <a:srgbClr val="D545E3"/>
            </a:gs>
            <a:gs pos="65000">
              <a:srgbClr val="812EE9"/>
            </a:gs>
          </a:gsLst>
          <a:path path="circle">
            <a:fillToRect r="100000" b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LINKEDIN ➤</a:t>
          </a:r>
          <a:endParaRPr lang="pt-BR" sz="1100"/>
        </a:p>
      </xdr:txBody>
    </xdr:sp>
    <xdr:clientData/>
  </xdr:twoCellAnchor>
  <xdr:twoCellAnchor editAs="absolute">
    <xdr:from>
      <xdr:col>0</xdr:col>
      <xdr:colOff>1557329</xdr:colOff>
      <xdr:row>25</xdr:row>
      <xdr:rowOff>145649</xdr:rowOff>
    </xdr:from>
    <xdr:to>
      <xdr:col>0</xdr:col>
      <xdr:colOff>1805914</xdr:colOff>
      <xdr:row>26</xdr:row>
      <xdr:rowOff>185968</xdr:rowOff>
    </xdr:to>
    <xdr:pic>
      <xdr:nvPicPr>
        <xdr:cNvPr id="10" name="Imagem 9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C980078-2712-4CC4-8FA0-12C3E6C3B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29" y="5311926"/>
          <a:ext cx="248585" cy="247384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215900</xdr:colOff>
      <xdr:row>18</xdr:row>
      <xdr:rowOff>102291</xdr:rowOff>
    </xdr:from>
    <xdr:to>
      <xdr:col>0</xdr:col>
      <xdr:colOff>2137465</xdr:colOff>
      <xdr:row>20</xdr:row>
      <xdr:rowOff>80755</xdr:rowOff>
    </xdr:to>
    <xdr:sp macro="" textlink="">
      <xdr:nvSpPr>
        <xdr:cNvPr id="11" name="Deducoe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44DDE54-41E3-4DAF-932F-35FA4124D5F9}"/>
            </a:ext>
          </a:extLst>
        </xdr:cNvPr>
        <xdr:cNvSpPr/>
      </xdr:nvSpPr>
      <xdr:spPr>
        <a:xfrm>
          <a:off x="215900" y="3848100"/>
          <a:ext cx="1921565" cy="397565"/>
        </a:xfrm>
        <a:prstGeom prst="roundRect">
          <a:avLst>
            <a:gd name="adj" fmla="val 35417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DEDUÇÕES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9525</xdr:colOff>
      <xdr:row>2</xdr:row>
      <xdr:rowOff>190916</xdr:rowOff>
    </xdr:from>
    <xdr:to>
      <xdr:col>1</xdr:col>
      <xdr:colOff>3901</xdr:colOff>
      <xdr:row>7</xdr:row>
      <xdr:rowOff>41063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316AFD-1209-4E5F-A0F6-C3C49A44B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638591"/>
          <a:ext cx="2318476" cy="1664867"/>
        </a:xfrm>
        <a:prstGeom prst="rect">
          <a:avLst/>
        </a:prstGeom>
      </xdr:spPr>
    </xdr:pic>
    <xdr:clientData/>
  </xdr:twoCellAnchor>
  <xdr:twoCellAnchor editAs="absolute">
    <xdr:from>
      <xdr:col>0</xdr:col>
      <xdr:colOff>275472</xdr:colOff>
      <xdr:row>1</xdr:row>
      <xdr:rowOff>76671</xdr:rowOff>
    </xdr:from>
    <xdr:to>
      <xdr:col>0</xdr:col>
      <xdr:colOff>2062920</xdr:colOff>
      <xdr:row>2</xdr:row>
      <xdr:rowOff>178930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0A2F7BF-CD21-4040-B17A-559F4409931A}"/>
            </a:ext>
          </a:extLst>
        </xdr:cNvPr>
        <xdr:cNvSpPr/>
      </xdr:nvSpPr>
      <xdr:spPr>
        <a:xfrm>
          <a:off x="275472" y="267171"/>
          <a:ext cx="1787448" cy="359020"/>
        </a:xfrm>
        <a:prstGeom prst="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0">
                    <a:srgbClr val="5123E7"/>
                  </a:gs>
                  <a:gs pos="100000">
                    <a:srgbClr val="D545E3"/>
                  </a:gs>
                  <a:gs pos="42000">
                    <a:srgbClr val="812EE9"/>
                  </a:gs>
                </a:gsLst>
                <a:path path="circle">
                  <a:fillToRect r="100000" b="100000"/>
                </a:path>
                <a:tileRect l="-100000" t="-100000"/>
              </a:gradFill>
              <a:latin typeface="Arial Black" panose="020B0A04020102020204" pitchFamily="34" charset="0"/>
            </a:rPr>
            <a:t>ERICK</a:t>
          </a:r>
          <a:r>
            <a:rPr lang="pt-BR" sz="2000" b="1" baseline="0">
              <a:gradFill flip="none" rotWithShape="1">
                <a:gsLst>
                  <a:gs pos="0">
                    <a:srgbClr val="5123E7"/>
                  </a:gs>
                  <a:gs pos="100000">
                    <a:srgbClr val="D545E3"/>
                  </a:gs>
                  <a:gs pos="42000">
                    <a:srgbClr val="812EE9"/>
                  </a:gs>
                </a:gsLst>
                <a:path path="circle">
                  <a:fillToRect r="100000" b="100000"/>
                </a:path>
                <a:tileRect l="-100000" t="-100000"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 flip="none" rotWithShape="1">
              <a:gsLst>
                <a:gs pos="0">
                  <a:srgbClr val="5123E7"/>
                </a:gs>
                <a:gs pos="100000">
                  <a:srgbClr val="D545E3"/>
                </a:gs>
                <a:gs pos="42000">
                  <a:srgbClr val="812EE9"/>
                </a:gs>
              </a:gsLst>
              <a:path path="circle">
                <a:fillToRect r="100000" b="100000"/>
              </a:path>
              <a:tileRect l="-100000" t="-100000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220316</xdr:colOff>
      <xdr:row>7</xdr:row>
      <xdr:rowOff>33131</xdr:rowOff>
    </xdr:from>
    <xdr:to>
      <xdr:col>0</xdr:col>
      <xdr:colOff>2141881</xdr:colOff>
      <xdr:row>7</xdr:row>
      <xdr:rowOff>430696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DB27CBE-C5E4-4C0E-A361-27F1176C743A}"/>
            </a:ext>
          </a:extLst>
        </xdr:cNvPr>
        <xdr:cNvSpPr/>
      </xdr:nvSpPr>
      <xdr:spPr>
        <a:xfrm>
          <a:off x="220316" y="2295526"/>
          <a:ext cx="1921565" cy="400050"/>
        </a:xfrm>
        <a:prstGeom prst="roundRect">
          <a:avLst>
            <a:gd name="adj" fmla="val 354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TÍTULAR</a:t>
          </a:r>
          <a:endParaRPr lang="pt-BR" sz="1600">
            <a:latin typeface="Segoe UI Light" panose="020B0502040204020203" pitchFamily="34" charset="0"/>
            <a:ea typeface="Verdana" panose="020B060403050404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220316</xdr:colOff>
      <xdr:row>7</xdr:row>
      <xdr:rowOff>558248</xdr:rowOff>
    </xdr:from>
    <xdr:to>
      <xdr:col>0</xdr:col>
      <xdr:colOff>2141881</xdr:colOff>
      <xdr:row>8</xdr:row>
      <xdr:rowOff>342900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A8EC317-8D06-4148-A7D3-B4DFC3ECB46C}"/>
            </a:ext>
          </a:extLst>
        </xdr:cNvPr>
        <xdr:cNvSpPr/>
      </xdr:nvSpPr>
      <xdr:spPr>
        <a:xfrm>
          <a:off x="220316" y="2825613"/>
          <a:ext cx="1921565" cy="402534"/>
        </a:xfrm>
        <a:prstGeom prst="roundRect">
          <a:avLst>
            <a:gd name="adj" fmla="val 354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INFORMES</a:t>
          </a:r>
          <a:endParaRPr lang="pt-BR" sz="1600">
            <a:latin typeface="Segoe UI Light" panose="020B0502040204020203" pitchFamily="34" charset="0"/>
            <a:ea typeface="Verdana" panose="020B060403050404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220316</xdr:colOff>
      <xdr:row>8</xdr:row>
      <xdr:rowOff>470453</xdr:rowOff>
    </xdr:from>
    <xdr:to>
      <xdr:col>0</xdr:col>
      <xdr:colOff>2141881</xdr:colOff>
      <xdr:row>9</xdr:row>
      <xdr:rowOff>255105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852F5D2-5F8C-4197-A7F9-F5CA7F936A51}"/>
            </a:ext>
          </a:extLst>
        </xdr:cNvPr>
        <xdr:cNvSpPr/>
      </xdr:nvSpPr>
      <xdr:spPr>
        <a:xfrm>
          <a:off x="220316" y="3358185"/>
          <a:ext cx="1921565" cy="400050"/>
        </a:xfrm>
        <a:prstGeom prst="roundRect">
          <a:avLst>
            <a:gd name="adj" fmla="val 354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NOTAS</a:t>
          </a:r>
          <a:endParaRPr lang="pt-BR" sz="1600">
            <a:latin typeface="Segoe UI Light" panose="020B0502040204020203" pitchFamily="34" charset="0"/>
            <a:ea typeface="Verdana" panose="020B0604030504040204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223630</xdr:colOff>
      <xdr:row>11</xdr:row>
      <xdr:rowOff>281609</xdr:rowOff>
    </xdr:from>
    <xdr:to>
      <xdr:col>0</xdr:col>
      <xdr:colOff>2095500</xdr:colOff>
      <xdr:row>11</xdr:row>
      <xdr:rowOff>538369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AE187BCC-ED55-4D7F-88D4-DE37B0D5A9E8}"/>
            </a:ext>
          </a:extLst>
        </xdr:cNvPr>
        <xdr:cNvSpPr/>
      </xdr:nvSpPr>
      <xdr:spPr>
        <a:xfrm>
          <a:off x="223630" y="5027958"/>
          <a:ext cx="1871870" cy="259245"/>
        </a:xfrm>
        <a:prstGeom prst="roundRect">
          <a:avLst/>
        </a:prstGeom>
        <a:gradFill>
          <a:gsLst>
            <a:gs pos="0">
              <a:srgbClr val="5123E7"/>
            </a:gs>
            <a:gs pos="100000">
              <a:srgbClr val="D545E3"/>
            </a:gs>
            <a:gs pos="65000">
              <a:srgbClr val="812EE9"/>
            </a:gs>
          </a:gsLst>
          <a:path path="circle">
            <a:fillToRect r="100000" b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>
              <a:solidFill>
                <a:schemeClr val="bg1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 BY ERICK</a:t>
          </a:r>
          <a:r>
            <a:rPr lang="en-US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236054</xdr:colOff>
      <xdr:row>12</xdr:row>
      <xdr:rowOff>374461</xdr:rowOff>
    </xdr:from>
    <xdr:to>
      <xdr:col>0</xdr:col>
      <xdr:colOff>2083076</xdr:colOff>
      <xdr:row>12</xdr:row>
      <xdr:rowOff>374461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700E1004-023E-4241-A428-C91FC8D29551}"/>
            </a:ext>
          </a:extLst>
        </xdr:cNvPr>
        <xdr:cNvCxnSpPr/>
      </xdr:nvCxnSpPr>
      <xdr:spPr>
        <a:xfrm>
          <a:off x="236054" y="5741178"/>
          <a:ext cx="1847022" cy="0"/>
        </a:xfrm>
        <a:prstGeom prst="line">
          <a:avLst/>
        </a:prstGeom>
        <a:ln>
          <a:solidFill>
            <a:srgbClr val="812EE9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223630</xdr:colOff>
      <xdr:row>11</xdr:row>
      <xdr:rowOff>607944</xdr:rowOff>
    </xdr:from>
    <xdr:to>
      <xdr:col>0</xdr:col>
      <xdr:colOff>2095500</xdr:colOff>
      <xdr:row>12</xdr:row>
      <xdr:rowOff>251791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5971CE28-560A-43E9-AFE0-6137F7A2CFE9}"/>
            </a:ext>
          </a:extLst>
        </xdr:cNvPr>
        <xdr:cNvSpPr/>
      </xdr:nvSpPr>
      <xdr:spPr>
        <a:xfrm>
          <a:off x="223630" y="5356778"/>
          <a:ext cx="1871870" cy="259245"/>
        </a:xfrm>
        <a:prstGeom prst="roundRect">
          <a:avLst/>
        </a:prstGeom>
        <a:gradFill>
          <a:gsLst>
            <a:gs pos="0">
              <a:srgbClr val="5123E7"/>
            </a:gs>
            <a:gs pos="100000">
              <a:srgbClr val="D545E3"/>
            </a:gs>
            <a:gs pos="65000">
              <a:srgbClr val="812EE9"/>
            </a:gs>
          </a:gsLst>
          <a:path path="circle">
            <a:fillToRect r="100000" b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>
              <a:solidFill>
                <a:schemeClr val="bg1">
                  <a:lumMod val="75000"/>
                </a:schemeClr>
              </a:solidFill>
            </a:rPr>
            <a:t>LINKEDIN ➤</a:t>
          </a:r>
          <a:endParaRPr lang="pt-BR" sz="1100"/>
        </a:p>
      </xdr:txBody>
    </xdr:sp>
    <xdr:clientData/>
  </xdr:twoCellAnchor>
  <xdr:twoCellAnchor editAs="absolute">
    <xdr:from>
      <xdr:col>0</xdr:col>
      <xdr:colOff>1557329</xdr:colOff>
      <xdr:row>11</xdr:row>
      <xdr:rowOff>609475</xdr:rowOff>
    </xdr:from>
    <xdr:to>
      <xdr:col>0</xdr:col>
      <xdr:colOff>1805914</xdr:colOff>
      <xdr:row>12</xdr:row>
      <xdr:rowOff>243946</xdr:rowOff>
    </xdr:to>
    <xdr:pic>
      <xdr:nvPicPr>
        <xdr:cNvPr id="10" name="Imagem 9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D76E11C-F0F0-4E6B-9BCC-89BAC1737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7329" y="5358309"/>
          <a:ext cx="248585" cy="249869"/>
        </a:xfrm>
        <a:prstGeom prst="rect">
          <a:avLst/>
        </a:prstGeom>
        <a:noFill/>
      </xdr:spPr>
    </xdr:pic>
    <xdr:clientData/>
  </xdr:twoCellAnchor>
  <xdr:twoCellAnchor editAs="absolute">
    <xdr:from>
      <xdr:col>0</xdr:col>
      <xdr:colOff>215900</xdr:colOff>
      <xdr:row>9</xdr:row>
      <xdr:rowOff>342486</xdr:rowOff>
    </xdr:from>
    <xdr:to>
      <xdr:col>0</xdr:col>
      <xdr:colOff>2137465</xdr:colOff>
      <xdr:row>10</xdr:row>
      <xdr:rowOff>122168</xdr:rowOff>
    </xdr:to>
    <xdr:sp macro="" textlink="">
      <xdr:nvSpPr>
        <xdr:cNvPr id="11" name="Deducoe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80E4FF9-8F2C-46F0-B626-C094BBF1EDFD}"/>
            </a:ext>
          </a:extLst>
        </xdr:cNvPr>
        <xdr:cNvSpPr/>
      </xdr:nvSpPr>
      <xdr:spPr>
        <a:xfrm>
          <a:off x="215900" y="3848100"/>
          <a:ext cx="1921565" cy="397565"/>
        </a:xfrm>
        <a:prstGeom prst="roundRect">
          <a:avLst>
            <a:gd name="adj" fmla="val 35417"/>
          </a:avLst>
        </a:prstGeom>
        <a:gradFill>
          <a:gsLst>
            <a:gs pos="0">
              <a:srgbClr val="5123E7"/>
            </a:gs>
            <a:gs pos="100000">
              <a:srgbClr val="D545E3"/>
            </a:gs>
            <a:gs pos="54000">
              <a:srgbClr val="812EE9"/>
            </a:gs>
          </a:gsLst>
          <a:path path="circle">
            <a:fillToRect r="100000" b="10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ea typeface="Verdana" panose="020B0604030504040204" pitchFamily="34" charset="0"/>
              <a:cs typeface="Segoe UI Light" panose="020B0502040204020203" pitchFamily="34" charset="0"/>
            </a:rPr>
            <a:t>DEDUÇÕES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11</xdr:row>
      <xdr:rowOff>90487</xdr:rowOff>
    </xdr:from>
    <xdr:to>
      <xdr:col>16</xdr:col>
      <xdr:colOff>66675</xdr:colOff>
      <xdr:row>25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0A7B9B-F67A-C394-13FC-5BFAA85CF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7593AB-E263-4B6D-B96E-384F6707E2A6}" name="Tabela1" displayName="Tabela1" ref="C6:E27" totalsRowShown="0" headerRowDxfId="9">
  <autoFilter ref="C6:E27" xr:uid="{0E7593AB-E263-4B6D-B96E-384F6707E2A6}"/>
  <tableColumns count="3">
    <tableColumn id="1" xr3:uid="{C1E40B1C-5337-44E0-B10C-D9235DA993C4}" name="DATA" dataDxfId="8"/>
    <tableColumn id="2" xr3:uid="{FE9C10F5-AE67-49A7-94C4-4E00674D14BD}" name="CATEGORIA" dataDxfId="7"/>
    <tableColumn id="3" xr3:uid="{4ED2C094-6FFD-4503-8B63-AD5C2DDFE3F1}" name="VALOR" dataDxfId="6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CD1BDD-6B7E-4CC2-B627-7BA9F299D01B}" name="Tabela3" displayName="Tabela3" ref="C5:F13" totalsRowShown="0" headerRowDxfId="4" headerRowBorderDxfId="5">
  <autoFilter ref="C5:F13" xr:uid="{B3CD1BDD-6B7E-4CC2-B627-7BA9F299D01B}"/>
  <tableColumns count="4">
    <tableColumn id="1" xr3:uid="{60A5DE81-E2AC-4239-B0B4-FD3F821A1943}" name="CATEGORIA" dataDxfId="3"/>
    <tableColumn id="2" xr3:uid="{8140BC8B-0865-4F62-8D76-D5E50F7D6F30}" name="DESCRIÇÃO" dataDxfId="2"/>
    <tableColumn id="3" xr3:uid="{0523C477-C6D9-47EC-92B5-4EC7ACF1E311}" name="LIMITE DEDUTÍVEL_x0009_" dataDxfId="1"/>
    <tableColumn id="4" xr3:uid="{AD946DDF-B930-4C6A-8956-0E6EDE853C1D}" name="GASTO INFORMADO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EUEMAI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7D44F-1980-4157-ABD9-7861144231DC}">
  <sheetPr codeName="Planilha1"/>
  <dimension ref="A1:D19"/>
  <sheetViews>
    <sheetView showGridLines="0" showRowColHeaders="0" zoomScale="115" zoomScaleNormal="115" workbookViewId="0">
      <selection activeCell="D6" sqref="D6"/>
    </sheetView>
  </sheetViews>
  <sheetFormatPr defaultRowHeight="15" x14ac:dyDescent="0.25"/>
  <cols>
    <col min="1" max="1" width="34.85546875" style="1" customWidth="1"/>
    <col min="3" max="3" width="44.42578125" customWidth="1"/>
    <col min="4" max="4" width="43" customWidth="1"/>
  </cols>
  <sheetData>
    <row r="1" spans="3:4" x14ac:dyDescent="0.25">
      <c r="C1" s="2"/>
    </row>
    <row r="2" spans="3:4" ht="20.25" thickBot="1" x14ac:dyDescent="0.35">
      <c r="C2" s="22" t="s">
        <v>14</v>
      </c>
      <c r="D2" s="22"/>
    </row>
    <row r="3" spans="3:4" ht="15.75" thickTop="1" x14ac:dyDescent="0.25">
      <c r="C3" s="20" t="s">
        <v>15</v>
      </c>
      <c r="D3" s="21"/>
    </row>
    <row r="4" spans="3:4" ht="19.5" customHeight="1" x14ac:dyDescent="0.25"/>
    <row r="6" spans="3:4" ht="16.5" x14ac:dyDescent="0.25">
      <c r="C6" s="3" t="s">
        <v>0</v>
      </c>
      <c r="D6" s="11" t="s">
        <v>20</v>
      </c>
    </row>
    <row r="7" spans="3:4" ht="16.5" x14ac:dyDescent="0.25">
      <c r="C7" s="3" t="s">
        <v>1</v>
      </c>
      <c r="D7" s="12">
        <v>20439597538</v>
      </c>
    </row>
    <row r="8" spans="3:4" ht="16.5" x14ac:dyDescent="0.25">
      <c r="C8" s="3" t="s">
        <v>2</v>
      </c>
      <c r="D8" s="13">
        <v>37874</v>
      </c>
    </row>
    <row r="9" spans="3:4" ht="16.5" x14ac:dyDescent="0.25">
      <c r="C9" s="3" t="s">
        <v>3</v>
      </c>
      <c r="D9" s="11">
        <v>31713948</v>
      </c>
    </row>
    <row r="10" spans="3:4" ht="16.5" x14ac:dyDescent="0.25">
      <c r="C10" s="3" t="s">
        <v>4</v>
      </c>
      <c r="D10" s="11" t="s">
        <v>21</v>
      </c>
    </row>
    <row r="11" spans="3:4" ht="16.5" x14ac:dyDescent="0.25">
      <c r="C11" s="3" t="s">
        <v>5</v>
      </c>
      <c r="D11" s="11" t="s">
        <v>19</v>
      </c>
    </row>
    <row r="12" spans="3:4" ht="16.5" x14ac:dyDescent="0.25">
      <c r="C12" s="3" t="s">
        <v>6</v>
      </c>
      <c r="D12" s="11" t="s">
        <v>19</v>
      </c>
    </row>
    <row r="13" spans="3:4" ht="16.5" x14ac:dyDescent="0.25">
      <c r="C13" s="3" t="s">
        <v>7</v>
      </c>
      <c r="D13" s="14">
        <v>4302904</v>
      </c>
    </row>
    <row r="14" spans="3:4" ht="16.5" x14ac:dyDescent="0.25">
      <c r="C14" s="3" t="s">
        <v>8</v>
      </c>
      <c r="D14" s="15">
        <v>1199999999</v>
      </c>
    </row>
    <row r="15" spans="3:4" ht="16.5" x14ac:dyDescent="0.25">
      <c r="C15" s="3" t="s">
        <v>9</v>
      </c>
      <c r="D15" s="16">
        <v>11999999999</v>
      </c>
    </row>
    <row r="16" spans="3:4" ht="16.5" x14ac:dyDescent="0.25">
      <c r="C16" s="3" t="s">
        <v>10</v>
      </c>
      <c r="D16" s="17" t="s">
        <v>18</v>
      </c>
    </row>
    <row r="17" spans="3:4" ht="16.5" x14ac:dyDescent="0.25">
      <c r="C17" s="3" t="s">
        <v>11</v>
      </c>
      <c r="D17" s="11" t="s">
        <v>16</v>
      </c>
    </row>
    <row r="18" spans="3:4" ht="16.5" x14ac:dyDescent="0.25">
      <c r="C18" s="3" t="s">
        <v>12</v>
      </c>
      <c r="D18" s="11" t="s">
        <v>17</v>
      </c>
    </row>
    <row r="19" spans="3:4" ht="16.5" x14ac:dyDescent="0.25">
      <c r="C19" s="3" t="s">
        <v>13</v>
      </c>
      <c r="D19" s="11" t="s">
        <v>16</v>
      </c>
    </row>
  </sheetData>
  <sheetProtection algorithmName="SHA-512" hashValue="YvU4aTP4jLJCXjzNiZxiCv4sjnrbQa1/5V8J4hBsMOAe5j9SCGtnuOyiVrEV40qy2TSrk7p5YnyPFLUBuNW55w==" saltValue="G8o/r1KsP4IvLERW0z9FgA==" spinCount="100000" sheet="1" selectLockedCells="1"/>
  <mergeCells count="2">
    <mergeCell ref="C3:D3"/>
    <mergeCell ref="C2:D2"/>
  </mergeCells>
  <phoneticPr fontId="10" type="noConversion"/>
  <dataValidations count="1">
    <dataValidation type="list" allowBlank="1" showInputMessage="1" showErrorMessage="1" sqref="D17:D19" xr:uid="{20FB5FE2-0AD3-445F-B394-032DA6386456}">
      <formula1>"SIM,NÃO"</formula1>
    </dataValidation>
  </dataValidations>
  <hyperlinks>
    <hyperlink ref="D16" r:id="rId1" xr:uid="{78EE3B3F-7CCA-42C9-B4BA-BCC5FCBF4472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6CF1-EF33-4AC9-8BF2-07B33B8A7C7E}">
  <sheetPr codeName="Planilha2"/>
  <dimension ref="A1:D21"/>
  <sheetViews>
    <sheetView showGridLines="0" showRowColHeaders="0" zoomScale="115" zoomScaleNormal="115" workbookViewId="0">
      <selection activeCell="D15" sqref="D15"/>
    </sheetView>
  </sheetViews>
  <sheetFormatPr defaultRowHeight="15" x14ac:dyDescent="0.25"/>
  <cols>
    <col min="1" max="1" width="34.85546875" style="1" customWidth="1"/>
    <col min="3" max="3" width="44.42578125" customWidth="1"/>
    <col min="4" max="4" width="43" customWidth="1"/>
  </cols>
  <sheetData>
    <row r="1" spans="3:4" x14ac:dyDescent="0.25">
      <c r="C1" s="2"/>
    </row>
    <row r="2" spans="3:4" ht="20.25" thickBot="1" x14ac:dyDescent="0.35">
      <c r="C2" s="22" t="s">
        <v>22</v>
      </c>
      <c r="D2" s="22"/>
    </row>
    <row r="3" spans="3:4" ht="15.75" thickTop="1" x14ac:dyDescent="0.25">
      <c r="C3" s="20" t="s">
        <v>23</v>
      </c>
      <c r="D3" s="21"/>
    </row>
    <row r="4" spans="3:4" ht="19.5" customHeight="1" x14ac:dyDescent="0.25"/>
    <row r="5" spans="3:4" ht="16.5" x14ac:dyDescent="0.3">
      <c r="C5" s="29" t="s">
        <v>24</v>
      </c>
      <c r="D5" s="29"/>
    </row>
    <row r="6" spans="3:4" ht="15.75" x14ac:dyDescent="0.25">
      <c r="C6" s="23">
        <f>SUM(D10,D15,D20)</f>
        <v>518200</v>
      </c>
      <c r="D6" s="23"/>
    </row>
    <row r="8" spans="3:4" x14ac:dyDescent="0.25">
      <c r="C8" s="4" t="s">
        <v>25</v>
      </c>
    </row>
    <row r="9" spans="3:4" ht="16.5" x14ac:dyDescent="0.3">
      <c r="C9" s="5" t="s">
        <v>26</v>
      </c>
      <c r="D9" s="6" t="s">
        <v>56</v>
      </c>
    </row>
    <row r="10" spans="3:4" ht="16.5" x14ac:dyDescent="0.3">
      <c r="C10" s="5" t="s">
        <v>28</v>
      </c>
      <c r="D10" s="7">
        <v>42700</v>
      </c>
    </row>
    <row r="11" spans="3:4" ht="16.5" x14ac:dyDescent="0.3">
      <c r="C11" s="5" t="s">
        <v>29</v>
      </c>
      <c r="D11" s="6" t="s">
        <v>30</v>
      </c>
    </row>
    <row r="13" spans="3:4" x14ac:dyDescent="0.25">
      <c r="C13" s="4" t="s">
        <v>31</v>
      </c>
    </row>
    <row r="14" spans="3:4" ht="16.5" x14ac:dyDescent="0.3">
      <c r="C14" s="5" t="s">
        <v>26</v>
      </c>
      <c r="D14" s="6" t="s">
        <v>41</v>
      </c>
    </row>
    <row r="15" spans="3:4" ht="16.5" x14ac:dyDescent="0.3">
      <c r="C15" s="5" t="s">
        <v>28</v>
      </c>
      <c r="D15" s="7">
        <v>245500</v>
      </c>
    </row>
    <row r="16" spans="3:4" ht="16.5" x14ac:dyDescent="0.3">
      <c r="C16" s="5" t="s">
        <v>29</v>
      </c>
      <c r="D16" s="6" t="s">
        <v>30</v>
      </c>
    </row>
    <row r="18" spans="3:4" x14ac:dyDescent="0.25">
      <c r="C18" s="4" t="s">
        <v>33</v>
      </c>
    </row>
    <row r="19" spans="3:4" ht="16.5" x14ac:dyDescent="0.3">
      <c r="C19" s="5" t="s">
        <v>26</v>
      </c>
      <c r="D19" s="6" t="s">
        <v>32</v>
      </c>
    </row>
    <row r="20" spans="3:4" ht="16.5" x14ac:dyDescent="0.3">
      <c r="C20" s="5" t="s">
        <v>28</v>
      </c>
      <c r="D20" s="7">
        <v>230000</v>
      </c>
    </row>
    <row r="21" spans="3:4" ht="16.5" x14ac:dyDescent="0.3">
      <c r="C21" s="5" t="s">
        <v>29</v>
      </c>
      <c r="D21" s="6" t="s">
        <v>30</v>
      </c>
    </row>
  </sheetData>
  <sheetProtection algorithmName="SHA-512" hashValue="dm8ZpZWNTm/JC20yIwosZu4a5qQq+f+mLdnATzfALmvEN8Kb1Bk9cQxpunUT3Z7Dl+NfOixAIB+H8UNTcVxyMg==" saltValue="wal6kjX60gq4Vkp8nr3jZA==" spinCount="100000" sheet="1" selectLockedCells="1"/>
  <mergeCells count="4">
    <mergeCell ref="C3:D3"/>
    <mergeCell ref="C2:D2"/>
    <mergeCell ref="C6:D6"/>
    <mergeCell ref="C5:D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5E5D75-F2F7-4DB0-B186-42859FFB1B70}">
          <x14:formula1>
            <xm:f>TABELA!$A$1:$A$51</xm:f>
          </x14:formula1>
          <xm:sqref>F12 D9 D14 D19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9256-1051-479D-B547-E6008D1787C4}">
  <sheetPr codeName="Planilha3"/>
  <dimension ref="A1:E34"/>
  <sheetViews>
    <sheetView showGridLines="0" showRowColHeaders="0" zoomScale="115" zoomScaleNormal="115" workbookViewId="0">
      <selection activeCell="C12" sqref="C12"/>
    </sheetView>
  </sheetViews>
  <sheetFormatPr defaultRowHeight="15" x14ac:dyDescent="0.25"/>
  <cols>
    <col min="1" max="1" width="34.85546875" style="1" customWidth="1"/>
    <col min="3" max="5" width="29.42578125" customWidth="1"/>
  </cols>
  <sheetData>
    <row r="1" spans="3:5" x14ac:dyDescent="0.25">
      <c r="C1" t="s">
        <v>90</v>
      </c>
    </row>
    <row r="2" spans="3:5" ht="20.25" thickBot="1" x14ac:dyDescent="0.35">
      <c r="C2" s="22" t="s">
        <v>83</v>
      </c>
      <c r="D2" s="22"/>
      <c r="E2" s="22"/>
    </row>
    <row r="3" spans="3:5" ht="15.75" thickTop="1" x14ac:dyDescent="0.25">
      <c r="C3" s="25" t="s">
        <v>84</v>
      </c>
      <c r="D3" s="25"/>
      <c r="E3" s="25"/>
    </row>
    <row r="5" spans="3:5" ht="16.5" x14ac:dyDescent="0.3">
      <c r="C5" s="24" t="s">
        <v>85</v>
      </c>
      <c r="D5" s="24"/>
      <c r="E5" s="24"/>
    </row>
    <row r="6" spans="3:5" x14ac:dyDescent="0.25">
      <c r="C6" s="18" t="s">
        <v>86</v>
      </c>
      <c r="D6" s="18" t="s">
        <v>87</v>
      </c>
      <c r="E6" s="18" t="s">
        <v>88</v>
      </c>
    </row>
    <row r="7" spans="3:5" ht="16.5" x14ac:dyDescent="0.3">
      <c r="C7" s="8">
        <v>45775</v>
      </c>
      <c r="D7" s="9" t="s">
        <v>89</v>
      </c>
      <c r="E7" s="10">
        <v>3000</v>
      </c>
    </row>
    <row r="8" spans="3:5" ht="16.5" x14ac:dyDescent="0.3">
      <c r="C8" s="9"/>
      <c r="D8" s="9"/>
      <c r="E8" s="10"/>
    </row>
    <row r="9" spans="3:5" ht="16.5" x14ac:dyDescent="0.3">
      <c r="C9" s="9"/>
      <c r="D9" s="9"/>
      <c r="E9" s="10"/>
    </row>
    <row r="10" spans="3:5" ht="16.5" x14ac:dyDescent="0.3">
      <c r="C10" s="9"/>
      <c r="D10" s="9"/>
      <c r="E10" s="10"/>
    </row>
    <row r="11" spans="3:5" ht="16.5" x14ac:dyDescent="0.3">
      <c r="C11" s="9"/>
      <c r="D11" s="9"/>
      <c r="E11" s="10"/>
    </row>
    <row r="12" spans="3:5" ht="16.5" x14ac:dyDescent="0.3">
      <c r="C12" s="9"/>
      <c r="D12" s="9"/>
      <c r="E12" s="10"/>
    </row>
    <row r="13" spans="3:5" ht="16.5" x14ac:dyDescent="0.3">
      <c r="C13" s="9"/>
      <c r="D13" s="9"/>
      <c r="E13" s="10"/>
    </row>
    <row r="14" spans="3:5" ht="16.5" x14ac:dyDescent="0.3">
      <c r="C14" s="9"/>
      <c r="D14" s="9"/>
      <c r="E14" s="10"/>
    </row>
    <row r="15" spans="3:5" ht="16.5" x14ac:dyDescent="0.3">
      <c r="C15" s="9"/>
      <c r="D15" s="9"/>
      <c r="E15" s="10"/>
    </row>
    <row r="16" spans="3:5" ht="16.5" x14ac:dyDescent="0.3">
      <c r="C16" s="9"/>
      <c r="D16" s="9"/>
      <c r="E16" s="10"/>
    </row>
    <row r="17" spans="3:5" ht="16.5" x14ac:dyDescent="0.3">
      <c r="C17" s="9"/>
      <c r="D17" s="9"/>
      <c r="E17" s="10"/>
    </row>
    <row r="18" spans="3:5" ht="16.5" x14ac:dyDescent="0.3">
      <c r="C18" s="9"/>
      <c r="D18" s="9"/>
      <c r="E18" s="10"/>
    </row>
    <row r="19" spans="3:5" ht="16.5" x14ac:dyDescent="0.3">
      <c r="C19" s="9"/>
      <c r="D19" s="9"/>
      <c r="E19" s="10"/>
    </row>
    <row r="20" spans="3:5" ht="16.5" x14ac:dyDescent="0.3">
      <c r="C20" s="9"/>
      <c r="D20" s="9"/>
      <c r="E20" s="10"/>
    </row>
    <row r="21" spans="3:5" ht="16.5" x14ac:dyDescent="0.3">
      <c r="C21" s="9"/>
      <c r="D21" s="9"/>
      <c r="E21" s="10"/>
    </row>
    <row r="22" spans="3:5" ht="16.5" x14ac:dyDescent="0.3">
      <c r="C22" s="9"/>
      <c r="D22" s="9"/>
      <c r="E22" s="10"/>
    </row>
    <row r="23" spans="3:5" ht="16.5" x14ac:dyDescent="0.3">
      <c r="C23" s="9"/>
      <c r="D23" s="9"/>
      <c r="E23" s="10"/>
    </row>
    <row r="24" spans="3:5" ht="16.5" x14ac:dyDescent="0.3">
      <c r="C24" s="9"/>
      <c r="D24" s="9"/>
      <c r="E24" s="10"/>
    </row>
    <row r="25" spans="3:5" ht="16.5" x14ac:dyDescent="0.3">
      <c r="C25" s="9"/>
      <c r="D25" s="9"/>
      <c r="E25" s="10"/>
    </row>
    <row r="26" spans="3:5" ht="16.5" x14ac:dyDescent="0.3">
      <c r="C26" s="9"/>
      <c r="D26" s="9"/>
      <c r="E26" s="10"/>
    </row>
    <row r="27" spans="3:5" ht="16.5" x14ac:dyDescent="0.3">
      <c r="C27" s="9"/>
      <c r="D27" s="9"/>
      <c r="E27" s="10"/>
    </row>
    <row r="30" spans="3:5" ht="16.5" x14ac:dyDescent="0.3">
      <c r="C30" s="9"/>
      <c r="D30" s="9"/>
      <c r="E30" s="10"/>
    </row>
    <row r="31" spans="3:5" ht="16.5" x14ac:dyDescent="0.3">
      <c r="C31" s="9"/>
      <c r="D31" s="9"/>
      <c r="E31" s="10"/>
    </row>
    <row r="32" spans="3:5" ht="16.5" x14ac:dyDescent="0.3">
      <c r="C32" s="9"/>
      <c r="D32" s="9"/>
      <c r="E32" s="10"/>
    </row>
    <row r="33" spans="3:5" ht="16.5" x14ac:dyDescent="0.3">
      <c r="C33" s="9"/>
      <c r="D33" s="9"/>
      <c r="E33" s="10"/>
    </row>
    <row r="34" spans="3:5" ht="16.5" x14ac:dyDescent="0.3">
      <c r="C34" s="9"/>
      <c r="D34" s="9"/>
      <c r="E34" s="10"/>
    </row>
  </sheetData>
  <sheetProtection algorithmName="SHA-512" hashValue="XnXbx3eMoVweJZvPaejCB1VCjqT3PzXdVzM3WyT9qM7c+AjZ81RefFZZkOdDkIgizg1WjZ5xA4bJXGfWGnMEUw==" saltValue="AzPaq3QUHftKN5tZUQMqaw==" spinCount="100000" sheet="1" selectLockedCells="1"/>
  <mergeCells count="3">
    <mergeCell ref="C2:E2"/>
    <mergeCell ref="C3:E3"/>
    <mergeCell ref="C5:E5"/>
  </mergeCells>
  <dataValidations count="1">
    <dataValidation type="list" allowBlank="1" showInputMessage="1" showErrorMessage="1" sqref="D30:D34 D7:D27" xr:uid="{A4F93A1D-F794-4FDE-BAD3-FE027CEEB8A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D93E8-921E-41EB-95B2-4BEA4637C4CE}">
  <sheetPr codeName="Planilha6"/>
  <dimension ref="A1:F34"/>
  <sheetViews>
    <sheetView showGridLines="0" showRowColHeaders="0" tabSelected="1" zoomScale="115" zoomScaleNormal="115" workbookViewId="0">
      <selection activeCell="F7" sqref="F7"/>
    </sheetView>
  </sheetViews>
  <sheetFormatPr defaultRowHeight="15" x14ac:dyDescent="0.25"/>
  <cols>
    <col min="1" max="1" width="34.85546875" style="1" customWidth="1"/>
    <col min="3" max="12" width="22.28515625" customWidth="1"/>
  </cols>
  <sheetData>
    <row r="1" spans="3:6" x14ac:dyDescent="0.25">
      <c r="C1" t="s">
        <v>90</v>
      </c>
    </row>
    <row r="2" spans="3:6" ht="20.25" thickBot="1" x14ac:dyDescent="0.35">
      <c r="C2" s="22" t="s">
        <v>118</v>
      </c>
      <c r="D2" s="22"/>
      <c r="E2" s="22"/>
      <c r="F2" s="22"/>
    </row>
    <row r="3" spans="3:6" ht="15.75" thickTop="1" x14ac:dyDescent="0.25">
      <c r="C3" s="25" t="s">
        <v>119</v>
      </c>
      <c r="D3" s="25"/>
      <c r="E3" s="25"/>
      <c r="F3" s="25"/>
    </row>
    <row r="5" spans="3:6" x14ac:dyDescent="0.25">
      <c r="C5" s="26" t="s">
        <v>87</v>
      </c>
      <c r="D5" s="26" t="s">
        <v>93</v>
      </c>
      <c r="E5" s="26" t="s">
        <v>94</v>
      </c>
      <c r="F5" s="26" t="s">
        <v>95</v>
      </c>
    </row>
    <row r="6" spans="3:6" ht="48" customHeight="1" x14ac:dyDescent="0.25">
      <c r="C6" s="27" t="s">
        <v>96</v>
      </c>
      <c r="D6" s="28" t="s">
        <v>104</v>
      </c>
      <c r="E6" s="27" t="s">
        <v>107</v>
      </c>
      <c r="F6" s="30">
        <v>2300</v>
      </c>
    </row>
    <row r="7" spans="3:6" ht="48" customHeight="1" x14ac:dyDescent="0.25">
      <c r="C7" s="27" t="s">
        <v>97</v>
      </c>
      <c r="D7" s="28" t="s">
        <v>105</v>
      </c>
      <c r="E7" s="28" t="s">
        <v>111</v>
      </c>
      <c r="F7" s="30"/>
    </row>
    <row r="8" spans="3:6" ht="48" customHeight="1" x14ac:dyDescent="0.25">
      <c r="C8" s="27" t="s">
        <v>98</v>
      </c>
      <c r="D8" s="28" t="s">
        <v>109</v>
      </c>
      <c r="E8" s="28" t="s">
        <v>112</v>
      </c>
      <c r="F8" s="30"/>
    </row>
    <row r="9" spans="3:6" ht="48" customHeight="1" x14ac:dyDescent="0.25">
      <c r="C9" s="27" t="s">
        <v>99</v>
      </c>
      <c r="D9" s="28" t="s">
        <v>110</v>
      </c>
      <c r="E9" s="27" t="s">
        <v>107</v>
      </c>
      <c r="F9" s="30"/>
    </row>
    <row r="10" spans="3:6" ht="48" customHeight="1" x14ac:dyDescent="0.25">
      <c r="C10" s="27" t="s">
        <v>100</v>
      </c>
      <c r="D10" s="27" t="s">
        <v>106</v>
      </c>
      <c r="E10" s="28" t="s">
        <v>113</v>
      </c>
      <c r="F10" s="30"/>
    </row>
    <row r="11" spans="3:6" ht="48" customHeight="1" x14ac:dyDescent="0.25">
      <c r="C11" s="27" t="s">
        <v>101</v>
      </c>
      <c r="D11" s="28" t="s">
        <v>114</v>
      </c>
      <c r="E11" s="28" t="s">
        <v>115</v>
      </c>
      <c r="F11" s="30"/>
    </row>
    <row r="12" spans="3:6" ht="48" customHeight="1" x14ac:dyDescent="0.25">
      <c r="C12" s="27" t="s">
        <v>102</v>
      </c>
      <c r="D12" s="28" t="s">
        <v>116</v>
      </c>
      <c r="E12" s="28" t="s">
        <v>108</v>
      </c>
      <c r="F12" s="30"/>
    </row>
    <row r="13" spans="3:6" ht="48" customHeight="1" x14ac:dyDescent="0.25">
      <c r="C13" s="27" t="s">
        <v>103</v>
      </c>
      <c r="D13" s="28" t="s">
        <v>117</v>
      </c>
      <c r="E13" s="27" t="s">
        <v>107</v>
      </c>
      <c r="F13" s="30"/>
    </row>
    <row r="14" spans="3:6" ht="50.1" customHeight="1" x14ac:dyDescent="0.25"/>
    <row r="30" spans="3:5" ht="16.5" x14ac:dyDescent="0.3">
      <c r="C30" s="9"/>
      <c r="D30" s="9"/>
      <c r="E30" s="10"/>
    </row>
    <row r="31" spans="3:5" ht="16.5" x14ac:dyDescent="0.3">
      <c r="C31" s="9"/>
      <c r="D31" s="9"/>
      <c r="E31" s="10"/>
    </row>
    <row r="32" spans="3:5" ht="16.5" x14ac:dyDescent="0.3">
      <c r="C32" s="9"/>
      <c r="D32" s="9"/>
      <c r="E32" s="10"/>
    </row>
    <row r="33" spans="3:5" ht="16.5" x14ac:dyDescent="0.3">
      <c r="C33" s="9"/>
      <c r="D33" s="9"/>
      <c r="E33" s="10"/>
    </row>
    <row r="34" spans="3:5" ht="16.5" x14ac:dyDescent="0.3">
      <c r="C34" s="9"/>
      <c r="D34" s="9"/>
      <c r="E34" s="10"/>
    </row>
  </sheetData>
  <sheetProtection algorithmName="SHA-512" hashValue="0kyYB6ccqBBVx6SqqarTxlNHGLzzvrsYrT5hbjakb+SOv8+5bJrTYu1+e56V4DV6uC6FDcaa7E2YrESFR6eL9w==" saltValue="RopKcCzaTyMEIAGgYhffaA==" spinCount="100000" sheet="1" selectLockedCells="1"/>
  <mergeCells count="2">
    <mergeCell ref="C3:F3"/>
    <mergeCell ref="C2:F2"/>
  </mergeCells>
  <dataValidations count="1">
    <dataValidation type="list" allowBlank="1" showInputMessage="1" showErrorMessage="1" sqref="D30:D34" xr:uid="{A6A573A5-9635-4C61-9F88-2E7A4EABB4D5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61E9-884B-451D-93BB-8748857FF334}">
  <sheetPr codeName="Planilha4"/>
  <dimension ref="A1:A51"/>
  <sheetViews>
    <sheetView topLeftCell="A15" workbookViewId="0">
      <selection activeCell="I52" sqref="I52"/>
    </sheetView>
  </sheetViews>
  <sheetFormatPr defaultRowHeight="15" x14ac:dyDescent="0.25"/>
  <sheetData>
    <row r="1" spans="1:1" x14ac:dyDescent="0.25">
      <c r="A1" t="s">
        <v>34</v>
      </c>
    </row>
    <row r="2" spans="1:1" x14ac:dyDescent="0.25">
      <c r="A2" t="s">
        <v>35</v>
      </c>
    </row>
    <row r="3" spans="1:1" x14ac:dyDescent="0.2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x14ac:dyDescent="0.25">
      <c r="A6" t="s">
        <v>39</v>
      </c>
    </row>
    <row r="7" spans="1:1" x14ac:dyDescent="0.25">
      <c r="A7" t="s">
        <v>40</v>
      </c>
    </row>
    <row r="8" spans="1:1" x14ac:dyDescent="0.25">
      <c r="A8" t="s">
        <v>41</v>
      </c>
    </row>
    <row r="9" spans="1:1" x14ac:dyDescent="0.25">
      <c r="A9" t="s">
        <v>42</v>
      </c>
    </row>
    <row r="10" spans="1:1" x14ac:dyDescent="0.25">
      <c r="A10" t="s">
        <v>43</v>
      </c>
    </row>
    <row r="11" spans="1:1" x14ac:dyDescent="0.25">
      <c r="A11" t="s">
        <v>44</v>
      </c>
    </row>
    <row r="12" spans="1:1" x14ac:dyDescent="0.25">
      <c r="A12" t="s">
        <v>45</v>
      </c>
    </row>
    <row r="13" spans="1:1" x14ac:dyDescent="0.25">
      <c r="A13" t="s">
        <v>46</v>
      </c>
    </row>
    <row r="14" spans="1:1" x14ac:dyDescent="0.25">
      <c r="A14" t="s">
        <v>47</v>
      </c>
    </row>
    <row r="15" spans="1:1" x14ac:dyDescent="0.25">
      <c r="A15" t="s">
        <v>48</v>
      </c>
    </row>
    <row r="16" spans="1:1" x14ac:dyDescent="0.25">
      <c r="A16" t="s">
        <v>49</v>
      </c>
    </row>
    <row r="17" spans="1:1" x14ac:dyDescent="0.25">
      <c r="A17" t="s">
        <v>50</v>
      </c>
    </row>
    <row r="18" spans="1:1" x14ac:dyDescent="0.25">
      <c r="A18" t="s">
        <v>51</v>
      </c>
    </row>
    <row r="19" spans="1:1" x14ac:dyDescent="0.25">
      <c r="A19" t="s">
        <v>52</v>
      </c>
    </row>
    <row r="20" spans="1:1" x14ac:dyDescent="0.25">
      <c r="A20" t="s">
        <v>32</v>
      </c>
    </row>
    <row r="21" spans="1:1" x14ac:dyDescent="0.25">
      <c r="A21" t="s">
        <v>27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55</v>
      </c>
    </row>
    <row r="25" spans="1:1" x14ac:dyDescent="0.25">
      <c r="A25" t="s">
        <v>56</v>
      </c>
    </row>
    <row r="26" spans="1:1" x14ac:dyDescent="0.25">
      <c r="A26" t="s">
        <v>57</v>
      </c>
    </row>
    <row r="27" spans="1:1" x14ac:dyDescent="0.25">
      <c r="A27" t="s">
        <v>58</v>
      </c>
    </row>
    <row r="28" spans="1:1" x14ac:dyDescent="0.25">
      <c r="A28" t="s">
        <v>59</v>
      </c>
    </row>
    <row r="29" spans="1:1" x14ac:dyDescent="0.25">
      <c r="A29" t="s">
        <v>60</v>
      </c>
    </row>
    <row r="30" spans="1:1" x14ac:dyDescent="0.25">
      <c r="A30" t="s">
        <v>61</v>
      </c>
    </row>
    <row r="31" spans="1:1" x14ac:dyDescent="0.25">
      <c r="A31" t="s">
        <v>62</v>
      </c>
    </row>
    <row r="32" spans="1:1" x14ac:dyDescent="0.25">
      <c r="A32" t="s">
        <v>63</v>
      </c>
    </row>
    <row r="33" spans="1:1" x14ac:dyDescent="0.25">
      <c r="A33" t="s">
        <v>64</v>
      </c>
    </row>
    <row r="34" spans="1:1" x14ac:dyDescent="0.25">
      <c r="A34" t="s">
        <v>65</v>
      </c>
    </row>
    <row r="35" spans="1:1" x14ac:dyDescent="0.25">
      <c r="A35" t="s">
        <v>66</v>
      </c>
    </row>
    <row r="36" spans="1:1" x14ac:dyDescent="0.25">
      <c r="A36" t="s">
        <v>67</v>
      </c>
    </row>
    <row r="37" spans="1:1" x14ac:dyDescent="0.25">
      <c r="A37" t="s">
        <v>68</v>
      </c>
    </row>
    <row r="38" spans="1:1" x14ac:dyDescent="0.25">
      <c r="A38" t="s">
        <v>69</v>
      </c>
    </row>
    <row r="39" spans="1:1" x14ac:dyDescent="0.25">
      <c r="A39" t="s">
        <v>70</v>
      </c>
    </row>
    <row r="40" spans="1:1" x14ac:dyDescent="0.25">
      <c r="A40" t="s">
        <v>71</v>
      </c>
    </row>
    <row r="41" spans="1:1" x14ac:dyDescent="0.25">
      <c r="A41" t="s">
        <v>72</v>
      </c>
    </row>
    <row r="42" spans="1:1" x14ac:dyDescent="0.25">
      <c r="A42" t="s">
        <v>73</v>
      </c>
    </row>
    <row r="43" spans="1:1" x14ac:dyDescent="0.25">
      <c r="A43" t="s">
        <v>74</v>
      </c>
    </row>
    <row r="44" spans="1:1" x14ac:dyDescent="0.25">
      <c r="A44" t="s">
        <v>75</v>
      </c>
    </row>
    <row r="45" spans="1:1" x14ac:dyDescent="0.25">
      <c r="A45" t="s">
        <v>76</v>
      </c>
    </row>
    <row r="46" spans="1:1" x14ac:dyDescent="0.25">
      <c r="A46" t="s">
        <v>77</v>
      </c>
    </row>
    <row r="47" spans="1:1" x14ac:dyDescent="0.25">
      <c r="A47" t="s">
        <v>78</v>
      </c>
    </row>
    <row r="48" spans="1:1" x14ac:dyDescent="0.25">
      <c r="A48" t="s">
        <v>79</v>
      </c>
    </row>
    <row r="49" spans="1:1" x14ac:dyDescent="0.25">
      <c r="A49" t="s">
        <v>80</v>
      </c>
    </row>
    <row r="50" spans="1:1" x14ac:dyDescent="0.25">
      <c r="A50" t="s">
        <v>81</v>
      </c>
    </row>
    <row r="51" spans="1:1" x14ac:dyDescent="0.25">
      <c r="A51" t="s">
        <v>82</v>
      </c>
    </row>
  </sheetData>
  <sheetProtection algorithmName="SHA-512" hashValue="7zHBbQSnwfVk6w3Yw7E2j7Qv/3QySD0zyHKDVBWQ8IFmcvx9qI43MTQStx0EwPTnlLLdxB+oA+eLLBaWWtNzgQ==" saltValue="blJ+XT4AfK3vyWO7KuaTpA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8AEA-05AD-4ACB-921E-6C29A2B8FEF2}">
  <sheetPr codeName="Planilha5"/>
  <dimension ref="B4:C7"/>
  <sheetViews>
    <sheetView workbookViewId="0">
      <selection activeCell="P6" sqref="P6"/>
    </sheetView>
  </sheetViews>
  <sheetFormatPr defaultRowHeight="15" x14ac:dyDescent="0.25"/>
  <cols>
    <col min="2" max="2" width="22.5703125" bestFit="1" customWidth="1"/>
    <col min="3" max="3" width="16.42578125" customWidth="1"/>
  </cols>
  <sheetData>
    <row r="4" spans="2:3" x14ac:dyDescent="0.25">
      <c r="B4" s="19" t="s">
        <v>91</v>
      </c>
      <c r="C4" s="19" t="s">
        <v>92</v>
      </c>
    </row>
    <row r="5" spans="2:3" x14ac:dyDescent="0.25">
      <c r="B5" t="str">
        <f>INFORMES!D9</f>
        <v>380 - PicPay</v>
      </c>
      <c r="C5">
        <f>INFORMES!D10</f>
        <v>42700</v>
      </c>
    </row>
    <row r="6" spans="2:3" x14ac:dyDescent="0.25">
      <c r="B6" t="str">
        <f>INFORMES!D14</f>
        <v>208 - Banco BTG Pactual</v>
      </c>
      <c r="C6">
        <f>INFORMES!D15</f>
        <v>245500</v>
      </c>
    </row>
    <row r="7" spans="2:3" x14ac:dyDescent="0.25">
      <c r="B7" t="str">
        <f>INFORMES!D19</f>
        <v>33 - Banco Santander</v>
      </c>
      <c r="C7">
        <f>INFORMES!D20</f>
        <v>230000</v>
      </c>
    </row>
  </sheetData>
  <sheetProtection algorithmName="SHA-512" hashValue="ifJxQkVaegF05qyw5+1G6kETj+RnLJy7nNb+O3IcaeUE0mFyh82akIh6BSfcCRZ0Txs6Zro4OdSA73YVK9n4KQ==" saltValue="RIwTHRoG6QL4cLpEt9IagA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3E4834C9338BC418D3B1988364533D3" ma:contentTypeVersion="7" ma:contentTypeDescription="Crie um novo documento." ma:contentTypeScope="" ma:versionID="284f0b73c3a49a9ae6ad924bb8406ca5">
  <xsd:schema xmlns:xsd="http://www.w3.org/2001/XMLSchema" xmlns:xs="http://www.w3.org/2001/XMLSchema" xmlns:p="http://schemas.microsoft.com/office/2006/metadata/properties" xmlns:ns3="1b42feab-14d1-4fcb-bf4d-d1afe3606bbd" targetNamespace="http://schemas.microsoft.com/office/2006/metadata/properties" ma:root="true" ma:fieldsID="e73811bf5b812e92bf7e3a0501eeceb6" ns3:_="">
    <xsd:import namespace="1b42feab-14d1-4fcb-bf4d-d1afe3606b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2feab-14d1-4fcb-bf4d-d1afe3606b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b42feab-14d1-4fcb-bf4d-d1afe3606bbd" xsi:nil="true"/>
  </documentManagement>
</p:properties>
</file>

<file path=customXml/itemProps1.xml><?xml version="1.0" encoding="utf-8"?>
<ds:datastoreItem xmlns:ds="http://schemas.openxmlformats.org/officeDocument/2006/customXml" ds:itemID="{0997A5FE-E5BF-483E-88FF-3718811DA2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960EA6-2986-454A-A02D-94AF12DCFD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42feab-14d1-4fcb-bf4d-d1afe3606b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F751B8-751E-42B8-B032-66ED5CCC7BD5}">
  <ds:schemaRefs>
    <ds:schemaRef ds:uri="http://purl.org/dc/elements/1.1/"/>
    <ds:schemaRef ds:uri="http://purl.org/dc/dcmitype/"/>
    <ds:schemaRef ds:uri="http://schemas.microsoft.com/office/2006/documentManagement/types"/>
    <ds:schemaRef ds:uri="http://www.w3.org/XML/1998/namespace"/>
    <ds:schemaRef ds:uri="1b42feab-14d1-4fcb-bf4d-d1afe3606bbd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TITULAR</vt:lpstr>
      <vt:lpstr>INFORMES</vt:lpstr>
      <vt:lpstr>NOTAS</vt:lpstr>
      <vt:lpstr>DEDUÇÕES</vt:lpstr>
      <vt:lpstr>TABELA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MENDONCA</dc:creator>
  <cp:lastModifiedBy>ERICK MENDONCA</cp:lastModifiedBy>
  <dcterms:created xsi:type="dcterms:W3CDTF">2025-06-09T20:09:47Z</dcterms:created>
  <dcterms:modified xsi:type="dcterms:W3CDTF">2025-06-12T19:13:56Z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0x010100F3E4834C9338BC418D3B1988364533D3</vt:lpwstr>
  </property>
</Properties>
</file>