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69C11989-B34D-4ADD-9B1D-BC59F50E28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Hebdo Vierge" sheetId="1" r:id="rId1"/>
  </sheets>
  <definedNames>
    <definedName name="_xlnm.Print_Area" localSheetId="0">'Planning Hebdo Vierge'!$A$1:$V$35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S35" i="1"/>
  <c r="P35" i="1"/>
  <c r="M35" i="1"/>
  <c r="J35" i="1"/>
  <c r="G35" i="1"/>
  <c r="D35" i="1"/>
  <c r="V34" i="1"/>
  <c r="S34" i="1"/>
  <c r="P34" i="1"/>
  <c r="M34" i="1"/>
  <c r="J34" i="1"/>
  <c r="G34" i="1"/>
  <c r="D34" i="1"/>
  <c r="V33" i="1"/>
  <c r="S33" i="1"/>
  <c r="P33" i="1"/>
  <c r="M33" i="1"/>
  <c r="J33" i="1"/>
  <c r="G33" i="1"/>
  <c r="D33" i="1"/>
  <c r="Y31" i="1"/>
  <c r="V30" i="1"/>
  <c r="S30" i="1"/>
  <c r="P30" i="1"/>
  <c r="M30" i="1"/>
  <c r="J30" i="1"/>
  <c r="G30" i="1"/>
  <c r="D30" i="1"/>
  <c r="V29" i="1"/>
  <c r="S29" i="1"/>
  <c r="P29" i="1"/>
  <c r="M29" i="1"/>
  <c r="J29" i="1"/>
  <c r="G29" i="1"/>
  <c r="D29" i="1"/>
  <c r="V28" i="1"/>
  <c r="S28" i="1"/>
  <c r="P28" i="1"/>
  <c r="M28" i="1"/>
  <c r="J28" i="1"/>
  <c r="G28" i="1"/>
  <c r="D28" i="1"/>
  <c r="V27" i="1"/>
  <c r="S27" i="1"/>
  <c r="P27" i="1"/>
  <c r="M27" i="1"/>
  <c r="J27" i="1"/>
  <c r="G27" i="1"/>
  <c r="D27" i="1"/>
  <c r="V26" i="1"/>
  <c r="S26" i="1"/>
  <c r="P26" i="1"/>
  <c r="M26" i="1"/>
  <c r="J26" i="1"/>
  <c r="G26" i="1"/>
  <c r="D26" i="1"/>
  <c r="V25" i="1"/>
  <c r="S25" i="1"/>
  <c r="P25" i="1"/>
  <c r="M25" i="1"/>
  <c r="J25" i="1"/>
  <c r="G25" i="1"/>
  <c r="D25" i="1"/>
  <c r="V24" i="1"/>
  <c r="S24" i="1"/>
  <c r="P24" i="1"/>
  <c r="M24" i="1"/>
  <c r="J24" i="1"/>
  <c r="G24" i="1"/>
  <c r="D24" i="1"/>
  <c r="V23" i="1"/>
  <c r="S23" i="1"/>
  <c r="P23" i="1"/>
  <c r="M23" i="1"/>
  <c r="J23" i="1"/>
  <c r="G23" i="1"/>
  <c r="D23" i="1"/>
  <c r="V22" i="1"/>
  <c r="S22" i="1"/>
  <c r="P22" i="1"/>
  <c r="M22" i="1"/>
  <c r="J22" i="1"/>
  <c r="G22" i="1"/>
  <c r="D22" i="1"/>
  <c r="V21" i="1"/>
  <c r="S21" i="1"/>
  <c r="P21" i="1"/>
  <c r="M21" i="1"/>
  <c r="J21" i="1"/>
  <c r="G21" i="1"/>
  <c r="D21" i="1"/>
  <c r="V20" i="1"/>
  <c r="S20" i="1"/>
  <c r="P20" i="1"/>
  <c r="M20" i="1"/>
  <c r="J20" i="1"/>
  <c r="G20" i="1"/>
  <c r="D20" i="1"/>
  <c r="V19" i="1"/>
  <c r="S19" i="1"/>
  <c r="P19" i="1"/>
  <c r="M19" i="1"/>
  <c r="J19" i="1"/>
  <c r="G19" i="1"/>
  <c r="D19" i="1"/>
  <c r="V18" i="1"/>
  <c r="S18" i="1"/>
  <c r="P18" i="1"/>
  <c r="M18" i="1"/>
  <c r="J18" i="1"/>
  <c r="G18" i="1"/>
  <c r="D18" i="1"/>
  <c r="V17" i="1"/>
  <c r="S17" i="1"/>
  <c r="P17" i="1"/>
  <c r="M17" i="1"/>
  <c r="J17" i="1"/>
  <c r="G17" i="1"/>
  <c r="D17" i="1"/>
  <c r="V16" i="1"/>
  <c r="S16" i="1"/>
  <c r="P16" i="1"/>
  <c r="M16" i="1"/>
  <c r="J16" i="1"/>
  <c r="G16" i="1"/>
  <c r="D16" i="1"/>
  <c r="V15" i="1"/>
  <c r="S15" i="1"/>
  <c r="P15" i="1"/>
  <c r="M15" i="1"/>
  <c r="J15" i="1"/>
  <c r="G15" i="1"/>
  <c r="D15" i="1"/>
  <c r="V14" i="1"/>
  <c r="S14" i="1"/>
  <c r="P14" i="1"/>
  <c r="M14" i="1"/>
  <c r="J14" i="1"/>
  <c r="G14" i="1"/>
  <c r="D14" i="1"/>
  <c r="V13" i="1"/>
  <c r="S13" i="1"/>
  <c r="P13" i="1"/>
  <c r="M13" i="1"/>
  <c r="J13" i="1"/>
  <c r="G13" i="1"/>
  <c r="D13" i="1"/>
  <c r="V12" i="1"/>
  <c r="S12" i="1"/>
  <c r="P12" i="1"/>
  <c r="M12" i="1"/>
  <c r="J12" i="1"/>
  <c r="G12" i="1"/>
  <c r="D12" i="1"/>
  <c r="V11" i="1"/>
  <c r="S11" i="1"/>
  <c r="P11" i="1"/>
  <c r="M11" i="1"/>
  <c r="J11" i="1"/>
  <c r="G11" i="1"/>
  <c r="D11" i="1"/>
  <c r="H4" i="1"/>
  <c r="J31" i="1" l="1"/>
  <c r="M31" i="1"/>
  <c r="P31" i="1"/>
  <c r="S31" i="1"/>
  <c r="V31" i="1"/>
  <c r="D31" i="1"/>
  <c r="G31" i="1"/>
  <c r="H5" i="1"/>
  <c r="O5" i="1" s="1"/>
  <c r="H6" i="1"/>
  <c r="O6" i="1" s="1"/>
  <c r="N4" i="1"/>
  <c r="O4" i="1"/>
  <c r="H7" i="1" l="1"/>
  <c r="N5" i="1"/>
  <c r="O7" i="1"/>
  <c r="N6" i="1"/>
  <c r="N7" i="1"/>
</calcChain>
</file>

<file path=xl/sharedStrings.xml><?xml version="1.0" encoding="utf-8"?>
<sst xmlns="http://schemas.openxmlformats.org/spreadsheetml/2006/main" count="65" uniqueCount="43">
  <si>
    <t>PLANNING CIBLE</t>
  </si>
  <si>
    <t>Renseigner les actions "planifiables" qui composent votre quotidien</t>
  </si>
  <si>
    <t>Inscrivez votre durée sous format     hh:mm</t>
  </si>
  <si>
    <t>DUREES</t>
  </si>
  <si>
    <t>RATIOS</t>
  </si>
  <si>
    <t>Temps de pause ou de fin de journée</t>
  </si>
  <si>
    <t>Basique</t>
  </si>
  <si>
    <t>Basique / Tps Trav Hebdo</t>
  </si>
  <si>
    <t>Admin</t>
  </si>
  <si>
    <t>Admin / Tps Trav Hebdo</t>
  </si>
  <si>
    <t>VA</t>
  </si>
  <si>
    <t>VA / Tps planifié</t>
  </si>
  <si>
    <t>TPS TOTAL PLANIFIE</t>
  </si>
  <si>
    <t>LUNDI</t>
  </si>
  <si>
    <t>MARDI</t>
  </si>
  <si>
    <t>MERCREDI</t>
  </si>
  <si>
    <t>JEUDI</t>
  </si>
  <si>
    <t>VENDREDI</t>
  </si>
  <si>
    <t>SAMEDI</t>
  </si>
  <si>
    <t>DIMANCHE</t>
  </si>
  <si>
    <t>Typo</t>
  </si>
  <si>
    <t>Sujet</t>
  </si>
  <si>
    <t>Durée (min)*</t>
  </si>
  <si>
    <t>8h00 - 8h30</t>
  </si>
  <si>
    <t>8h30 - 9h00</t>
  </si>
  <si>
    <t>9h00 - 9h30</t>
  </si>
  <si>
    <t>9h30 - 10h00</t>
  </si>
  <si>
    <t>10h00 - 10h30</t>
  </si>
  <si>
    <t>10h30 - 11h00</t>
  </si>
  <si>
    <t>11h00 - 11h30</t>
  </si>
  <si>
    <t>11h30 - 12h00</t>
  </si>
  <si>
    <t>12h00 - 12h30</t>
  </si>
  <si>
    <t>12h30 - 13h00</t>
  </si>
  <si>
    <t>13h00 - 13h30</t>
  </si>
  <si>
    <t>13h30 - 14h00</t>
  </si>
  <si>
    <t>14h00 - 14h30</t>
  </si>
  <si>
    <t>14h30 - 15h00</t>
  </si>
  <si>
    <t>15h00 - 15h30</t>
  </si>
  <si>
    <t>15h30 - 16h00</t>
  </si>
  <si>
    <t>16h00 - 16h30</t>
  </si>
  <si>
    <t>16h30 - 17h00</t>
  </si>
  <si>
    <t>17h00 - 17h30</t>
  </si>
  <si>
    <t>17h30 - 18h00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</si>
</sst>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&quot;:&quot;mm"/>
    <numFmt numFmtId="165" formatCode="h:mm;@"/>
    <numFmt numFmtId="166" formatCode="0.0%"/>
    <numFmt numFmtId="167" formatCode="#,##0&quot; min&quot;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164" fontId="10" fillId="4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164" fontId="10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1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2" xfId="0" applyFont="1" applyBorder="1" applyAlignment="1">
      <alignment horizontal="centerContinuous" vertical="center" wrapText="1"/>
    </xf>
    <xf numFmtId="0" fontId="9" fillId="0" borderId="3" xfId="0" applyFont="1" applyBorder="1" applyAlignment="1">
      <alignment horizontal="centerContinuous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7" fontId="18" fillId="0" borderId="8" xfId="0" applyNumberFormat="1" applyFont="1" applyBorder="1" applyAlignment="1">
      <alignment horizontal="center" vertical="center" wrapText="1"/>
    </xf>
    <xf numFmtId="167" fontId="18" fillId="0" borderId="9" xfId="0" applyNumberFormat="1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167" fontId="18" fillId="0" borderId="12" xfId="0" applyNumberFormat="1" applyFont="1" applyBorder="1" applyAlignment="1">
      <alignment horizontal="center" vertical="center" wrapText="1"/>
    </xf>
    <xf numFmtId="167" fontId="18" fillId="0" borderId="13" xfId="0" applyNumberFormat="1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center" vertical="center" wrapText="1"/>
    </xf>
    <xf numFmtId="167" fontId="18" fillId="2" borderId="12" xfId="0" applyNumberFormat="1" applyFont="1" applyFill="1" applyBorder="1" applyAlignment="1">
      <alignment horizontal="center" vertical="center" wrapText="1"/>
    </xf>
    <xf numFmtId="167" fontId="18" fillId="2" borderId="13" xfId="0" applyNumberFormat="1" applyFont="1" applyFill="1" applyBorder="1" applyAlignment="1">
      <alignment horizontal="center" vertical="center" wrapText="1"/>
    </xf>
    <xf numFmtId="164" fontId="18" fillId="2" borderId="14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7" fontId="18" fillId="0" borderId="16" xfId="0" applyNumberFormat="1" applyFont="1" applyBorder="1" applyAlignment="1">
      <alignment horizontal="center" vertical="center" wrapText="1"/>
    </xf>
    <xf numFmtId="167" fontId="18" fillId="0" borderId="17" xfId="0" applyNumberFormat="1" applyFont="1" applyBorder="1" applyAlignment="1">
      <alignment horizontal="center" vertical="center" wrapText="1"/>
    </xf>
    <xf numFmtId="164" fontId="18" fillId="0" borderId="1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"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8"/>
  <sheetViews>
    <sheetView showGridLines="0" tabSelected="1" zoomScale="85" zoomScaleNormal="85" workbookViewId="0">
      <selection activeCell="A6" sqref="A6"/>
    </sheetView>
  </sheetViews>
  <sheetFormatPr baseColWidth="10" defaultRowHeight="15" outlineLevelCol="1" x14ac:dyDescent="0.25"/>
  <cols>
    <col min="1" max="1" width="13.140625" style="3" customWidth="1"/>
    <col min="2" max="2" width="8.42578125" style="3" customWidth="1"/>
    <col min="3" max="3" width="15.7109375" style="3" customWidth="1"/>
    <col min="4" max="4" width="9.7109375" style="3" customWidth="1"/>
    <col min="5" max="5" width="8.42578125" style="3" customWidth="1"/>
    <col min="6" max="6" width="15.7109375" style="3" customWidth="1"/>
    <col min="7" max="7" width="11.85546875" style="3" customWidth="1"/>
    <col min="8" max="8" width="8.42578125" style="3" customWidth="1"/>
    <col min="9" max="9" width="15.7109375" style="3" customWidth="1"/>
    <col min="10" max="10" width="9.7109375" style="3" customWidth="1"/>
    <col min="11" max="11" width="8.42578125" style="3" customWidth="1"/>
    <col min="12" max="12" width="15.7109375" style="3" customWidth="1"/>
    <col min="13" max="13" width="9.7109375" style="3" customWidth="1"/>
    <col min="14" max="14" width="8.42578125" style="3" customWidth="1"/>
    <col min="15" max="15" width="15.7109375" style="3" customWidth="1"/>
    <col min="16" max="16" width="9.7109375" style="3" customWidth="1"/>
    <col min="17" max="17" width="8.42578125" style="3" hidden="1" customWidth="1" outlineLevel="1"/>
    <col min="18" max="18" width="15.7109375" style="3" hidden="1" customWidth="1" outlineLevel="1"/>
    <col min="19" max="19" width="9.7109375" style="3" hidden="1" customWidth="1" outlineLevel="1"/>
    <col min="20" max="20" width="8.42578125" style="3" hidden="1" customWidth="1" outlineLevel="1"/>
    <col min="21" max="21" width="15.7109375" style="3" hidden="1" customWidth="1" outlineLevel="1"/>
    <col min="22" max="22" width="9.7109375" style="3" hidden="1" customWidth="1" outlineLevel="1"/>
    <col min="23" max="23" width="2.140625" style="3" customWidth="1" collapsed="1"/>
    <col min="24" max="24" width="11.42578125" style="3"/>
    <col min="25" max="25" width="11.42578125" style="3" hidden="1" customWidth="1" outlineLevel="1"/>
    <col min="26" max="28" width="0" style="3" hidden="1" customWidth="1" outlineLevel="1"/>
    <col min="29" max="29" width="11.42578125" style="3" collapsed="1"/>
    <col min="30" max="16384" width="11.42578125" style="3"/>
  </cols>
  <sheetData>
    <row r="1" spans="1:27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s="6" customFormat="1" ht="15.75" x14ac:dyDescent="0.25">
      <c r="A2" s="4" t="s">
        <v>1</v>
      </c>
      <c r="B2" s="5"/>
      <c r="C2" s="5"/>
      <c r="D2" s="5"/>
      <c r="E2" s="5"/>
      <c r="F2" s="5"/>
      <c r="H2" s="7"/>
      <c r="I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7" s="6" customFormat="1" ht="15.75" x14ac:dyDescent="0.25">
      <c r="A3" s="8" t="s">
        <v>2</v>
      </c>
      <c r="B3" s="5"/>
      <c r="C3" s="5"/>
      <c r="D3" s="5"/>
      <c r="E3" s="7">
        <v>2.0833333333333332E-2</v>
      </c>
      <c r="F3" s="9"/>
      <c r="G3" s="2"/>
      <c r="H3" s="10" t="s">
        <v>3</v>
      </c>
      <c r="I3" s="3"/>
      <c r="J3" s="3"/>
      <c r="K3" s="3"/>
      <c r="L3" s="3"/>
      <c r="N3" s="10" t="s">
        <v>4</v>
      </c>
      <c r="O3" s="2"/>
      <c r="P3" s="5"/>
      <c r="Q3" s="5"/>
      <c r="R3" s="5"/>
      <c r="S3" s="5"/>
      <c r="T3" s="5"/>
      <c r="U3" s="5"/>
      <c r="V3" s="5"/>
    </row>
    <row r="4" spans="1:27" ht="18.75" x14ac:dyDescent="0.25">
      <c r="A4" s="11" t="s">
        <v>5</v>
      </c>
      <c r="B4" s="11"/>
      <c r="C4" s="11"/>
      <c r="D4" s="12"/>
      <c r="F4" s="13" t="s">
        <v>6</v>
      </c>
      <c r="G4" s="14"/>
      <c r="H4" s="15">
        <f>V33+S33+P33+M33+J33+G33+D33</f>
        <v>0</v>
      </c>
      <c r="K4" s="16" t="s">
        <v>7</v>
      </c>
      <c r="L4" s="17"/>
      <c r="M4" s="17"/>
      <c r="N4" s="18">
        <f>(H4*24*60)/(35*60)</f>
        <v>0</v>
      </c>
      <c r="O4" s="19">
        <f>H4*24*60</f>
        <v>0</v>
      </c>
      <c r="P4" s="2"/>
      <c r="Q4" s="2"/>
      <c r="R4" s="2"/>
      <c r="S4" s="2"/>
      <c r="T4" s="2"/>
      <c r="U4" s="2"/>
      <c r="V4" s="2"/>
    </row>
    <row r="5" spans="1:27" ht="18.75" x14ac:dyDescent="0.25">
      <c r="F5" s="20" t="s">
        <v>8</v>
      </c>
      <c r="G5" s="21"/>
      <c r="H5" s="22">
        <f>V34+S34+P34+M34+J34+G34+D34</f>
        <v>0</v>
      </c>
      <c r="K5" s="23" t="s">
        <v>9</v>
      </c>
      <c r="L5" s="24"/>
      <c r="M5" s="24"/>
      <c r="N5" s="18">
        <f>(H5*24*60)/(35*60)</f>
        <v>0</v>
      </c>
      <c r="O5" s="19">
        <f>H5*24*60</f>
        <v>0</v>
      </c>
      <c r="P5" s="2"/>
      <c r="Q5" s="2"/>
      <c r="R5" s="2"/>
      <c r="S5" s="2"/>
      <c r="T5" s="2"/>
      <c r="U5" s="2"/>
      <c r="V5" s="2"/>
    </row>
    <row r="6" spans="1:27" ht="18.75" customHeight="1" x14ac:dyDescent="0.25">
      <c r="F6" s="25" t="s">
        <v>10</v>
      </c>
      <c r="G6" s="26"/>
      <c r="H6" s="27">
        <f>V35+S35+P35+M35+J35+G35+D35</f>
        <v>0</v>
      </c>
      <c r="K6" s="28" t="s">
        <v>11</v>
      </c>
      <c r="L6" s="29"/>
      <c r="M6" s="29"/>
      <c r="N6" s="18">
        <f>IF(H7=0,0,(H6*24*60)/(H7*24*60))</f>
        <v>0</v>
      </c>
      <c r="O6" s="19">
        <f>H6*24*60</f>
        <v>0</v>
      </c>
      <c r="P6" s="2"/>
      <c r="Q6" s="2"/>
      <c r="R6" s="2"/>
      <c r="S6" s="2"/>
      <c r="T6" s="2"/>
      <c r="U6" s="2"/>
      <c r="V6" s="2"/>
    </row>
    <row r="7" spans="1:27" ht="18.75" x14ac:dyDescent="0.25">
      <c r="F7" s="30" t="s">
        <v>12</v>
      </c>
      <c r="G7" s="31"/>
      <c r="H7" s="32">
        <f>SUM(H4:H6)</f>
        <v>0</v>
      </c>
      <c r="I7" s="33"/>
      <c r="J7" s="33"/>
      <c r="K7" s="34" t="s">
        <v>12</v>
      </c>
      <c r="L7" s="30"/>
      <c r="M7" s="30"/>
      <c r="N7" s="18">
        <f>(H7*24*60)/(35*60)</f>
        <v>0</v>
      </c>
      <c r="O7" s="19">
        <f>H7*24*60</f>
        <v>0</v>
      </c>
      <c r="P7" s="2"/>
      <c r="Q7" s="2"/>
      <c r="R7" s="2"/>
      <c r="S7" s="2"/>
      <c r="T7" s="2"/>
      <c r="U7" s="2"/>
      <c r="V7" s="2"/>
    </row>
    <row r="8" spans="1:27" s="33" customFormat="1" ht="12" thickBot="1" x14ac:dyDescent="0.3">
      <c r="O8" s="35"/>
      <c r="P8" s="35"/>
      <c r="Q8" s="35"/>
      <c r="R8" s="35"/>
      <c r="S8" s="35"/>
      <c r="T8" s="35"/>
      <c r="U8" s="35"/>
      <c r="V8" s="35"/>
    </row>
    <row r="9" spans="1:27" s="10" customFormat="1" x14ac:dyDescent="0.25">
      <c r="A9" s="9"/>
      <c r="B9" s="36" t="s">
        <v>13</v>
      </c>
      <c r="C9" s="37"/>
      <c r="D9" s="38"/>
      <c r="E9" s="36" t="s">
        <v>14</v>
      </c>
      <c r="F9" s="37"/>
      <c r="G9" s="38"/>
      <c r="H9" s="36" t="s">
        <v>15</v>
      </c>
      <c r="I9" s="37"/>
      <c r="J9" s="38"/>
      <c r="K9" s="36" t="s">
        <v>16</v>
      </c>
      <c r="L9" s="37"/>
      <c r="M9" s="38"/>
      <c r="N9" s="36" t="s">
        <v>17</v>
      </c>
      <c r="O9" s="37"/>
      <c r="P9" s="38"/>
      <c r="Q9" s="36" t="s">
        <v>18</v>
      </c>
      <c r="R9" s="37"/>
      <c r="S9" s="38"/>
      <c r="T9" s="36" t="s">
        <v>19</v>
      </c>
      <c r="U9" s="37"/>
      <c r="V9" s="38"/>
    </row>
    <row r="10" spans="1:27" s="10" customFormat="1" ht="30.75" thickBot="1" x14ac:dyDescent="0.3">
      <c r="A10" s="9"/>
      <c r="B10" s="39" t="s">
        <v>20</v>
      </c>
      <c r="C10" s="40" t="s">
        <v>21</v>
      </c>
      <c r="D10" s="41" t="s">
        <v>22</v>
      </c>
      <c r="E10" s="39" t="s">
        <v>20</v>
      </c>
      <c r="F10" s="40" t="s">
        <v>21</v>
      </c>
      <c r="G10" s="41" t="s">
        <v>22</v>
      </c>
      <c r="H10" s="39" t="s">
        <v>20</v>
      </c>
      <c r="I10" s="40" t="s">
        <v>21</v>
      </c>
      <c r="J10" s="41" t="s">
        <v>22</v>
      </c>
      <c r="K10" s="39" t="s">
        <v>20</v>
      </c>
      <c r="L10" s="40" t="s">
        <v>21</v>
      </c>
      <c r="M10" s="41" t="s">
        <v>22</v>
      </c>
      <c r="N10" s="39" t="s">
        <v>20</v>
      </c>
      <c r="O10" s="40" t="s">
        <v>21</v>
      </c>
      <c r="P10" s="41" t="s">
        <v>22</v>
      </c>
      <c r="Q10" s="39" t="s">
        <v>20</v>
      </c>
      <c r="R10" s="40" t="s">
        <v>21</v>
      </c>
      <c r="S10" s="41" t="s">
        <v>22</v>
      </c>
      <c r="T10" s="39" t="s">
        <v>20</v>
      </c>
      <c r="U10" s="40" t="s">
        <v>21</v>
      </c>
      <c r="V10" s="41" t="s">
        <v>22</v>
      </c>
    </row>
    <row r="11" spans="1:27" ht="15.75" thickBot="1" x14ac:dyDescent="0.3">
      <c r="A11" s="42" t="s">
        <v>23</v>
      </c>
      <c r="B11" s="43"/>
      <c r="C11" s="44"/>
      <c r="D11" s="45">
        <f t="shared" ref="D11:D30" si="0">IF(B11&lt;&gt;"",$E$3,0)</f>
        <v>0</v>
      </c>
      <c r="E11" s="43"/>
      <c r="F11" s="44"/>
      <c r="G11" s="45">
        <f t="shared" ref="G11:G30" si="1">IF(E11&lt;&gt;"",$E$3,0)</f>
        <v>0</v>
      </c>
      <c r="H11" s="43"/>
      <c r="I11" s="44"/>
      <c r="J11" s="45">
        <f t="shared" ref="J11:J30" si="2">IF(H11&lt;&gt;"",$E$3,0)</f>
        <v>0</v>
      </c>
      <c r="K11" s="43"/>
      <c r="L11" s="44"/>
      <c r="M11" s="45">
        <f t="shared" ref="M11:M30" si="3">IF(K11&lt;&gt;"",$E$3,0)</f>
        <v>0</v>
      </c>
      <c r="N11" s="43"/>
      <c r="O11" s="44"/>
      <c r="P11" s="45">
        <f t="shared" ref="P11:P30" si="4">IF(N11&lt;&gt;"",$E$3,0)</f>
        <v>0</v>
      </c>
      <c r="Q11" s="43"/>
      <c r="R11" s="44"/>
      <c r="S11" s="45">
        <f t="shared" ref="S11:S30" si="5">IF(Q11&lt;&gt;"",$E$3,0)</f>
        <v>0</v>
      </c>
      <c r="T11" s="43"/>
      <c r="U11" s="44"/>
      <c r="V11" s="45">
        <f t="shared" ref="V11:V30" si="6">IF(T11&lt;&gt;"",$E$3,0)</f>
        <v>0</v>
      </c>
      <c r="Y11" s="45">
        <v>2.0833333333333332E-2</v>
      </c>
      <c r="Z11" s="46"/>
      <c r="AA11" s="45"/>
    </row>
    <row r="12" spans="1:27" ht="15.75" thickBot="1" x14ac:dyDescent="0.3">
      <c r="A12" s="47" t="s">
        <v>24</v>
      </c>
      <c r="B12" s="48"/>
      <c r="C12" s="49"/>
      <c r="D12" s="50">
        <f t="shared" si="0"/>
        <v>0</v>
      </c>
      <c r="E12" s="48"/>
      <c r="F12" s="49"/>
      <c r="G12" s="50">
        <f t="shared" si="1"/>
        <v>0</v>
      </c>
      <c r="H12" s="48"/>
      <c r="I12" s="49"/>
      <c r="J12" s="50">
        <f t="shared" si="2"/>
        <v>0</v>
      </c>
      <c r="K12" s="48"/>
      <c r="L12" s="49"/>
      <c r="M12" s="50">
        <f t="shared" si="3"/>
        <v>0</v>
      </c>
      <c r="N12" s="48"/>
      <c r="O12" s="49"/>
      <c r="P12" s="50">
        <f t="shared" si="4"/>
        <v>0</v>
      </c>
      <c r="Q12" s="48"/>
      <c r="R12" s="49"/>
      <c r="S12" s="50">
        <f t="shared" si="5"/>
        <v>0</v>
      </c>
      <c r="T12" s="48"/>
      <c r="U12" s="49"/>
      <c r="V12" s="50">
        <f t="shared" si="6"/>
        <v>0</v>
      </c>
      <c r="Y12" s="45">
        <v>2.0833333333333332E-2</v>
      </c>
    </row>
    <row r="13" spans="1:27" ht="15.75" thickBot="1" x14ac:dyDescent="0.3">
      <c r="A13" s="47" t="s">
        <v>25</v>
      </c>
      <c r="B13" s="48"/>
      <c r="C13" s="49"/>
      <c r="D13" s="50">
        <f t="shared" si="0"/>
        <v>0</v>
      </c>
      <c r="E13" s="48"/>
      <c r="F13" s="49"/>
      <c r="G13" s="50">
        <f t="shared" si="1"/>
        <v>0</v>
      </c>
      <c r="H13" s="48"/>
      <c r="I13" s="49"/>
      <c r="J13" s="50">
        <f t="shared" si="2"/>
        <v>0</v>
      </c>
      <c r="K13" s="48"/>
      <c r="L13" s="49"/>
      <c r="M13" s="50">
        <f t="shared" si="3"/>
        <v>0</v>
      </c>
      <c r="N13" s="48"/>
      <c r="O13" s="49"/>
      <c r="P13" s="50">
        <f t="shared" si="4"/>
        <v>0</v>
      </c>
      <c r="Q13" s="48"/>
      <c r="R13" s="49"/>
      <c r="S13" s="50">
        <f t="shared" si="5"/>
        <v>0</v>
      </c>
      <c r="T13" s="48"/>
      <c r="U13" s="49"/>
      <c r="V13" s="50">
        <f t="shared" si="6"/>
        <v>0</v>
      </c>
      <c r="Y13" s="45">
        <v>2.0833333333333332E-2</v>
      </c>
    </row>
    <row r="14" spans="1:27" ht="15.75" thickBot="1" x14ac:dyDescent="0.3">
      <c r="A14" s="47" t="s">
        <v>26</v>
      </c>
      <c r="B14" s="48"/>
      <c r="C14" s="49"/>
      <c r="D14" s="50">
        <f t="shared" si="0"/>
        <v>0</v>
      </c>
      <c r="E14" s="48"/>
      <c r="F14" s="49"/>
      <c r="G14" s="50">
        <f t="shared" si="1"/>
        <v>0</v>
      </c>
      <c r="H14" s="48"/>
      <c r="I14" s="49"/>
      <c r="J14" s="50">
        <f t="shared" si="2"/>
        <v>0</v>
      </c>
      <c r="K14" s="48"/>
      <c r="L14" s="49"/>
      <c r="M14" s="50">
        <f t="shared" si="3"/>
        <v>0</v>
      </c>
      <c r="N14" s="48"/>
      <c r="O14" s="49"/>
      <c r="P14" s="50">
        <f t="shared" si="4"/>
        <v>0</v>
      </c>
      <c r="Q14" s="48"/>
      <c r="R14" s="49"/>
      <c r="S14" s="50">
        <f t="shared" si="5"/>
        <v>0</v>
      </c>
      <c r="T14" s="48"/>
      <c r="U14" s="49"/>
      <c r="V14" s="50">
        <f t="shared" si="6"/>
        <v>0</v>
      </c>
      <c r="Y14" s="45">
        <v>2.0833333333333332E-2</v>
      </c>
    </row>
    <row r="15" spans="1:27" ht="15.75" thickBot="1" x14ac:dyDescent="0.3">
      <c r="A15" s="47" t="s">
        <v>27</v>
      </c>
      <c r="B15" s="48"/>
      <c r="C15" s="49"/>
      <c r="D15" s="50">
        <f t="shared" si="0"/>
        <v>0</v>
      </c>
      <c r="E15" s="48"/>
      <c r="F15" s="49"/>
      <c r="G15" s="50">
        <f t="shared" si="1"/>
        <v>0</v>
      </c>
      <c r="H15" s="48"/>
      <c r="I15" s="49"/>
      <c r="J15" s="50">
        <f t="shared" si="2"/>
        <v>0</v>
      </c>
      <c r="K15" s="48"/>
      <c r="L15" s="49"/>
      <c r="M15" s="50">
        <f t="shared" si="3"/>
        <v>0</v>
      </c>
      <c r="N15" s="48"/>
      <c r="O15" s="49"/>
      <c r="P15" s="50">
        <f t="shared" si="4"/>
        <v>0</v>
      </c>
      <c r="Q15" s="48"/>
      <c r="R15" s="49"/>
      <c r="S15" s="50">
        <f t="shared" si="5"/>
        <v>0</v>
      </c>
      <c r="T15" s="48"/>
      <c r="U15" s="49"/>
      <c r="V15" s="50">
        <f t="shared" si="6"/>
        <v>0</v>
      </c>
      <c r="Y15" s="45">
        <v>2.0833333333333332E-2</v>
      </c>
    </row>
    <row r="16" spans="1:27" ht="15.75" thickBot="1" x14ac:dyDescent="0.3">
      <c r="A16" s="47" t="s">
        <v>28</v>
      </c>
      <c r="B16" s="48"/>
      <c r="C16" s="49"/>
      <c r="D16" s="50">
        <f t="shared" si="0"/>
        <v>0</v>
      </c>
      <c r="E16" s="48"/>
      <c r="F16" s="49"/>
      <c r="G16" s="50">
        <f t="shared" si="1"/>
        <v>0</v>
      </c>
      <c r="H16" s="48"/>
      <c r="I16" s="49"/>
      <c r="J16" s="50">
        <f t="shared" si="2"/>
        <v>0</v>
      </c>
      <c r="K16" s="48"/>
      <c r="L16" s="49"/>
      <c r="M16" s="50">
        <f t="shared" si="3"/>
        <v>0</v>
      </c>
      <c r="N16" s="48"/>
      <c r="O16" s="49"/>
      <c r="P16" s="50">
        <f t="shared" si="4"/>
        <v>0</v>
      </c>
      <c r="Q16" s="48"/>
      <c r="R16" s="49"/>
      <c r="S16" s="50">
        <f t="shared" si="5"/>
        <v>0</v>
      </c>
      <c r="T16" s="48"/>
      <c r="U16" s="49"/>
      <c r="V16" s="50">
        <f t="shared" si="6"/>
        <v>0</v>
      </c>
      <c r="Y16" s="45">
        <v>2.0833333333333332E-2</v>
      </c>
    </row>
    <row r="17" spans="1:25" ht="15.75" thickBot="1" x14ac:dyDescent="0.3">
      <c r="A17" s="47" t="s">
        <v>29</v>
      </c>
      <c r="B17" s="48"/>
      <c r="C17" s="49"/>
      <c r="D17" s="50">
        <f t="shared" si="0"/>
        <v>0</v>
      </c>
      <c r="E17" s="48"/>
      <c r="F17" s="49"/>
      <c r="G17" s="50">
        <f t="shared" si="1"/>
        <v>0</v>
      </c>
      <c r="H17" s="48"/>
      <c r="I17" s="49"/>
      <c r="J17" s="50">
        <f t="shared" si="2"/>
        <v>0</v>
      </c>
      <c r="K17" s="48"/>
      <c r="L17" s="49"/>
      <c r="M17" s="50">
        <f t="shared" si="3"/>
        <v>0</v>
      </c>
      <c r="N17" s="48"/>
      <c r="O17" s="49"/>
      <c r="P17" s="50">
        <f t="shared" si="4"/>
        <v>0</v>
      </c>
      <c r="Q17" s="48"/>
      <c r="R17" s="49"/>
      <c r="S17" s="50">
        <f t="shared" si="5"/>
        <v>0</v>
      </c>
      <c r="T17" s="48"/>
      <c r="U17" s="49"/>
      <c r="V17" s="50">
        <f t="shared" si="6"/>
        <v>0</v>
      </c>
      <c r="Y17" s="45">
        <v>2.0833333333333332E-2</v>
      </c>
    </row>
    <row r="18" spans="1:25" ht="15.75" thickBot="1" x14ac:dyDescent="0.3">
      <c r="A18" s="47" t="s">
        <v>30</v>
      </c>
      <c r="B18" s="48"/>
      <c r="C18" s="49"/>
      <c r="D18" s="50">
        <f t="shared" si="0"/>
        <v>0</v>
      </c>
      <c r="E18" s="48"/>
      <c r="F18" s="49"/>
      <c r="G18" s="50">
        <f t="shared" si="1"/>
        <v>0</v>
      </c>
      <c r="H18" s="48"/>
      <c r="I18" s="49"/>
      <c r="J18" s="50">
        <f t="shared" si="2"/>
        <v>0</v>
      </c>
      <c r="K18" s="48"/>
      <c r="L18" s="49"/>
      <c r="M18" s="50">
        <f t="shared" si="3"/>
        <v>0</v>
      </c>
      <c r="N18" s="48"/>
      <c r="O18" s="49"/>
      <c r="P18" s="50">
        <f t="shared" si="4"/>
        <v>0</v>
      </c>
      <c r="Q18" s="48"/>
      <c r="R18" s="49"/>
      <c r="S18" s="50">
        <f t="shared" si="5"/>
        <v>0</v>
      </c>
      <c r="T18" s="48"/>
      <c r="U18" s="49"/>
      <c r="V18" s="50">
        <f t="shared" si="6"/>
        <v>0</v>
      </c>
      <c r="Y18" s="45">
        <v>2.0833333333333332E-2</v>
      </c>
    </row>
    <row r="19" spans="1:25" ht="15.75" thickBot="1" x14ac:dyDescent="0.3">
      <c r="A19" s="65" t="s">
        <v>31</v>
      </c>
      <c r="B19" s="51"/>
      <c r="C19" s="52"/>
      <c r="D19" s="53">
        <f t="shared" si="0"/>
        <v>0</v>
      </c>
      <c r="E19" s="51"/>
      <c r="F19" s="52"/>
      <c r="G19" s="53">
        <f t="shared" si="1"/>
        <v>0</v>
      </c>
      <c r="H19" s="51"/>
      <c r="I19" s="52"/>
      <c r="J19" s="53">
        <f t="shared" si="2"/>
        <v>0</v>
      </c>
      <c r="K19" s="51"/>
      <c r="L19" s="52"/>
      <c r="M19" s="53">
        <f t="shared" si="3"/>
        <v>0</v>
      </c>
      <c r="N19" s="51"/>
      <c r="O19" s="52"/>
      <c r="P19" s="53">
        <f t="shared" si="4"/>
        <v>0</v>
      </c>
      <c r="Q19" s="51"/>
      <c r="R19" s="52"/>
      <c r="S19" s="53">
        <f t="shared" si="5"/>
        <v>0</v>
      </c>
      <c r="T19" s="51"/>
      <c r="U19" s="52"/>
      <c r="V19" s="53">
        <f t="shared" si="6"/>
        <v>0</v>
      </c>
      <c r="Y19" s="45">
        <v>6.25E-2</v>
      </c>
    </row>
    <row r="20" spans="1:25" ht="15.75" thickBot="1" x14ac:dyDescent="0.3">
      <c r="A20" s="65" t="s">
        <v>32</v>
      </c>
      <c r="B20" s="51"/>
      <c r="C20" s="52"/>
      <c r="D20" s="53">
        <f t="shared" si="0"/>
        <v>0</v>
      </c>
      <c r="E20" s="51"/>
      <c r="F20" s="52"/>
      <c r="G20" s="53">
        <f t="shared" si="1"/>
        <v>0</v>
      </c>
      <c r="H20" s="51"/>
      <c r="I20" s="52"/>
      <c r="J20" s="53">
        <f t="shared" si="2"/>
        <v>0</v>
      </c>
      <c r="K20" s="51"/>
      <c r="L20" s="52"/>
      <c r="M20" s="53">
        <f t="shared" si="3"/>
        <v>0</v>
      </c>
      <c r="N20" s="51"/>
      <c r="O20" s="52"/>
      <c r="P20" s="53">
        <f t="shared" si="4"/>
        <v>0</v>
      </c>
      <c r="Q20" s="51"/>
      <c r="R20" s="52"/>
      <c r="S20" s="53">
        <f t="shared" si="5"/>
        <v>0</v>
      </c>
      <c r="T20" s="51"/>
      <c r="U20" s="52"/>
      <c r="V20" s="53">
        <f t="shared" si="6"/>
        <v>0</v>
      </c>
      <c r="Y20" s="45">
        <v>0.104166666666667</v>
      </c>
    </row>
    <row r="21" spans="1:25" ht="15.75" thickBot="1" x14ac:dyDescent="0.3">
      <c r="A21" s="47" t="s">
        <v>33</v>
      </c>
      <c r="B21" s="48"/>
      <c r="C21" s="49"/>
      <c r="D21" s="50">
        <f t="shared" si="0"/>
        <v>0</v>
      </c>
      <c r="E21" s="48"/>
      <c r="F21" s="49"/>
      <c r="G21" s="50">
        <f t="shared" si="1"/>
        <v>0</v>
      </c>
      <c r="H21" s="48"/>
      <c r="I21" s="49"/>
      <c r="J21" s="50">
        <f t="shared" si="2"/>
        <v>0</v>
      </c>
      <c r="K21" s="48"/>
      <c r="L21" s="49"/>
      <c r="M21" s="50">
        <f t="shared" si="3"/>
        <v>0</v>
      </c>
      <c r="N21" s="48"/>
      <c r="O21" s="49"/>
      <c r="P21" s="50">
        <f t="shared" si="4"/>
        <v>0</v>
      </c>
      <c r="Q21" s="48"/>
      <c r="R21" s="49"/>
      <c r="S21" s="50">
        <f t="shared" si="5"/>
        <v>0</v>
      </c>
      <c r="T21" s="48"/>
      <c r="U21" s="49"/>
      <c r="V21" s="50">
        <f t="shared" si="6"/>
        <v>0</v>
      </c>
      <c r="Y21" s="45">
        <v>2.0833333333333332E-2</v>
      </c>
    </row>
    <row r="22" spans="1:25" ht="15.75" thickBot="1" x14ac:dyDescent="0.3">
      <c r="A22" s="47" t="s">
        <v>34</v>
      </c>
      <c r="B22" s="48"/>
      <c r="C22" s="49"/>
      <c r="D22" s="50">
        <f t="shared" si="0"/>
        <v>0</v>
      </c>
      <c r="E22" s="48"/>
      <c r="F22" s="49"/>
      <c r="G22" s="50">
        <f t="shared" si="1"/>
        <v>0</v>
      </c>
      <c r="H22" s="48"/>
      <c r="I22" s="49"/>
      <c r="J22" s="50">
        <f t="shared" si="2"/>
        <v>0</v>
      </c>
      <c r="K22" s="48"/>
      <c r="L22" s="49"/>
      <c r="M22" s="50">
        <f t="shared" si="3"/>
        <v>0</v>
      </c>
      <c r="N22" s="48"/>
      <c r="O22" s="49"/>
      <c r="P22" s="50">
        <f t="shared" si="4"/>
        <v>0</v>
      </c>
      <c r="Q22" s="48"/>
      <c r="R22" s="49"/>
      <c r="S22" s="50">
        <f t="shared" si="5"/>
        <v>0</v>
      </c>
      <c r="T22" s="48"/>
      <c r="U22" s="49"/>
      <c r="V22" s="50">
        <f t="shared" si="6"/>
        <v>0</v>
      </c>
      <c r="Y22" s="45">
        <v>2.0833333333333332E-2</v>
      </c>
    </row>
    <row r="23" spans="1:25" ht="15.75" thickBot="1" x14ac:dyDescent="0.3">
      <c r="A23" s="47" t="s">
        <v>35</v>
      </c>
      <c r="B23" s="48"/>
      <c r="C23" s="49"/>
      <c r="D23" s="50">
        <f t="shared" si="0"/>
        <v>0</v>
      </c>
      <c r="E23" s="48"/>
      <c r="F23" s="49"/>
      <c r="G23" s="50">
        <f t="shared" si="1"/>
        <v>0</v>
      </c>
      <c r="H23" s="48"/>
      <c r="I23" s="49"/>
      <c r="J23" s="50">
        <f t="shared" si="2"/>
        <v>0</v>
      </c>
      <c r="K23" s="48"/>
      <c r="L23" s="49"/>
      <c r="M23" s="50">
        <f t="shared" si="3"/>
        <v>0</v>
      </c>
      <c r="N23" s="48"/>
      <c r="O23" s="49"/>
      <c r="P23" s="50">
        <f t="shared" si="4"/>
        <v>0</v>
      </c>
      <c r="Q23" s="48"/>
      <c r="R23" s="49"/>
      <c r="S23" s="50">
        <f t="shared" si="5"/>
        <v>0</v>
      </c>
      <c r="T23" s="48"/>
      <c r="U23" s="49"/>
      <c r="V23" s="50">
        <f t="shared" si="6"/>
        <v>0</v>
      </c>
      <c r="Y23" s="45">
        <v>2.0833333333333332E-2</v>
      </c>
    </row>
    <row r="24" spans="1:25" ht="15.75" thickBot="1" x14ac:dyDescent="0.3">
      <c r="A24" s="47" t="s">
        <v>36</v>
      </c>
      <c r="B24" s="48"/>
      <c r="C24" s="49"/>
      <c r="D24" s="50">
        <f t="shared" si="0"/>
        <v>0</v>
      </c>
      <c r="E24" s="48"/>
      <c r="F24" s="49"/>
      <c r="G24" s="50">
        <f t="shared" si="1"/>
        <v>0</v>
      </c>
      <c r="H24" s="48"/>
      <c r="I24" s="49"/>
      <c r="J24" s="50">
        <f t="shared" si="2"/>
        <v>0</v>
      </c>
      <c r="K24" s="48"/>
      <c r="L24" s="49"/>
      <c r="M24" s="50">
        <f t="shared" si="3"/>
        <v>0</v>
      </c>
      <c r="N24" s="48"/>
      <c r="O24" s="49"/>
      <c r="P24" s="50">
        <f t="shared" si="4"/>
        <v>0</v>
      </c>
      <c r="Q24" s="48"/>
      <c r="R24" s="49"/>
      <c r="S24" s="50">
        <f t="shared" si="5"/>
        <v>0</v>
      </c>
      <c r="T24" s="48"/>
      <c r="U24" s="49"/>
      <c r="V24" s="50">
        <f t="shared" si="6"/>
        <v>0</v>
      </c>
      <c r="Y24" s="45">
        <v>2.0833333333333332E-2</v>
      </c>
    </row>
    <row r="25" spans="1:25" ht="15.75" thickBot="1" x14ac:dyDescent="0.3">
      <c r="A25" s="47" t="s">
        <v>37</v>
      </c>
      <c r="B25" s="48"/>
      <c r="C25" s="49"/>
      <c r="D25" s="50">
        <f t="shared" si="0"/>
        <v>0</v>
      </c>
      <c r="E25" s="48"/>
      <c r="F25" s="49"/>
      <c r="G25" s="50">
        <f t="shared" si="1"/>
        <v>0</v>
      </c>
      <c r="H25" s="48"/>
      <c r="I25" s="49"/>
      <c r="J25" s="50">
        <f t="shared" si="2"/>
        <v>0</v>
      </c>
      <c r="K25" s="48"/>
      <c r="L25" s="49"/>
      <c r="M25" s="50">
        <f t="shared" si="3"/>
        <v>0</v>
      </c>
      <c r="N25" s="48"/>
      <c r="O25" s="49"/>
      <c r="P25" s="50">
        <f t="shared" si="4"/>
        <v>0</v>
      </c>
      <c r="Q25" s="48"/>
      <c r="R25" s="49"/>
      <c r="S25" s="50">
        <f t="shared" si="5"/>
        <v>0</v>
      </c>
      <c r="T25" s="48"/>
      <c r="U25" s="49"/>
      <c r="V25" s="50">
        <f t="shared" si="6"/>
        <v>0</v>
      </c>
      <c r="Y25" s="45">
        <v>2.0833333333333332E-2</v>
      </c>
    </row>
    <row r="26" spans="1:25" ht="15.75" thickBot="1" x14ac:dyDescent="0.3">
      <c r="A26" s="47" t="s">
        <v>38</v>
      </c>
      <c r="B26" s="48"/>
      <c r="C26" s="49"/>
      <c r="D26" s="50">
        <f t="shared" si="0"/>
        <v>0</v>
      </c>
      <c r="E26" s="48"/>
      <c r="F26" s="49"/>
      <c r="G26" s="50">
        <f t="shared" si="1"/>
        <v>0</v>
      </c>
      <c r="H26" s="48"/>
      <c r="I26" s="49"/>
      <c r="J26" s="50">
        <f t="shared" si="2"/>
        <v>0</v>
      </c>
      <c r="K26" s="48"/>
      <c r="L26" s="49"/>
      <c r="M26" s="50">
        <f t="shared" si="3"/>
        <v>0</v>
      </c>
      <c r="N26" s="48"/>
      <c r="O26" s="49"/>
      <c r="P26" s="50">
        <f t="shared" si="4"/>
        <v>0</v>
      </c>
      <c r="Q26" s="48"/>
      <c r="R26" s="49"/>
      <c r="S26" s="50">
        <f t="shared" si="5"/>
        <v>0</v>
      </c>
      <c r="T26" s="48"/>
      <c r="U26" s="49"/>
      <c r="V26" s="50">
        <f t="shared" si="6"/>
        <v>0</v>
      </c>
      <c r="Y26" s="45">
        <v>2.0833333333333332E-2</v>
      </c>
    </row>
    <row r="27" spans="1:25" ht="15.75" thickBot="1" x14ac:dyDescent="0.3">
      <c r="A27" s="47" t="s">
        <v>39</v>
      </c>
      <c r="B27" s="48"/>
      <c r="C27" s="49"/>
      <c r="D27" s="50">
        <f t="shared" si="0"/>
        <v>0</v>
      </c>
      <c r="E27" s="48"/>
      <c r="F27" s="49"/>
      <c r="G27" s="50">
        <f t="shared" si="1"/>
        <v>0</v>
      </c>
      <c r="H27" s="48"/>
      <c r="I27" s="49"/>
      <c r="J27" s="50">
        <f t="shared" si="2"/>
        <v>0</v>
      </c>
      <c r="K27" s="48"/>
      <c r="L27" s="49"/>
      <c r="M27" s="50">
        <f t="shared" si="3"/>
        <v>0</v>
      </c>
      <c r="N27" s="48"/>
      <c r="O27" s="49"/>
      <c r="P27" s="50">
        <f t="shared" si="4"/>
        <v>0</v>
      </c>
      <c r="Q27" s="48"/>
      <c r="R27" s="49"/>
      <c r="S27" s="50">
        <f t="shared" si="5"/>
        <v>0</v>
      </c>
      <c r="T27" s="48"/>
      <c r="U27" s="49"/>
      <c r="V27" s="50">
        <f t="shared" si="6"/>
        <v>0</v>
      </c>
      <c r="Y27" s="45">
        <v>2.0833333333333332E-2</v>
      </c>
    </row>
    <row r="28" spans="1:25" ht="15.75" thickBot="1" x14ac:dyDescent="0.3">
      <c r="A28" s="65" t="s">
        <v>40</v>
      </c>
      <c r="B28" s="51"/>
      <c r="C28" s="52"/>
      <c r="D28" s="53">
        <f t="shared" si="0"/>
        <v>0</v>
      </c>
      <c r="E28" s="51"/>
      <c r="F28" s="52"/>
      <c r="G28" s="53">
        <f t="shared" si="1"/>
        <v>0</v>
      </c>
      <c r="H28" s="51"/>
      <c r="I28" s="52"/>
      <c r="J28" s="53">
        <f t="shared" si="2"/>
        <v>0</v>
      </c>
      <c r="K28" s="51"/>
      <c r="L28" s="52"/>
      <c r="M28" s="53">
        <f t="shared" si="3"/>
        <v>0</v>
      </c>
      <c r="N28" s="51"/>
      <c r="O28" s="52"/>
      <c r="P28" s="53">
        <f t="shared" si="4"/>
        <v>0</v>
      </c>
      <c r="Q28" s="51"/>
      <c r="R28" s="52"/>
      <c r="S28" s="53">
        <f t="shared" si="5"/>
        <v>0</v>
      </c>
      <c r="T28" s="51"/>
      <c r="U28" s="52"/>
      <c r="V28" s="53">
        <f t="shared" si="6"/>
        <v>0</v>
      </c>
      <c r="Y28" s="45">
        <v>2.0833333333333332E-2</v>
      </c>
    </row>
    <row r="29" spans="1:25" ht="15.75" thickBot="1" x14ac:dyDescent="0.3">
      <c r="A29" s="47" t="s">
        <v>41</v>
      </c>
      <c r="B29" s="48"/>
      <c r="C29" s="49"/>
      <c r="D29" s="50">
        <f t="shared" si="0"/>
        <v>0</v>
      </c>
      <c r="E29" s="48"/>
      <c r="F29" s="49"/>
      <c r="G29" s="50">
        <f t="shared" si="1"/>
        <v>0</v>
      </c>
      <c r="H29" s="48"/>
      <c r="I29" s="49"/>
      <c r="J29" s="50">
        <f t="shared" si="2"/>
        <v>0</v>
      </c>
      <c r="K29" s="48"/>
      <c r="L29" s="49"/>
      <c r="M29" s="50">
        <f t="shared" si="3"/>
        <v>0</v>
      </c>
      <c r="N29" s="48"/>
      <c r="O29" s="49"/>
      <c r="P29" s="50">
        <f t="shared" si="4"/>
        <v>0</v>
      </c>
      <c r="Q29" s="48"/>
      <c r="R29" s="49"/>
      <c r="S29" s="50">
        <f t="shared" si="5"/>
        <v>0</v>
      </c>
      <c r="T29" s="48"/>
      <c r="U29" s="49"/>
      <c r="V29" s="50">
        <f t="shared" si="6"/>
        <v>0</v>
      </c>
      <c r="Y29" s="45">
        <v>2.0833333333333332E-2</v>
      </c>
    </row>
    <row r="30" spans="1:25" ht="15.75" thickBot="1" x14ac:dyDescent="0.3">
      <c r="A30" s="54" t="s">
        <v>42</v>
      </c>
      <c r="B30" s="55"/>
      <c r="C30" s="56"/>
      <c r="D30" s="57">
        <f t="shared" si="0"/>
        <v>0</v>
      </c>
      <c r="E30" s="55"/>
      <c r="F30" s="56"/>
      <c r="G30" s="57">
        <f t="shared" si="1"/>
        <v>0</v>
      </c>
      <c r="H30" s="55"/>
      <c r="I30" s="56"/>
      <c r="J30" s="57">
        <f t="shared" si="2"/>
        <v>0</v>
      </c>
      <c r="K30" s="55"/>
      <c r="L30" s="56"/>
      <c r="M30" s="57">
        <f t="shared" si="3"/>
        <v>0</v>
      </c>
      <c r="N30" s="55"/>
      <c r="O30" s="56"/>
      <c r="P30" s="57">
        <f t="shared" si="4"/>
        <v>0</v>
      </c>
      <c r="Q30" s="55"/>
      <c r="R30" s="56"/>
      <c r="S30" s="57">
        <f t="shared" si="5"/>
        <v>0</v>
      </c>
      <c r="T30" s="55"/>
      <c r="U30" s="56"/>
      <c r="V30" s="57">
        <f t="shared" si="6"/>
        <v>0</v>
      </c>
      <c r="Y30" s="45">
        <v>2.0833333333333332E-2</v>
      </c>
    </row>
    <row r="31" spans="1:25" x14ac:dyDescent="0.25">
      <c r="A31" s="58"/>
      <c r="D31" s="59">
        <f>SUM(D11:D30)</f>
        <v>0</v>
      </c>
      <c r="G31" s="59">
        <f>SUM(G11:G30)</f>
        <v>0</v>
      </c>
      <c r="J31" s="59">
        <f>SUM(J11:J30)</f>
        <v>0</v>
      </c>
      <c r="M31" s="59">
        <f>SUM(M11:M30)</f>
        <v>0</v>
      </c>
      <c r="P31" s="59">
        <f>SUM(P11:P30)</f>
        <v>0</v>
      </c>
      <c r="S31" s="59">
        <f>SUM(S11:S30)</f>
        <v>0</v>
      </c>
      <c r="V31" s="59">
        <f>SUM(V11:V30)</f>
        <v>0</v>
      </c>
      <c r="Y31" s="59">
        <f>SUM(Y11:Y30)</f>
        <v>0.54166666666666696</v>
      </c>
    </row>
    <row r="32" spans="1:25" x14ac:dyDescent="0.25">
      <c r="D32" s="60"/>
      <c r="G32" s="60"/>
      <c r="J32" s="60"/>
      <c r="M32" s="60"/>
      <c r="P32" s="60"/>
      <c r="S32" s="60"/>
      <c r="V32" s="60"/>
    </row>
    <row r="33" spans="1:24" x14ac:dyDescent="0.25">
      <c r="A33" s="13" t="s">
        <v>6</v>
      </c>
      <c r="D33" s="61">
        <f>SUMIF(B11:B30,$A$33,D11:D30)</f>
        <v>0</v>
      </c>
      <c r="G33" s="61">
        <f>SUMIF(E11:E30,$A$33,G11:G30)</f>
        <v>0</v>
      </c>
      <c r="J33" s="61">
        <f>SUMIF(H11:H30,$A$33,J11:J30)</f>
        <v>0</v>
      </c>
      <c r="M33" s="61">
        <f>SUMIF(K11:K30,$A$33,M11:M30)</f>
        <v>0</v>
      </c>
      <c r="P33" s="61">
        <f>SUMIF(N11:N30,$A$33,P11:P30)</f>
        <v>0</v>
      </c>
      <c r="S33" s="61">
        <f>SUMIF(Q11:Q30,$A$33,S11:S30)</f>
        <v>0</v>
      </c>
      <c r="V33" s="61">
        <f>SUMIF(T11:T30,$A$33,V11:V30)</f>
        <v>0</v>
      </c>
    </row>
    <row r="34" spans="1:24" x14ac:dyDescent="0.25">
      <c r="A34" s="20" t="s">
        <v>8</v>
      </c>
      <c r="D34" s="62">
        <f>SUMIF(B11:B30,$A$34,D11:D30)</f>
        <v>0</v>
      </c>
      <c r="G34" s="62">
        <f>SUMIF(E11:E30,$A$34,G11:G30)</f>
        <v>0</v>
      </c>
      <c r="J34" s="62">
        <f>SUMIF(H11:H30,$A$34,J11:J30)</f>
        <v>0</v>
      </c>
      <c r="M34" s="62">
        <f>SUMIF(K11:K30,$A$34,M11:M30)</f>
        <v>0</v>
      </c>
      <c r="P34" s="62">
        <f>SUMIF(N11:N30,$A$34,P11:P30)</f>
        <v>0</v>
      </c>
      <c r="S34" s="62">
        <f>SUMIF(Q11:Q30,$A$34,S11:S30)</f>
        <v>0</v>
      </c>
      <c r="V34" s="62">
        <f>SUMIF(T11:T30,$A$34,V11:V30)</f>
        <v>0</v>
      </c>
    </row>
    <row r="35" spans="1:24" x14ac:dyDescent="0.25">
      <c r="A35" s="25" t="s">
        <v>10</v>
      </c>
      <c r="D35" s="63">
        <f>SUMIF(B11:B30,$A$35,D11:D30)</f>
        <v>0</v>
      </c>
      <c r="G35" s="63">
        <f>SUMIF(E11:E30,$A$35,G11:G30)</f>
        <v>0</v>
      </c>
      <c r="J35" s="63">
        <f>SUMIF(H11:H30,$A$35,J11:J30)</f>
        <v>0</v>
      </c>
      <c r="M35" s="63">
        <f>SUMIF(K11:K30,$A$35,M11:M30)</f>
        <v>0</v>
      </c>
      <c r="P35" s="63">
        <f>SUMIF(N11:N30,$A$35,P11:P30)</f>
        <v>0</v>
      </c>
      <c r="S35" s="63">
        <f>SUMIF(Q11:Q30,$A$35,S11:S30)</f>
        <v>0</v>
      </c>
      <c r="V35" s="63">
        <f>SUMIF(T11:T30,$A$35,V11:V30)</f>
        <v>0</v>
      </c>
    </row>
    <row r="36" spans="1:24" x14ac:dyDescent="0.25">
      <c r="A36" s="58"/>
    </row>
    <row r="38" spans="1:24" ht="18.75" x14ac:dyDescent="0.25">
      <c r="X38" s="64"/>
    </row>
  </sheetData>
  <conditionalFormatting sqref="B11:B14 E13:E14 H13:H21 N14 Q11:Q30 T11:T30 K30 E16:E19 N27:N30 B28:B30 H28:H30 E28:E30 K28 B19:B21 B23:B24 H23:H25 K13:K17 K19:K26 B16:B17 N17:N25 E24:E26 E21:E22">
    <cfRule type="cellIs" dxfId="86" priority="85" operator="equal">
      <formula>$A$35</formula>
    </cfRule>
    <cfRule type="cellIs" dxfId="85" priority="86" operator="equal">
      <formula>$A$34</formula>
    </cfRule>
    <cfRule type="cellIs" dxfId="84" priority="87" operator="equal">
      <formula>$A$33</formula>
    </cfRule>
  </conditionalFormatting>
  <conditionalFormatting sqref="E11">
    <cfRule type="cellIs" dxfId="83" priority="82" operator="equal">
      <formula>$A$35</formula>
    </cfRule>
    <cfRule type="cellIs" dxfId="82" priority="83" operator="equal">
      <formula>$A$34</formula>
    </cfRule>
    <cfRule type="cellIs" dxfId="81" priority="84" operator="equal">
      <formula>$A$33</formula>
    </cfRule>
  </conditionalFormatting>
  <conditionalFormatting sqref="H11">
    <cfRule type="cellIs" dxfId="80" priority="79" operator="equal">
      <formula>$A$35</formula>
    </cfRule>
    <cfRule type="cellIs" dxfId="79" priority="80" operator="equal">
      <formula>$A$34</formula>
    </cfRule>
    <cfRule type="cellIs" dxfId="78" priority="81" operator="equal">
      <formula>$A$33</formula>
    </cfRule>
  </conditionalFormatting>
  <conditionalFormatting sqref="K11">
    <cfRule type="cellIs" dxfId="77" priority="76" operator="equal">
      <formula>$A$35</formula>
    </cfRule>
    <cfRule type="cellIs" dxfId="76" priority="77" operator="equal">
      <formula>$A$34</formula>
    </cfRule>
    <cfRule type="cellIs" dxfId="75" priority="78" operator="equal">
      <formula>$A$33</formula>
    </cfRule>
  </conditionalFormatting>
  <conditionalFormatting sqref="N11">
    <cfRule type="cellIs" dxfId="74" priority="73" operator="equal">
      <formula>$A$35</formula>
    </cfRule>
    <cfRule type="cellIs" dxfId="73" priority="74" operator="equal">
      <formula>$A$34</formula>
    </cfRule>
    <cfRule type="cellIs" dxfId="72" priority="75" operator="equal">
      <formula>$A$33</formula>
    </cfRule>
  </conditionalFormatting>
  <conditionalFormatting sqref="H12">
    <cfRule type="cellIs" dxfId="71" priority="70" operator="equal">
      <formula>$A$35</formula>
    </cfRule>
    <cfRule type="cellIs" dxfId="70" priority="71" operator="equal">
      <formula>$A$34</formula>
    </cfRule>
    <cfRule type="cellIs" dxfId="69" priority="72" operator="equal">
      <formula>$A$33</formula>
    </cfRule>
  </conditionalFormatting>
  <conditionalFormatting sqref="E12">
    <cfRule type="cellIs" dxfId="68" priority="67" operator="equal">
      <formula>$A$35</formula>
    </cfRule>
    <cfRule type="cellIs" dxfId="67" priority="68" operator="equal">
      <formula>$A$34</formula>
    </cfRule>
    <cfRule type="cellIs" dxfId="66" priority="69" operator="equal">
      <formula>$A$33</formula>
    </cfRule>
  </conditionalFormatting>
  <conditionalFormatting sqref="K12">
    <cfRule type="cellIs" dxfId="65" priority="64" operator="equal">
      <formula>$A$35</formula>
    </cfRule>
    <cfRule type="cellIs" dxfId="64" priority="65" operator="equal">
      <formula>$A$34</formula>
    </cfRule>
    <cfRule type="cellIs" dxfId="63" priority="66" operator="equal">
      <formula>$A$33</formula>
    </cfRule>
  </conditionalFormatting>
  <conditionalFormatting sqref="N12">
    <cfRule type="cellIs" dxfId="62" priority="61" operator="equal">
      <formula>$A$35</formula>
    </cfRule>
    <cfRule type="cellIs" dxfId="61" priority="62" operator="equal">
      <formula>$A$34</formula>
    </cfRule>
    <cfRule type="cellIs" dxfId="60" priority="63" operator="equal">
      <formula>$A$33</formula>
    </cfRule>
  </conditionalFormatting>
  <conditionalFormatting sqref="B22">
    <cfRule type="cellIs" dxfId="59" priority="25" operator="equal">
      <formula>$A$35</formula>
    </cfRule>
    <cfRule type="cellIs" dxfId="58" priority="26" operator="equal">
      <formula>$A$34</formula>
    </cfRule>
    <cfRule type="cellIs" dxfId="57" priority="27" operator="equal">
      <formula>$A$33</formula>
    </cfRule>
  </conditionalFormatting>
  <conditionalFormatting sqref="E15">
    <cfRule type="cellIs" dxfId="56" priority="58" operator="equal">
      <formula>$A$35</formula>
    </cfRule>
    <cfRule type="cellIs" dxfId="55" priority="59" operator="equal">
      <formula>$A$34</formula>
    </cfRule>
    <cfRule type="cellIs" dxfId="54" priority="60" operator="equal">
      <formula>$A$33</formula>
    </cfRule>
  </conditionalFormatting>
  <conditionalFormatting sqref="K29">
    <cfRule type="cellIs" dxfId="53" priority="55" operator="equal">
      <formula>$A$35</formula>
    </cfRule>
    <cfRule type="cellIs" dxfId="52" priority="56" operator="equal">
      <formula>$A$34</formula>
    </cfRule>
    <cfRule type="cellIs" dxfId="51" priority="57" operator="equal">
      <formula>$A$33</formula>
    </cfRule>
  </conditionalFormatting>
  <conditionalFormatting sqref="N26">
    <cfRule type="cellIs" dxfId="50" priority="52" operator="equal">
      <formula>$A$35</formula>
    </cfRule>
    <cfRule type="cellIs" dxfId="49" priority="53" operator="equal">
      <formula>$A$34</formula>
    </cfRule>
    <cfRule type="cellIs" dxfId="48" priority="54" operator="equal">
      <formula>$A$33</formula>
    </cfRule>
  </conditionalFormatting>
  <conditionalFormatting sqref="B25">
    <cfRule type="cellIs" dxfId="47" priority="49" operator="equal">
      <formula>$A$35</formula>
    </cfRule>
    <cfRule type="cellIs" dxfId="46" priority="50" operator="equal">
      <formula>$A$34</formula>
    </cfRule>
    <cfRule type="cellIs" dxfId="45" priority="51" operator="equal">
      <formula>$A$33</formula>
    </cfRule>
  </conditionalFormatting>
  <conditionalFormatting sqref="H26">
    <cfRule type="cellIs" dxfId="44" priority="46" operator="equal">
      <formula>$A$35</formula>
    </cfRule>
    <cfRule type="cellIs" dxfId="43" priority="47" operator="equal">
      <formula>$A$34</formula>
    </cfRule>
    <cfRule type="cellIs" dxfId="42" priority="48" operator="equal">
      <formula>$A$33</formula>
    </cfRule>
  </conditionalFormatting>
  <conditionalFormatting sqref="B27">
    <cfRule type="cellIs" dxfId="41" priority="43" operator="equal">
      <formula>$A$35</formula>
    </cfRule>
    <cfRule type="cellIs" dxfId="40" priority="44" operator="equal">
      <formula>$A$34</formula>
    </cfRule>
    <cfRule type="cellIs" dxfId="39" priority="45" operator="equal">
      <formula>$A$33</formula>
    </cfRule>
  </conditionalFormatting>
  <conditionalFormatting sqref="E27">
    <cfRule type="cellIs" dxfId="38" priority="40" operator="equal">
      <formula>$A$35</formula>
    </cfRule>
    <cfRule type="cellIs" dxfId="37" priority="41" operator="equal">
      <formula>$A$34</formula>
    </cfRule>
    <cfRule type="cellIs" dxfId="36" priority="42" operator="equal">
      <formula>$A$33</formula>
    </cfRule>
  </conditionalFormatting>
  <conditionalFormatting sqref="H27">
    <cfRule type="cellIs" dxfId="35" priority="37" operator="equal">
      <formula>$A$35</formula>
    </cfRule>
    <cfRule type="cellIs" dxfId="34" priority="38" operator="equal">
      <formula>$A$34</formula>
    </cfRule>
    <cfRule type="cellIs" dxfId="33" priority="39" operator="equal">
      <formula>$A$33</formula>
    </cfRule>
  </conditionalFormatting>
  <conditionalFormatting sqref="K27">
    <cfRule type="cellIs" dxfId="32" priority="34" operator="equal">
      <formula>$A$35</formula>
    </cfRule>
    <cfRule type="cellIs" dxfId="31" priority="35" operator="equal">
      <formula>$A$34</formula>
    </cfRule>
    <cfRule type="cellIs" dxfId="30" priority="36" operator="equal">
      <formula>$A$33</formula>
    </cfRule>
  </conditionalFormatting>
  <conditionalFormatting sqref="B18">
    <cfRule type="cellIs" dxfId="29" priority="31" operator="equal">
      <formula>$A$35</formula>
    </cfRule>
    <cfRule type="cellIs" dxfId="28" priority="32" operator="equal">
      <formula>$A$34</formula>
    </cfRule>
    <cfRule type="cellIs" dxfId="27" priority="33" operator="equal">
      <formula>$A$33</formula>
    </cfRule>
  </conditionalFormatting>
  <conditionalFormatting sqref="N13">
    <cfRule type="cellIs" dxfId="26" priority="28" operator="equal">
      <formula>$A$35</formula>
    </cfRule>
    <cfRule type="cellIs" dxfId="25" priority="29" operator="equal">
      <formula>$A$34</formula>
    </cfRule>
    <cfRule type="cellIs" dxfId="24" priority="30" operator="equal">
      <formula>$A$33</formula>
    </cfRule>
  </conditionalFormatting>
  <conditionalFormatting sqref="H22">
    <cfRule type="cellIs" dxfId="23" priority="22" operator="equal">
      <formula>$A$35</formula>
    </cfRule>
    <cfRule type="cellIs" dxfId="22" priority="23" operator="equal">
      <formula>$A$34</formula>
    </cfRule>
    <cfRule type="cellIs" dxfId="21" priority="24" operator="equal">
      <formula>$A$33</formula>
    </cfRule>
  </conditionalFormatting>
  <conditionalFormatting sqref="B26">
    <cfRule type="cellIs" dxfId="20" priority="19" operator="equal">
      <formula>$A$35</formula>
    </cfRule>
    <cfRule type="cellIs" dxfId="19" priority="20" operator="equal">
      <formula>$A$34</formula>
    </cfRule>
    <cfRule type="cellIs" dxfId="18" priority="21" operator="equal">
      <formula>$A$33</formula>
    </cfRule>
  </conditionalFormatting>
  <conditionalFormatting sqref="K18">
    <cfRule type="cellIs" dxfId="17" priority="16" operator="equal">
      <formula>$A$35</formula>
    </cfRule>
    <cfRule type="cellIs" dxfId="16" priority="17" operator="equal">
      <formula>$A$34</formula>
    </cfRule>
    <cfRule type="cellIs" dxfId="15" priority="18" operator="equal">
      <formula>$A$33</formula>
    </cfRule>
  </conditionalFormatting>
  <conditionalFormatting sqref="B15">
    <cfRule type="cellIs" dxfId="14" priority="13" operator="equal">
      <formula>$A$35</formula>
    </cfRule>
    <cfRule type="cellIs" dxfId="13" priority="14" operator="equal">
      <formula>$A$34</formula>
    </cfRule>
    <cfRule type="cellIs" dxfId="12" priority="15" operator="equal">
      <formula>$A$33</formula>
    </cfRule>
  </conditionalFormatting>
  <conditionalFormatting sqref="N16">
    <cfRule type="cellIs" dxfId="11" priority="10" operator="equal">
      <formula>$A$35</formula>
    </cfRule>
    <cfRule type="cellIs" dxfId="10" priority="11" operator="equal">
      <formula>$A$34</formula>
    </cfRule>
    <cfRule type="cellIs" dxfId="9" priority="12" operator="equal">
      <formula>$A$33</formula>
    </cfRule>
  </conditionalFormatting>
  <conditionalFormatting sqref="N15">
    <cfRule type="cellIs" dxfId="8" priority="7" operator="equal">
      <formula>$A$35</formula>
    </cfRule>
    <cfRule type="cellIs" dxfId="7" priority="8" operator="equal">
      <formula>$A$34</formula>
    </cfRule>
    <cfRule type="cellIs" dxfId="6" priority="9" operator="equal">
      <formula>$A$33</formula>
    </cfRule>
  </conditionalFormatting>
  <conditionalFormatting sqref="E23">
    <cfRule type="cellIs" dxfId="5" priority="4" operator="equal">
      <formula>$A$35</formula>
    </cfRule>
    <cfRule type="cellIs" dxfId="4" priority="5" operator="equal">
      <formula>$A$34</formula>
    </cfRule>
    <cfRule type="cellIs" dxfId="3" priority="6" operator="equal">
      <formula>$A$33</formula>
    </cfRule>
  </conditionalFormatting>
  <conditionalFormatting sqref="E20">
    <cfRule type="cellIs" dxfId="2" priority="1" operator="equal">
      <formula>$A$35</formula>
    </cfRule>
    <cfRule type="cellIs" dxfId="1" priority="2" operator="equal">
      <formula>$A$34</formula>
    </cfRule>
    <cfRule type="cellIs" dxfId="0" priority="3" operator="equal">
      <formula>$A$33</formula>
    </cfRule>
  </conditionalFormatting>
  <dataValidations count="1">
    <dataValidation type="list" allowBlank="1" showInputMessage="1" sqref="B11:B30 T11:T30 Q11:Q30 H11:H30 K11:K30 N11:N30 E11:E30" xr:uid="{00000000-0002-0000-0000-000000000000}">
      <formula1>$A$33:$A$36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78" fitToHeight="0" orientation="landscape" r:id="rId1"/>
  <headerFooter>
    <oddHeader>&amp;R&amp;G</oddHeader>
    <oddFooter>&amp;L&amp;8&amp;F
&amp;A&amp;C&amp;8P &amp;P/&amp;N&amp;R&amp;8Source: J. Dano - Aftral Manager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Planning Hebdo Vierge</vt:lpstr>
      <vt:lpstr>'Planning Hebdo Vierge'!Zone_d_impression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Dano</dc:creator>
  <cp:lastModifiedBy>Virginie LEFEBVRE</cp:lastModifiedBy>
  <cp:lastPrinted>2023-01-25T08:01:39Z</cp:lastPrinted>
  <dcterms:created xsi:type="dcterms:W3CDTF">2019-08-27T16:19:35Z</dcterms:created>
  <dcterms:modified xsi:type="dcterms:W3CDTF">2023-01-25T08:01:55Z</dcterms:modified>
</cp:coreProperties>
</file>